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6" r:id="rId3"/>
    <sheet name="Sheet4" sheetId="7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AG46" i="7" l="1"/>
  <c r="AG19" i="7"/>
  <c r="M61" i="1"/>
  <c r="M30" i="1"/>
  <c r="M28" i="1"/>
  <c r="M29" i="1"/>
  <c r="M26" i="1"/>
  <c r="N32" i="1"/>
  <c r="N33" i="1" s="1"/>
  <c r="M25" i="1"/>
  <c r="O32" i="1"/>
  <c r="O33" i="1" s="1"/>
  <c r="M23" i="1"/>
  <c r="M21" i="1"/>
  <c r="M20" i="1"/>
  <c r="M22" i="1" l="1"/>
  <c r="N67" i="1" l="1"/>
  <c r="N68" i="1" s="1"/>
  <c r="M65" i="1"/>
  <c r="M64" i="1"/>
  <c r="M63" i="1"/>
  <c r="M62" i="1"/>
  <c r="M60" i="1"/>
  <c r="M59" i="1"/>
  <c r="M58" i="1"/>
  <c r="M57" i="1"/>
  <c r="M56" i="1"/>
  <c r="M19" i="1" l="1"/>
  <c r="M27" i="1"/>
  <c r="M24" i="1"/>
</calcChain>
</file>

<file path=xl/sharedStrings.xml><?xml version="1.0" encoding="utf-8"?>
<sst xmlns="http://schemas.openxmlformats.org/spreadsheetml/2006/main" count="261" uniqueCount="64">
  <si>
    <t>嘉 定 4 路 行 车 时 刻 表</t>
    <phoneticPr fontId="3" type="noConversion"/>
  </si>
  <si>
    <t>路牌</t>
    <phoneticPr fontId="3" type="noConversion"/>
  </si>
  <si>
    <t>报到</t>
    <phoneticPr fontId="3" type="noConversion"/>
  </si>
  <si>
    <t>出场</t>
    <phoneticPr fontId="3" type="noConversion"/>
  </si>
  <si>
    <t>白</t>
    <phoneticPr fontId="3" type="noConversion"/>
  </si>
  <si>
    <t>菊</t>
    <phoneticPr fontId="3" type="noConversion"/>
  </si>
  <si>
    <t>路牌</t>
    <phoneticPr fontId="3" type="noConversion"/>
  </si>
  <si>
    <t>进场</t>
    <phoneticPr fontId="3" type="noConversion"/>
  </si>
  <si>
    <t>离场</t>
    <phoneticPr fontId="3" type="noConversion"/>
  </si>
  <si>
    <t>白银路进出客运中心4.5公里；菊园车站进出客运中心5.5公里。</t>
    <phoneticPr fontId="3" type="noConversion"/>
  </si>
  <si>
    <t>自嘉定客运中心起，经陈家山路、胜辛路、盘安路、胜竹路、嘉行公路至菊园车站止。回程；循原线。</t>
    <phoneticPr fontId="3" type="noConversion"/>
  </si>
  <si>
    <t>自嘉定客运中心起，经陈家山路、胜辛路、高台路、云谷路、白银路至公交白银路站止。</t>
  </si>
  <si>
    <t>自公交白银路站起，经白银路、胜辛路、陈家山路至嘉定客运中心止。</t>
    <phoneticPr fontId="3" type="noConversion"/>
  </si>
  <si>
    <t>18:43*</t>
    <phoneticPr fontId="2" type="noConversion"/>
  </si>
  <si>
    <t>18:50*</t>
    <phoneticPr fontId="2" type="noConversion"/>
  </si>
  <si>
    <t>22:25*</t>
    <phoneticPr fontId="2" type="noConversion"/>
  </si>
  <si>
    <t>22:50*</t>
    <phoneticPr fontId="2" type="noConversion"/>
  </si>
  <si>
    <t>21:05*</t>
    <phoneticPr fontId="2" type="noConversion"/>
  </si>
  <si>
    <t>21:25*</t>
    <phoneticPr fontId="2" type="noConversion"/>
  </si>
  <si>
    <t>21:45*</t>
    <phoneticPr fontId="2" type="noConversion"/>
  </si>
  <si>
    <t>22:05*</t>
    <phoneticPr fontId="2" type="noConversion"/>
  </si>
  <si>
    <t>嘉定4路发车时刻表</t>
    <phoneticPr fontId="3" type="noConversion"/>
  </si>
  <si>
    <t>公交白银路站</t>
    <phoneticPr fontId="3" type="noConversion"/>
  </si>
  <si>
    <t>菊园车站</t>
    <phoneticPr fontId="3" type="noConversion"/>
  </si>
  <si>
    <t>工作日</t>
    <phoneticPr fontId="2" type="noConversion"/>
  </si>
  <si>
    <t>22:05*</t>
    <phoneticPr fontId="2" type="noConversion"/>
  </si>
  <si>
    <t>18:55*</t>
    <phoneticPr fontId="2" type="noConversion"/>
  </si>
  <si>
    <t>22:25*</t>
    <phoneticPr fontId="2" type="noConversion"/>
  </si>
  <si>
    <t>22:50*</t>
    <phoneticPr fontId="2" type="noConversion"/>
  </si>
  <si>
    <t>21:05*</t>
    <phoneticPr fontId="2" type="noConversion"/>
  </si>
  <si>
    <t>17:55*</t>
    <phoneticPr fontId="2" type="noConversion"/>
  </si>
  <si>
    <t>21:25*</t>
    <phoneticPr fontId="2" type="noConversion"/>
  </si>
  <si>
    <t>21:45*</t>
    <phoneticPr fontId="2" type="noConversion"/>
  </si>
  <si>
    <t>节假日</t>
    <phoneticPr fontId="2" type="noConversion"/>
  </si>
  <si>
    <t>嘉定4路（工作日）</t>
    <phoneticPr fontId="2" type="noConversion"/>
  </si>
  <si>
    <t>嘉定4路（节假日）</t>
    <phoneticPr fontId="2" type="noConversion"/>
  </si>
  <si>
    <t>公交白银路站</t>
  </si>
  <si>
    <t>时段</t>
  </si>
  <si>
    <t>单程运送时间（分钟）</t>
  </si>
  <si>
    <t>通过数据调阅分析后，与车队共同协商确定</t>
  </si>
  <si>
    <t>公交白银路站</t>
    <phoneticPr fontId="3" type="noConversion"/>
  </si>
  <si>
    <t>菊园车站</t>
    <phoneticPr fontId="3" type="noConversion"/>
  </si>
  <si>
    <t>后</t>
    <phoneticPr fontId="2" type="noConversion"/>
  </si>
  <si>
    <t>18:20*</t>
    <phoneticPr fontId="2" type="noConversion"/>
  </si>
  <si>
    <t>18:40*</t>
    <phoneticPr fontId="2" type="noConversion"/>
  </si>
  <si>
    <t>19:35*</t>
    <phoneticPr fontId="2" type="noConversion"/>
  </si>
  <si>
    <t>19:25*</t>
    <phoneticPr fontId="2" type="noConversion"/>
  </si>
  <si>
    <t>18:55*</t>
    <phoneticPr fontId="2" type="noConversion"/>
  </si>
  <si>
    <t>5.5*9=49.5</t>
    <phoneticPr fontId="3" type="noConversion"/>
  </si>
  <si>
    <t>4.5*13=58.5</t>
    <phoneticPr fontId="3" type="noConversion"/>
  </si>
  <si>
    <t>4.5*16=72</t>
    <phoneticPr fontId="3" type="noConversion"/>
  </si>
  <si>
    <t>5.5*14=77</t>
    <phoneticPr fontId="3" type="noConversion"/>
  </si>
  <si>
    <t>班次：121只,线路长度12.55公里，营业公里1518.55+72+77=1667.55公里，平均工时：12.58小时</t>
    <phoneticPr fontId="3" type="noConversion"/>
  </si>
  <si>
    <t>19:10*</t>
    <phoneticPr fontId="2" type="noConversion"/>
  </si>
  <si>
    <t>19:10*</t>
    <phoneticPr fontId="2" type="noConversion"/>
  </si>
  <si>
    <t>班次：108只,线路长度12.55公里，营业公里1355.4+58.5+49.5=1463.4公里，平均工时：12.54小时</t>
    <phoneticPr fontId="3" type="noConversion"/>
  </si>
  <si>
    <t>行驶：</t>
    <phoneticPr fontId="2" type="noConversion"/>
  </si>
  <si>
    <t>休息：</t>
    <phoneticPr fontId="2" type="noConversion"/>
  </si>
  <si>
    <r>
      <t>总班次：117.29</t>
    </r>
    <r>
      <rPr>
        <sz val="12"/>
        <color indexed="10"/>
        <rFont val="宋体"/>
        <family val="3"/>
        <charset val="134"/>
      </rPr>
      <t>只，线路长度12.55公里 ，日营运里程1471.94公里，日行驶公里1609.22公里，平均日工时12.57</t>
    </r>
    <r>
      <rPr>
        <sz val="11"/>
        <color indexed="10"/>
        <rFont val="宋体"/>
        <family val="3"/>
        <charset val="134"/>
      </rPr>
      <t xml:space="preserve">小时，平均月工时191.17小时，做一休一。     </t>
    </r>
    <phoneticPr fontId="3" type="noConversion"/>
  </si>
  <si>
    <t>（实施日期：2022年9 月 1 日   工作日  单程行驶：45～70分钟）</t>
    <phoneticPr fontId="3" type="noConversion"/>
  </si>
  <si>
    <t>（实施日期：2022年 9月1  日   节假日   单程行驶：45～55分钟）</t>
    <phoneticPr fontId="3" type="noConversion"/>
  </si>
  <si>
    <t>（实施日期：2022年 9月1  日   工作日  单程行驶：45～70分钟）</t>
    <phoneticPr fontId="3" type="noConversion"/>
  </si>
  <si>
    <t>（实施日期：2022年9 月 1 日   节假日   单程行驶：45～55分钟）</t>
    <phoneticPr fontId="3" type="noConversion"/>
  </si>
  <si>
    <t>（实施日期：2022年 9月 1 日   工作日  单程行驶：45～70分钟）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</si>
</sst>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_ "/>
    <numFmt numFmtId="178" formatCode="h:mm;@"/>
  </numFmts>
  <fonts count="33">
    <font>
      <sz val="11"/>
      <color theme="1"/>
      <name val="宋体"/>
      <family val="2"/>
      <scheme val="minor"/>
    </font>
    <font>
      <b/>
      <sz val="2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22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i/>
      <u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i/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i/>
      <u/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1"/>
      <name val="宋体"/>
      <family val="3"/>
      <charset val="134"/>
      <scheme val="minor"/>
    </font>
    <font>
      <i/>
      <u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Fill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6" fillId="0" borderId="0" xfId="0" applyNumberFormat="1" applyFont="1" applyAlignment="1">
      <alignment horizontal="center"/>
    </xf>
    <xf numFmtId="0" fontId="6" fillId="0" borderId="0" xfId="0" applyFont="1" applyBorder="1"/>
    <xf numFmtId="20" fontId="10" fillId="0" borderId="0" xfId="0" applyNumberFormat="1" applyFont="1" applyAlignment="1">
      <alignment horizontal="center"/>
    </xf>
    <xf numFmtId="20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0" fontId="13" fillId="0" borderId="0" xfId="0" applyFont="1"/>
    <xf numFmtId="0" fontId="6" fillId="0" borderId="0" xfId="0" applyFont="1" applyAlignment="1"/>
    <xf numFmtId="20" fontId="16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20" fontId="18" fillId="0" borderId="0" xfId="0" applyNumberFormat="1" applyFont="1" applyAlignment="1">
      <alignment horizontal="center" vertical="center"/>
    </xf>
    <xf numFmtId="0" fontId="18" fillId="0" borderId="0" xfId="0" applyFont="1"/>
    <xf numFmtId="20" fontId="18" fillId="0" borderId="0" xfId="0" applyNumberFormat="1" applyFont="1" applyAlignment="1">
      <alignment horizontal="center"/>
    </xf>
    <xf numFmtId="20" fontId="19" fillId="0" borderId="0" xfId="0" applyNumberFormat="1" applyFont="1" applyAlignment="1">
      <alignment horizontal="center"/>
    </xf>
    <xf numFmtId="20" fontId="20" fillId="0" borderId="0" xfId="0" applyNumberFormat="1" applyFont="1" applyAlignment="1">
      <alignment horizontal="center"/>
    </xf>
    <xf numFmtId="20" fontId="19" fillId="0" borderId="0" xfId="0" applyNumberFormat="1" applyFont="1" applyFill="1" applyAlignment="1">
      <alignment horizontal="center"/>
    </xf>
    <xf numFmtId="0" fontId="11" fillId="0" borderId="0" xfId="0" applyFont="1"/>
    <xf numFmtId="177" fontId="0" fillId="0" borderId="0" xfId="0" applyNumberFormat="1" applyAlignment="1">
      <alignment horizontal="center"/>
    </xf>
    <xf numFmtId="0" fontId="18" fillId="0" borderId="0" xfId="0" applyFont="1" applyAlignment="1"/>
    <xf numFmtId="0" fontId="0" fillId="0" borderId="0" xfId="0" applyAlignment="1"/>
    <xf numFmtId="20" fontId="11" fillId="0" borderId="0" xfId="0" applyNumberFormat="1" applyFont="1" applyAlignment="1">
      <alignment horizontal="center" vertical="center"/>
    </xf>
    <xf numFmtId="20" fontId="12" fillId="0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20" fontId="6" fillId="3" borderId="0" xfId="0" applyNumberFormat="1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25" fillId="0" borderId="0" xfId="0" applyFont="1" applyFill="1" applyAlignment="1"/>
    <xf numFmtId="0" fontId="0" fillId="0" borderId="0" xfId="0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6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20" fontId="28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Alignment="1"/>
    <xf numFmtId="20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20" fontId="13" fillId="0" borderId="0" xfId="0" applyNumberFormat="1" applyFont="1" applyAlignment="1">
      <alignment horizontal="center" vertical="center"/>
    </xf>
    <xf numFmtId="20" fontId="12" fillId="3" borderId="0" xfId="0" applyNumberFormat="1" applyFont="1" applyFill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20" fontId="30" fillId="0" borderId="0" xfId="0" applyNumberFormat="1" applyFont="1" applyAlignment="1">
      <alignment horizontal="center" vertical="center"/>
    </xf>
    <xf numFmtId="20" fontId="3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0" fontId="32" fillId="0" borderId="0" xfId="0" applyNumberFormat="1" applyFont="1" applyFill="1" applyAlignment="1">
      <alignment horizontal="center" vertical="center"/>
    </xf>
    <xf numFmtId="20" fontId="10" fillId="0" borderId="0" xfId="0" applyNumberFormat="1" applyFont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applyNumberFormat="1" applyFont="1" applyFill="1" applyAlignment="1">
      <alignment horizontal="center" vertical="center"/>
    </xf>
    <xf numFmtId="20" fontId="16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20" fontId="30" fillId="0" borderId="0" xfId="0" applyNumberFormat="1" applyFont="1" applyFill="1" applyAlignment="1">
      <alignment horizontal="center" vertical="center"/>
    </xf>
    <xf numFmtId="20" fontId="11" fillId="0" borderId="0" xfId="0" applyNumberFormat="1" applyFont="1" applyFill="1" applyAlignment="1">
      <alignment horizontal="center" vertical="center"/>
    </xf>
    <xf numFmtId="178" fontId="11" fillId="0" borderId="0" xfId="0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  <xf numFmtId="0" fontId="18" fillId="0" borderId="0" xfId="0" applyNumberFormat="1" applyFont="1" applyFill="1"/>
    <xf numFmtId="0" fontId="6" fillId="2" borderId="0" xfId="0" applyNumberFormat="1" applyFont="1" applyFill="1" applyAlignment="1">
      <alignment horizontal="center" vertical="center"/>
    </xf>
    <xf numFmtId="0" fontId="30" fillId="2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 vertical="center"/>
    </xf>
    <xf numFmtId="0" fontId="11" fillId="2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8" fillId="2" borderId="0" xfId="0" applyNumberFormat="1" applyFont="1" applyFill="1" applyAlignment="1">
      <alignment horizontal="center"/>
    </xf>
    <xf numFmtId="0" fontId="16" fillId="2" borderId="0" xfId="0" applyNumberFormat="1" applyFont="1" applyFill="1" applyAlignment="1">
      <alignment horizontal="center"/>
    </xf>
    <xf numFmtId="0" fontId="8" fillId="2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32" fillId="2" borderId="0" xfId="0" applyNumberFormat="1" applyFont="1" applyFill="1" applyAlignment="1">
      <alignment horizontal="center" vertical="center"/>
    </xf>
    <xf numFmtId="0" fontId="31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8" fillId="0" borderId="0" xfId="0" applyFont="1" applyFill="1"/>
    <xf numFmtId="0" fontId="6" fillId="0" borderId="0" xfId="0" applyFont="1" applyFill="1" applyAlignment="1">
      <alignment horizontal="center"/>
    </xf>
    <xf numFmtId="20" fontId="6" fillId="0" borderId="0" xfId="0" applyNumberFormat="1" applyFont="1" applyFill="1" applyAlignment="1">
      <alignment horizontal="center"/>
    </xf>
    <xf numFmtId="0" fontId="11" fillId="2" borderId="0" xfId="0" applyNumberFormat="1" applyFont="1" applyFill="1"/>
    <xf numFmtId="0" fontId="6" fillId="3" borderId="0" xfId="0" applyNumberFormat="1" applyFont="1" applyFill="1" applyAlignment="1">
      <alignment horizontal="center" vertical="center"/>
    </xf>
    <xf numFmtId="0" fontId="0" fillId="3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3" borderId="0" xfId="0" applyFill="1"/>
    <xf numFmtId="0" fontId="30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14" fillId="3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16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/>
    </xf>
    <xf numFmtId="0" fontId="0" fillId="3" borderId="0" xfId="0" applyNumberFormat="1" applyFont="1" applyFill="1" applyAlignment="1">
      <alignment horizontal="center" vertical="center"/>
    </xf>
    <xf numFmtId="0" fontId="32" fillId="3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0" fontId="18" fillId="3" borderId="0" xfId="0" applyNumberFormat="1" applyFont="1" applyFill="1" applyAlignment="1">
      <alignment horizontal="center"/>
    </xf>
    <xf numFmtId="0" fontId="31" fillId="3" borderId="0" xfId="0" applyNumberFormat="1" applyFont="1" applyFill="1" applyAlignment="1">
      <alignment horizontal="center" vertical="center"/>
    </xf>
    <xf numFmtId="0" fontId="8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/>
    <xf numFmtId="0" fontId="7" fillId="3" borderId="0" xfId="0" applyNumberFormat="1" applyFont="1" applyFill="1" applyAlignment="1">
      <alignment horizontal="center" vertical="center"/>
    </xf>
    <xf numFmtId="0" fontId="16" fillId="3" borderId="0" xfId="0" applyNumberFormat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20" fontId="30" fillId="3" borderId="0" xfId="0" applyNumberFormat="1" applyFon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20" fontId="6" fillId="3" borderId="0" xfId="0" applyNumberFormat="1" applyFont="1" applyFill="1" applyAlignment="1">
      <alignment horizontal="center"/>
    </xf>
    <xf numFmtId="10" fontId="0" fillId="0" borderId="0" xfId="1" applyNumberFormat="1" applyFont="1" applyAlignment="1"/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abSelected="1" workbookViewId="0">
      <selection activeCell="L28" sqref="L28"/>
    </sheetView>
  </sheetViews>
  <sheetFormatPr defaultRowHeight="13.5"/>
  <cols>
    <col min="1" max="1" width="6.5" customWidth="1"/>
    <col min="2" max="3" width="9.625" customWidth="1"/>
    <col min="4" max="12" width="9.875" customWidth="1"/>
    <col min="13" max="13" width="9" customWidth="1"/>
    <col min="14" max="16" width="10.75" customWidth="1"/>
    <col min="17" max="17" width="7.875" customWidth="1"/>
    <col min="18" max="18" width="6.625" customWidth="1"/>
    <col min="19" max="19" width="7.125" customWidth="1"/>
    <col min="20" max="20" width="7.375" customWidth="1"/>
    <col min="21" max="21" width="6.75" customWidth="1"/>
    <col min="22" max="22" width="6.875" customWidth="1"/>
    <col min="23" max="23" width="5.875" customWidth="1"/>
    <col min="24" max="24" width="8.125" customWidth="1"/>
    <col min="25" max="25" width="7.75" customWidth="1"/>
    <col min="26" max="26" width="7.25" customWidth="1"/>
    <col min="27" max="27" width="8.625" customWidth="1"/>
    <col min="257" max="257" width="6.5" customWidth="1"/>
    <col min="258" max="259" width="9.625" customWidth="1"/>
    <col min="260" max="268" width="9.875" customWidth="1"/>
    <col min="269" max="269" width="9" customWidth="1"/>
    <col min="270" max="272" width="10.75" customWidth="1"/>
    <col min="273" max="273" width="7.875" customWidth="1"/>
    <col min="274" max="274" width="6.625" customWidth="1"/>
    <col min="275" max="275" width="7.125" customWidth="1"/>
    <col min="276" max="276" width="7.375" customWidth="1"/>
    <col min="277" max="277" width="6.75" customWidth="1"/>
    <col min="278" max="278" width="6.875" customWidth="1"/>
    <col min="279" max="279" width="5.875" customWidth="1"/>
    <col min="280" max="280" width="8.125" customWidth="1"/>
    <col min="281" max="281" width="7" customWidth="1"/>
    <col min="282" max="282" width="7.25" customWidth="1"/>
    <col min="283" max="283" width="8.625" customWidth="1"/>
    <col min="513" max="513" width="6.5" customWidth="1"/>
    <col min="514" max="515" width="9.625" customWidth="1"/>
    <col min="516" max="524" width="9.875" customWidth="1"/>
    <col min="525" max="525" width="9" customWidth="1"/>
    <col min="526" max="528" width="10.75" customWidth="1"/>
    <col min="529" max="529" width="7.875" customWidth="1"/>
    <col min="530" max="530" width="6.625" customWidth="1"/>
    <col min="531" max="531" width="7.125" customWidth="1"/>
    <col min="532" max="532" width="7.375" customWidth="1"/>
    <col min="533" max="533" width="6.75" customWidth="1"/>
    <col min="534" max="534" width="6.875" customWidth="1"/>
    <col min="535" max="535" width="5.875" customWidth="1"/>
    <col min="536" max="536" width="8.125" customWidth="1"/>
    <col min="537" max="537" width="7" customWidth="1"/>
    <col min="538" max="538" width="7.25" customWidth="1"/>
    <col min="539" max="539" width="8.625" customWidth="1"/>
    <col min="769" max="769" width="6.5" customWidth="1"/>
    <col min="770" max="771" width="9.625" customWidth="1"/>
    <col min="772" max="780" width="9.875" customWidth="1"/>
    <col min="781" max="781" width="9" customWidth="1"/>
    <col min="782" max="784" width="10.75" customWidth="1"/>
    <col min="785" max="785" width="7.875" customWidth="1"/>
    <col min="786" max="786" width="6.625" customWidth="1"/>
    <col min="787" max="787" width="7.125" customWidth="1"/>
    <col min="788" max="788" width="7.375" customWidth="1"/>
    <col min="789" max="789" width="6.75" customWidth="1"/>
    <col min="790" max="790" width="6.875" customWidth="1"/>
    <col min="791" max="791" width="5.875" customWidth="1"/>
    <col min="792" max="792" width="8.125" customWidth="1"/>
    <col min="793" max="793" width="7" customWidth="1"/>
    <col min="794" max="794" width="7.25" customWidth="1"/>
    <col min="795" max="795" width="8.625" customWidth="1"/>
    <col min="1025" max="1025" width="6.5" customWidth="1"/>
    <col min="1026" max="1027" width="9.625" customWidth="1"/>
    <col min="1028" max="1036" width="9.875" customWidth="1"/>
    <col min="1037" max="1037" width="9" customWidth="1"/>
    <col min="1038" max="1040" width="10.75" customWidth="1"/>
    <col min="1041" max="1041" width="7.875" customWidth="1"/>
    <col min="1042" max="1042" width="6.625" customWidth="1"/>
    <col min="1043" max="1043" width="7.125" customWidth="1"/>
    <col min="1044" max="1044" width="7.375" customWidth="1"/>
    <col min="1045" max="1045" width="6.75" customWidth="1"/>
    <col min="1046" max="1046" width="6.875" customWidth="1"/>
    <col min="1047" max="1047" width="5.875" customWidth="1"/>
    <col min="1048" max="1048" width="8.125" customWidth="1"/>
    <col min="1049" max="1049" width="7" customWidth="1"/>
    <col min="1050" max="1050" width="7.25" customWidth="1"/>
    <col min="1051" max="1051" width="8.625" customWidth="1"/>
    <col min="1281" max="1281" width="6.5" customWidth="1"/>
    <col min="1282" max="1283" width="9.625" customWidth="1"/>
    <col min="1284" max="1292" width="9.875" customWidth="1"/>
    <col min="1293" max="1293" width="9" customWidth="1"/>
    <col min="1294" max="1296" width="10.75" customWidth="1"/>
    <col min="1297" max="1297" width="7.875" customWidth="1"/>
    <col min="1298" max="1298" width="6.625" customWidth="1"/>
    <col min="1299" max="1299" width="7.125" customWidth="1"/>
    <col min="1300" max="1300" width="7.375" customWidth="1"/>
    <col min="1301" max="1301" width="6.75" customWidth="1"/>
    <col min="1302" max="1302" width="6.875" customWidth="1"/>
    <col min="1303" max="1303" width="5.875" customWidth="1"/>
    <col min="1304" max="1304" width="8.125" customWidth="1"/>
    <col min="1305" max="1305" width="7" customWidth="1"/>
    <col min="1306" max="1306" width="7.25" customWidth="1"/>
    <col min="1307" max="1307" width="8.625" customWidth="1"/>
    <col min="1537" max="1537" width="6.5" customWidth="1"/>
    <col min="1538" max="1539" width="9.625" customWidth="1"/>
    <col min="1540" max="1548" width="9.875" customWidth="1"/>
    <col min="1549" max="1549" width="9" customWidth="1"/>
    <col min="1550" max="1552" width="10.75" customWidth="1"/>
    <col min="1553" max="1553" width="7.875" customWidth="1"/>
    <col min="1554" max="1554" width="6.625" customWidth="1"/>
    <col min="1555" max="1555" width="7.125" customWidth="1"/>
    <col min="1556" max="1556" width="7.375" customWidth="1"/>
    <col min="1557" max="1557" width="6.75" customWidth="1"/>
    <col min="1558" max="1558" width="6.875" customWidth="1"/>
    <col min="1559" max="1559" width="5.875" customWidth="1"/>
    <col min="1560" max="1560" width="8.125" customWidth="1"/>
    <col min="1561" max="1561" width="7" customWidth="1"/>
    <col min="1562" max="1562" width="7.25" customWidth="1"/>
    <col min="1563" max="1563" width="8.625" customWidth="1"/>
    <col min="1793" max="1793" width="6.5" customWidth="1"/>
    <col min="1794" max="1795" width="9.625" customWidth="1"/>
    <col min="1796" max="1804" width="9.875" customWidth="1"/>
    <col min="1805" max="1805" width="9" customWidth="1"/>
    <col min="1806" max="1808" width="10.75" customWidth="1"/>
    <col min="1809" max="1809" width="7.875" customWidth="1"/>
    <col min="1810" max="1810" width="6.625" customWidth="1"/>
    <col min="1811" max="1811" width="7.125" customWidth="1"/>
    <col min="1812" max="1812" width="7.375" customWidth="1"/>
    <col min="1813" max="1813" width="6.75" customWidth="1"/>
    <col min="1814" max="1814" width="6.875" customWidth="1"/>
    <col min="1815" max="1815" width="5.875" customWidth="1"/>
    <col min="1816" max="1816" width="8.125" customWidth="1"/>
    <col min="1817" max="1817" width="7" customWidth="1"/>
    <col min="1818" max="1818" width="7.25" customWidth="1"/>
    <col min="1819" max="1819" width="8.625" customWidth="1"/>
    <col min="2049" max="2049" width="6.5" customWidth="1"/>
    <col min="2050" max="2051" width="9.625" customWidth="1"/>
    <col min="2052" max="2060" width="9.875" customWidth="1"/>
    <col min="2061" max="2061" width="9" customWidth="1"/>
    <col min="2062" max="2064" width="10.75" customWidth="1"/>
    <col min="2065" max="2065" width="7.875" customWidth="1"/>
    <col min="2066" max="2066" width="6.625" customWidth="1"/>
    <col min="2067" max="2067" width="7.125" customWidth="1"/>
    <col min="2068" max="2068" width="7.375" customWidth="1"/>
    <col min="2069" max="2069" width="6.75" customWidth="1"/>
    <col min="2070" max="2070" width="6.875" customWidth="1"/>
    <col min="2071" max="2071" width="5.875" customWidth="1"/>
    <col min="2072" max="2072" width="8.125" customWidth="1"/>
    <col min="2073" max="2073" width="7" customWidth="1"/>
    <col min="2074" max="2074" width="7.25" customWidth="1"/>
    <col min="2075" max="2075" width="8.625" customWidth="1"/>
    <col min="2305" max="2305" width="6.5" customWidth="1"/>
    <col min="2306" max="2307" width="9.625" customWidth="1"/>
    <col min="2308" max="2316" width="9.875" customWidth="1"/>
    <col min="2317" max="2317" width="9" customWidth="1"/>
    <col min="2318" max="2320" width="10.75" customWidth="1"/>
    <col min="2321" max="2321" width="7.875" customWidth="1"/>
    <col min="2322" max="2322" width="6.625" customWidth="1"/>
    <col min="2323" max="2323" width="7.125" customWidth="1"/>
    <col min="2324" max="2324" width="7.375" customWidth="1"/>
    <col min="2325" max="2325" width="6.75" customWidth="1"/>
    <col min="2326" max="2326" width="6.875" customWidth="1"/>
    <col min="2327" max="2327" width="5.875" customWidth="1"/>
    <col min="2328" max="2328" width="8.125" customWidth="1"/>
    <col min="2329" max="2329" width="7" customWidth="1"/>
    <col min="2330" max="2330" width="7.25" customWidth="1"/>
    <col min="2331" max="2331" width="8.625" customWidth="1"/>
    <col min="2561" max="2561" width="6.5" customWidth="1"/>
    <col min="2562" max="2563" width="9.625" customWidth="1"/>
    <col min="2564" max="2572" width="9.875" customWidth="1"/>
    <col min="2573" max="2573" width="9" customWidth="1"/>
    <col min="2574" max="2576" width="10.75" customWidth="1"/>
    <col min="2577" max="2577" width="7.875" customWidth="1"/>
    <col min="2578" max="2578" width="6.625" customWidth="1"/>
    <col min="2579" max="2579" width="7.125" customWidth="1"/>
    <col min="2580" max="2580" width="7.375" customWidth="1"/>
    <col min="2581" max="2581" width="6.75" customWidth="1"/>
    <col min="2582" max="2582" width="6.875" customWidth="1"/>
    <col min="2583" max="2583" width="5.875" customWidth="1"/>
    <col min="2584" max="2584" width="8.125" customWidth="1"/>
    <col min="2585" max="2585" width="7" customWidth="1"/>
    <col min="2586" max="2586" width="7.25" customWidth="1"/>
    <col min="2587" max="2587" width="8.625" customWidth="1"/>
    <col min="2817" max="2817" width="6.5" customWidth="1"/>
    <col min="2818" max="2819" width="9.625" customWidth="1"/>
    <col min="2820" max="2828" width="9.875" customWidth="1"/>
    <col min="2829" max="2829" width="9" customWidth="1"/>
    <col min="2830" max="2832" width="10.75" customWidth="1"/>
    <col min="2833" max="2833" width="7.875" customWidth="1"/>
    <col min="2834" max="2834" width="6.625" customWidth="1"/>
    <col min="2835" max="2835" width="7.125" customWidth="1"/>
    <col min="2836" max="2836" width="7.375" customWidth="1"/>
    <col min="2837" max="2837" width="6.75" customWidth="1"/>
    <col min="2838" max="2838" width="6.875" customWidth="1"/>
    <col min="2839" max="2839" width="5.875" customWidth="1"/>
    <col min="2840" max="2840" width="8.125" customWidth="1"/>
    <col min="2841" max="2841" width="7" customWidth="1"/>
    <col min="2842" max="2842" width="7.25" customWidth="1"/>
    <col min="2843" max="2843" width="8.625" customWidth="1"/>
    <col min="3073" max="3073" width="6.5" customWidth="1"/>
    <col min="3074" max="3075" width="9.625" customWidth="1"/>
    <col min="3076" max="3084" width="9.875" customWidth="1"/>
    <col min="3085" max="3085" width="9" customWidth="1"/>
    <col min="3086" max="3088" width="10.75" customWidth="1"/>
    <col min="3089" max="3089" width="7.875" customWidth="1"/>
    <col min="3090" max="3090" width="6.625" customWidth="1"/>
    <col min="3091" max="3091" width="7.125" customWidth="1"/>
    <col min="3092" max="3092" width="7.375" customWidth="1"/>
    <col min="3093" max="3093" width="6.75" customWidth="1"/>
    <col min="3094" max="3094" width="6.875" customWidth="1"/>
    <col min="3095" max="3095" width="5.875" customWidth="1"/>
    <col min="3096" max="3096" width="8.125" customWidth="1"/>
    <col min="3097" max="3097" width="7" customWidth="1"/>
    <col min="3098" max="3098" width="7.25" customWidth="1"/>
    <col min="3099" max="3099" width="8.625" customWidth="1"/>
    <col min="3329" max="3329" width="6.5" customWidth="1"/>
    <col min="3330" max="3331" width="9.625" customWidth="1"/>
    <col min="3332" max="3340" width="9.875" customWidth="1"/>
    <col min="3341" max="3341" width="9" customWidth="1"/>
    <col min="3342" max="3344" width="10.75" customWidth="1"/>
    <col min="3345" max="3345" width="7.875" customWidth="1"/>
    <col min="3346" max="3346" width="6.625" customWidth="1"/>
    <col min="3347" max="3347" width="7.125" customWidth="1"/>
    <col min="3348" max="3348" width="7.375" customWidth="1"/>
    <col min="3349" max="3349" width="6.75" customWidth="1"/>
    <col min="3350" max="3350" width="6.875" customWidth="1"/>
    <col min="3351" max="3351" width="5.875" customWidth="1"/>
    <col min="3352" max="3352" width="8.125" customWidth="1"/>
    <col min="3353" max="3353" width="7" customWidth="1"/>
    <col min="3354" max="3354" width="7.25" customWidth="1"/>
    <col min="3355" max="3355" width="8.625" customWidth="1"/>
    <col min="3585" max="3585" width="6.5" customWidth="1"/>
    <col min="3586" max="3587" width="9.625" customWidth="1"/>
    <col min="3588" max="3596" width="9.875" customWidth="1"/>
    <col min="3597" max="3597" width="9" customWidth="1"/>
    <col min="3598" max="3600" width="10.75" customWidth="1"/>
    <col min="3601" max="3601" width="7.875" customWidth="1"/>
    <col min="3602" max="3602" width="6.625" customWidth="1"/>
    <col min="3603" max="3603" width="7.125" customWidth="1"/>
    <col min="3604" max="3604" width="7.375" customWidth="1"/>
    <col min="3605" max="3605" width="6.75" customWidth="1"/>
    <col min="3606" max="3606" width="6.875" customWidth="1"/>
    <col min="3607" max="3607" width="5.875" customWidth="1"/>
    <col min="3608" max="3608" width="8.125" customWidth="1"/>
    <col min="3609" max="3609" width="7" customWidth="1"/>
    <col min="3610" max="3610" width="7.25" customWidth="1"/>
    <col min="3611" max="3611" width="8.625" customWidth="1"/>
    <col min="3841" max="3841" width="6.5" customWidth="1"/>
    <col min="3842" max="3843" width="9.625" customWidth="1"/>
    <col min="3844" max="3852" width="9.875" customWidth="1"/>
    <col min="3853" max="3853" width="9" customWidth="1"/>
    <col min="3854" max="3856" width="10.75" customWidth="1"/>
    <col min="3857" max="3857" width="7.875" customWidth="1"/>
    <col min="3858" max="3858" width="6.625" customWidth="1"/>
    <col min="3859" max="3859" width="7.125" customWidth="1"/>
    <col min="3860" max="3860" width="7.375" customWidth="1"/>
    <col min="3861" max="3861" width="6.75" customWidth="1"/>
    <col min="3862" max="3862" width="6.875" customWidth="1"/>
    <col min="3863" max="3863" width="5.875" customWidth="1"/>
    <col min="3864" max="3864" width="8.125" customWidth="1"/>
    <col min="3865" max="3865" width="7" customWidth="1"/>
    <col min="3866" max="3866" width="7.25" customWidth="1"/>
    <col min="3867" max="3867" width="8.625" customWidth="1"/>
    <col min="4097" max="4097" width="6.5" customWidth="1"/>
    <col min="4098" max="4099" width="9.625" customWidth="1"/>
    <col min="4100" max="4108" width="9.875" customWidth="1"/>
    <col min="4109" max="4109" width="9" customWidth="1"/>
    <col min="4110" max="4112" width="10.75" customWidth="1"/>
    <col min="4113" max="4113" width="7.875" customWidth="1"/>
    <col min="4114" max="4114" width="6.625" customWidth="1"/>
    <col min="4115" max="4115" width="7.125" customWidth="1"/>
    <col min="4116" max="4116" width="7.375" customWidth="1"/>
    <col min="4117" max="4117" width="6.75" customWidth="1"/>
    <col min="4118" max="4118" width="6.875" customWidth="1"/>
    <col min="4119" max="4119" width="5.875" customWidth="1"/>
    <col min="4120" max="4120" width="8.125" customWidth="1"/>
    <col min="4121" max="4121" width="7" customWidth="1"/>
    <col min="4122" max="4122" width="7.25" customWidth="1"/>
    <col min="4123" max="4123" width="8.625" customWidth="1"/>
    <col min="4353" max="4353" width="6.5" customWidth="1"/>
    <col min="4354" max="4355" width="9.625" customWidth="1"/>
    <col min="4356" max="4364" width="9.875" customWidth="1"/>
    <col min="4365" max="4365" width="9" customWidth="1"/>
    <col min="4366" max="4368" width="10.75" customWidth="1"/>
    <col min="4369" max="4369" width="7.875" customWidth="1"/>
    <col min="4370" max="4370" width="6.625" customWidth="1"/>
    <col min="4371" max="4371" width="7.125" customWidth="1"/>
    <col min="4372" max="4372" width="7.375" customWidth="1"/>
    <col min="4373" max="4373" width="6.75" customWidth="1"/>
    <col min="4374" max="4374" width="6.875" customWidth="1"/>
    <col min="4375" max="4375" width="5.875" customWidth="1"/>
    <col min="4376" max="4376" width="8.125" customWidth="1"/>
    <col min="4377" max="4377" width="7" customWidth="1"/>
    <col min="4378" max="4378" width="7.25" customWidth="1"/>
    <col min="4379" max="4379" width="8.625" customWidth="1"/>
    <col min="4609" max="4609" width="6.5" customWidth="1"/>
    <col min="4610" max="4611" width="9.625" customWidth="1"/>
    <col min="4612" max="4620" width="9.875" customWidth="1"/>
    <col min="4621" max="4621" width="9" customWidth="1"/>
    <col min="4622" max="4624" width="10.75" customWidth="1"/>
    <col min="4625" max="4625" width="7.875" customWidth="1"/>
    <col min="4626" max="4626" width="6.625" customWidth="1"/>
    <col min="4627" max="4627" width="7.125" customWidth="1"/>
    <col min="4628" max="4628" width="7.375" customWidth="1"/>
    <col min="4629" max="4629" width="6.75" customWidth="1"/>
    <col min="4630" max="4630" width="6.875" customWidth="1"/>
    <col min="4631" max="4631" width="5.875" customWidth="1"/>
    <col min="4632" max="4632" width="8.125" customWidth="1"/>
    <col min="4633" max="4633" width="7" customWidth="1"/>
    <col min="4634" max="4634" width="7.25" customWidth="1"/>
    <col min="4635" max="4635" width="8.625" customWidth="1"/>
    <col min="4865" max="4865" width="6.5" customWidth="1"/>
    <col min="4866" max="4867" width="9.625" customWidth="1"/>
    <col min="4868" max="4876" width="9.875" customWidth="1"/>
    <col min="4877" max="4877" width="9" customWidth="1"/>
    <col min="4878" max="4880" width="10.75" customWidth="1"/>
    <col min="4881" max="4881" width="7.875" customWidth="1"/>
    <col min="4882" max="4882" width="6.625" customWidth="1"/>
    <col min="4883" max="4883" width="7.125" customWidth="1"/>
    <col min="4884" max="4884" width="7.375" customWidth="1"/>
    <col min="4885" max="4885" width="6.75" customWidth="1"/>
    <col min="4886" max="4886" width="6.875" customWidth="1"/>
    <col min="4887" max="4887" width="5.875" customWidth="1"/>
    <col min="4888" max="4888" width="8.125" customWidth="1"/>
    <col min="4889" max="4889" width="7" customWidth="1"/>
    <col min="4890" max="4890" width="7.25" customWidth="1"/>
    <col min="4891" max="4891" width="8.625" customWidth="1"/>
    <col min="5121" max="5121" width="6.5" customWidth="1"/>
    <col min="5122" max="5123" width="9.625" customWidth="1"/>
    <col min="5124" max="5132" width="9.875" customWidth="1"/>
    <col min="5133" max="5133" width="9" customWidth="1"/>
    <col min="5134" max="5136" width="10.75" customWidth="1"/>
    <col min="5137" max="5137" width="7.875" customWidth="1"/>
    <col min="5138" max="5138" width="6.625" customWidth="1"/>
    <col min="5139" max="5139" width="7.125" customWidth="1"/>
    <col min="5140" max="5140" width="7.375" customWidth="1"/>
    <col min="5141" max="5141" width="6.75" customWidth="1"/>
    <col min="5142" max="5142" width="6.875" customWidth="1"/>
    <col min="5143" max="5143" width="5.875" customWidth="1"/>
    <col min="5144" max="5144" width="8.125" customWidth="1"/>
    <col min="5145" max="5145" width="7" customWidth="1"/>
    <col min="5146" max="5146" width="7.25" customWidth="1"/>
    <col min="5147" max="5147" width="8.625" customWidth="1"/>
    <col min="5377" max="5377" width="6.5" customWidth="1"/>
    <col min="5378" max="5379" width="9.625" customWidth="1"/>
    <col min="5380" max="5388" width="9.875" customWidth="1"/>
    <col min="5389" max="5389" width="9" customWidth="1"/>
    <col min="5390" max="5392" width="10.75" customWidth="1"/>
    <col min="5393" max="5393" width="7.875" customWidth="1"/>
    <col min="5394" max="5394" width="6.625" customWidth="1"/>
    <col min="5395" max="5395" width="7.125" customWidth="1"/>
    <col min="5396" max="5396" width="7.375" customWidth="1"/>
    <col min="5397" max="5397" width="6.75" customWidth="1"/>
    <col min="5398" max="5398" width="6.875" customWidth="1"/>
    <col min="5399" max="5399" width="5.875" customWidth="1"/>
    <col min="5400" max="5400" width="8.125" customWidth="1"/>
    <col min="5401" max="5401" width="7" customWidth="1"/>
    <col min="5402" max="5402" width="7.25" customWidth="1"/>
    <col min="5403" max="5403" width="8.625" customWidth="1"/>
    <col min="5633" max="5633" width="6.5" customWidth="1"/>
    <col min="5634" max="5635" width="9.625" customWidth="1"/>
    <col min="5636" max="5644" width="9.875" customWidth="1"/>
    <col min="5645" max="5645" width="9" customWidth="1"/>
    <col min="5646" max="5648" width="10.75" customWidth="1"/>
    <col min="5649" max="5649" width="7.875" customWidth="1"/>
    <col min="5650" max="5650" width="6.625" customWidth="1"/>
    <col min="5651" max="5651" width="7.125" customWidth="1"/>
    <col min="5652" max="5652" width="7.375" customWidth="1"/>
    <col min="5653" max="5653" width="6.75" customWidth="1"/>
    <col min="5654" max="5654" width="6.875" customWidth="1"/>
    <col min="5655" max="5655" width="5.875" customWidth="1"/>
    <col min="5656" max="5656" width="8.125" customWidth="1"/>
    <col min="5657" max="5657" width="7" customWidth="1"/>
    <col min="5658" max="5658" width="7.25" customWidth="1"/>
    <col min="5659" max="5659" width="8.625" customWidth="1"/>
    <col min="5889" max="5889" width="6.5" customWidth="1"/>
    <col min="5890" max="5891" width="9.625" customWidth="1"/>
    <col min="5892" max="5900" width="9.875" customWidth="1"/>
    <col min="5901" max="5901" width="9" customWidth="1"/>
    <col min="5902" max="5904" width="10.75" customWidth="1"/>
    <col min="5905" max="5905" width="7.875" customWidth="1"/>
    <col min="5906" max="5906" width="6.625" customWidth="1"/>
    <col min="5907" max="5907" width="7.125" customWidth="1"/>
    <col min="5908" max="5908" width="7.375" customWidth="1"/>
    <col min="5909" max="5909" width="6.75" customWidth="1"/>
    <col min="5910" max="5910" width="6.875" customWidth="1"/>
    <col min="5911" max="5911" width="5.875" customWidth="1"/>
    <col min="5912" max="5912" width="8.125" customWidth="1"/>
    <col min="5913" max="5913" width="7" customWidth="1"/>
    <col min="5914" max="5914" width="7.25" customWidth="1"/>
    <col min="5915" max="5915" width="8.625" customWidth="1"/>
    <col min="6145" max="6145" width="6.5" customWidth="1"/>
    <col min="6146" max="6147" width="9.625" customWidth="1"/>
    <col min="6148" max="6156" width="9.875" customWidth="1"/>
    <col min="6157" max="6157" width="9" customWidth="1"/>
    <col min="6158" max="6160" width="10.75" customWidth="1"/>
    <col min="6161" max="6161" width="7.875" customWidth="1"/>
    <col min="6162" max="6162" width="6.625" customWidth="1"/>
    <col min="6163" max="6163" width="7.125" customWidth="1"/>
    <col min="6164" max="6164" width="7.375" customWidth="1"/>
    <col min="6165" max="6165" width="6.75" customWidth="1"/>
    <col min="6166" max="6166" width="6.875" customWidth="1"/>
    <col min="6167" max="6167" width="5.875" customWidth="1"/>
    <col min="6168" max="6168" width="8.125" customWidth="1"/>
    <col min="6169" max="6169" width="7" customWidth="1"/>
    <col min="6170" max="6170" width="7.25" customWidth="1"/>
    <col min="6171" max="6171" width="8.625" customWidth="1"/>
    <col min="6401" max="6401" width="6.5" customWidth="1"/>
    <col min="6402" max="6403" width="9.625" customWidth="1"/>
    <col min="6404" max="6412" width="9.875" customWidth="1"/>
    <col min="6413" max="6413" width="9" customWidth="1"/>
    <col min="6414" max="6416" width="10.75" customWidth="1"/>
    <col min="6417" max="6417" width="7.875" customWidth="1"/>
    <col min="6418" max="6418" width="6.625" customWidth="1"/>
    <col min="6419" max="6419" width="7.125" customWidth="1"/>
    <col min="6420" max="6420" width="7.375" customWidth="1"/>
    <col min="6421" max="6421" width="6.75" customWidth="1"/>
    <col min="6422" max="6422" width="6.875" customWidth="1"/>
    <col min="6423" max="6423" width="5.875" customWidth="1"/>
    <col min="6424" max="6424" width="8.125" customWidth="1"/>
    <col min="6425" max="6425" width="7" customWidth="1"/>
    <col min="6426" max="6426" width="7.25" customWidth="1"/>
    <col min="6427" max="6427" width="8.625" customWidth="1"/>
    <col min="6657" max="6657" width="6.5" customWidth="1"/>
    <col min="6658" max="6659" width="9.625" customWidth="1"/>
    <col min="6660" max="6668" width="9.875" customWidth="1"/>
    <col min="6669" max="6669" width="9" customWidth="1"/>
    <col min="6670" max="6672" width="10.75" customWidth="1"/>
    <col min="6673" max="6673" width="7.875" customWidth="1"/>
    <col min="6674" max="6674" width="6.625" customWidth="1"/>
    <col min="6675" max="6675" width="7.125" customWidth="1"/>
    <col min="6676" max="6676" width="7.375" customWidth="1"/>
    <col min="6677" max="6677" width="6.75" customWidth="1"/>
    <col min="6678" max="6678" width="6.875" customWidth="1"/>
    <col min="6679" max="6679" width="5.875" customWidth="1"/>
    <col min="6680" max="6680" width="8.125" customWidth="1"/>
    <col min="6681" max="6681" width="7" customWidth="1"/>
    <col min="6682" max="6682" width="7.25" customWidth="1"/>
    <col min="6683" max="6683" width="8.625" customWidth="1"/>
    <col min="6913" max="6913" width="6.5" customWidth="1"/>
    <col min="6914" max="6915" width="9.625" customWidth="1"/>
    <col min="6916" max="6924" width="9.875" customWidth="1"/>
    <col min="6925" max="6925" width="9" customWidth="1"/>
    <col min="6926" max="6928" width="10.75" customWidth="1"/>
    <col min="6929" max="6929" width="7.875" customWidth="1"/>
    <col min="6930" max="6930" width="6.625" customWidth="1"/>
    <col min="6931" max="6931" width="7.125" customWidth="1"/>
    <col min="6932" max="6932" width="7.375" customWidth="1"/>
    <col min="6933" max="6933" width="6.75" customWidth="1"/>
    <col min="6934" max="6934" width="6.875" customWidth="1"/>
    <col min="6935" max="6935" width="5.875" customWidth="1"/>
    <col min="6936" max="6936" width="8.125" customWidth="1"/>
    <col min="6937" max="6937" width="7" customWidth="1"/>
    <col min="6938" max="6938" width="7.25" customWidth="1"/>
    <col min="6939" max="6939" width="8.625" customWidth="1"/>
    <col min="7169" max="7169" width="6.5" customWidth="1"/>
    <col min="7170" max="7171" width="9.625" customWidth="1"/>
    <col min="7172" max="7180" width="9.875" customWidth="1"/>
    <col min="7181" max="7181" width="9" customWidth="1"/>
    <col min="7182" max="7184" width="10.75" customWidth="1"/>
    <col min="7185" max="7185" width="7.875" customWidth="1"/>
    <col min="7186" max="7186" width="6.625" customWidth="1"/>
    <col min="7187" max="7187" width="7.125" customWidth="1"/>
    <col min="7188" max="7188" width="7.375" customWidth="1"/>
    <col min="7189" max="7189" width="6.75" customWidth="1"/>
    <col min="7190" max="7190" width="6.875" customWidth="1"/>
    <col min="7191" max="7191" width="5.875" customWidth="1"/>
    <col min="7192" max="7192" width="8.125" customWidth="1"/>
    <col min="7193" max="7193" width="7" customWidth="1"/>
    <col min="7194" max="7194" width="7.25" customWidth="1"/>
    <col min="7195" max="7195" width="8.625" customWidth="1"/>
    <col min="7425" max="7425" width="6.5" customWidth="1"/>
    <col min="7426" max="7427" width="9.625" customWidth="1"/>
    <col min="7428" max="7436" width="9.875" customWidth="1"/>
    <col min="7437" max="7437" width="9" customWidth="1"/>
    <col min="7438" max="7440" width="10.75" customWidth="1"/>
    <col min="7441" max="7441" width="7.875" customWidth="1"/>
    <col min="7442" max="7442" width="6.625" customWidth="1"/>
    <col min="7443" max="7443" width="7.125" customWidth="1"/>
    <col min="7444" max="7444" width="7.375" customWidth="1"/>
    <col min="7445" max="7445" width="6.75" customWidth="1"/>
    <col min="7446" max="7446" width="6.875" customWidth="1"/>
    <col min="7447" max="7447" width="5.875" customWidth="1"/>
    <col min="7448" max="7448" width="8.125" customWidth="1"/>
    <col min="7449" max="7449" width="7" customWidth="1"/>
    <col min="7450" max="7450" width="7.25" customWidth="1"/>
    <col min="7451" max="7451" width="8.625" customWidth="1"/>
    <col min="7681" max="7681" width="6.5" customWidth="1"/>
    <col min="7682" max="7683" width="9.625" customWidth="1"/>
    <col min="7684" max="7692" width="9.875" customWidth="1"/>
    <col min="7693" max="7693" width="9" customWidth="1"/>
    <col min="7694" max="7696" width="10.75" customWidth="1"/>
    <col min="7697" max="7697" width="7.875" customWidth="1"/>
    <col min="7698" max="7698" width="6.625" customWidth="1"/>
    <col min="7699" max="7699" width="7.125" customWidth="1"/>
    <col min="7700" max="7700" width="7.375" customWidth="1"/>
    <col min="7701" max="7701" width="6.75" customWidth="1"/>
    <col min="7702" max="7702" width="6.875" customWidth="1"/>
    <col min="7703" max="7703" width="5.875" customWidth="1"/>
    <col min="7704" max="7704" width="8.125" customWidth="1"/>
    <col min="7705" max="7705" width="7" customWidth="1"/>
    <col min="7706" max="7706" width="7.25" customWidth="1"/>
    <col min="7707" max="7707" width="8.625" customWidth="1"/>
    <col min="7937" max="7937" width="6.5" customWidth="1"/>
    <col min="7938" max="7939" width="9.625" customWidth="1"/>
    <col min="7940" max="7948" width="9.875" customWidth="1"/>
    <col min="7949" max="7949" width="9" customWidth="1"/>
    <col min="7950" max="7952" width="10.75" customWidth="1"/>
    <col min="7953" max="7953" width="7.875" customWidth="1"/>
    <col min="7954" max="7954" width="6.625" customWidth="1"/>
    <col min="7955" max="7955" width="7.125" customWidth="1"/>
    <col min="7956" max="7956" width="7.375" customWidth="1"/>
    <col min="7957" max="7957" width="6.75" customWidth="1"/>
    <col min="7958" max="7958" width="6.875" customWidth="1"/>
    <col min="7959" max="7959" width="5.875" customWidth="1"/>
    <col min="7960" max="7960" width="8.125" customWidth="1"/>
    <col min="7961" max="7961" width="7" customWidth="1"/>
    <col min="7962" max="7962" width="7.25" customWidth="1"/>
    <col min="7963" max="7963" width="8.625" customWidth="1"/>
    <col min="8193" max="8193" width="6.5" customWidth="1"/>
    <col min="8194" max="8195" width="9.625" customWidth="1"/>
    <col min="8196" max="8204" width="9.875" customWidth="1"/>
    <col min="8205" max="8205" width="9" customWidth="1"/>
    <col min="8206" max="8208" width="10.75" customWidth="1"/>
    <col min="8209" max="8209" width="7.875" customWidth="1"/>
    <col min="8210" max="8210" width="6.625" customWidth="1"/>
    <col min="8211" max="8211" width="7.125" customWidth="1"/>
    <col min="8212" max="8212" width="7.375" customWidth="1"/>
    <col min="8213" max="8213" width="6.75" customWidth="1"/>
    <col min="8214" max="8214" width="6.875" customWidth="1"/>
    <col min="8215" max="8215" width="5.875" customWidth="1"/>
    <col min="8216" max="8216" width="8.125" customWidth="1"/>
    <col min="8217" max="8217" width="7" customWidth="1"/>
    <col min="8218" max="8218" width="7.25" customWidth="1"/>
    <col min="8219" max="8219" width="8.625" customWidth="1"/>
    <col min="8449" max="8449" width="6.5" customWidth="1"/>
    <col min="8450" max="8451" width="9.625" customWidth="1"/>
    <col min="8452" max="8460" width="9.875" customWidth="1"/>
    <col min="8461" max="8461" width="9" customWidth="1"/>
    <col min="8462" max="8464" width="10.75" customWidth="1"/>
    <col min="8465" max="8465" width="7.875" customWidth="1"/>
    <col min="8466" max="8466" width="6.625" customWidth="1"/>
    <col min="8467" max="8467" width="7.125" customWidth="1"/>
    <col min="8468" max="8468" width="7.375" customWidth="1"/>
    <col min="8469" max="8469" width="6.75" customWidth="1"/>
    <col min="8470" max="8470" width="6.875" customWidth="1"/>
    <col min="8471" max="8471" width="5.875" customWidth="1"/>
    <col min="8472" max="8472" width="8.125" customWidth="1"/>
    <col min="8473" max="8473" width="7" customWidth="1"/>
    <col min="8474" max="8474" width="7.25" customWidth="1"/>
    <col min="8475" max="8475" width="8.625" customWidth="1"/>
    <col min="8705" max="8705" width="6.5" customWidth="1"/>
    <col min="8706" max="8707" width="9.625" customWidth="1"/>
    <col min="8708" max="8716" width="9.875" customWidth="1"/>
    <col min="8717" max="8717" width="9" customWidth="1"/>
    <col min="8718" max="8720" width="10.75" customWidth="1"/>
    <col min="8721" max="8721" width="7.875" customWidth="1"/>
    <col min="8722" max="8722" width="6.625" customWidth="1"/>
    <col min="8723" max="8723" width="7.125" customWidth="1"/>
    <col min="8724" max="8724" width="7.375" customWidth="1"/>
    <col min="8725" max="8725" width="6.75" customWidth="1"/>
    <col min="8726" max="8726" width="6.875" customWidth="1"/>
    <col min="8727" max="8727" width="5.875" customWidth="1"/>
    <col min="8728" max="8728" width="8.125" customWidth="1"/>
    <col min="8729" max="8729" width="7" customWidth="1"/>
    <col min="8730" max="8730" width="7.25" customWidth="1"/>
    <col min="8731" max="8731" width="8.625" customWidth="1"/>
    <col min="8961" max="8961" width="6.5" customWidth="1"/>
    <col min="8962" max="8963" width="9.625" customWidth="1"/>
    <col min="8964" max="8972" width="9.875" customWidth="1"/>
    <col min="8973" max="8973" width="9" customWidth="1"/>
    <col min="8974" max="8976" width="10.75" customWidth="1"/>
    <col min="8977" max="8977" width="7.875" customWidth="1"/>
    <col min="8978" max="8978" width="6.625" customWidth="1"/>
    <col min="8979" max="8979" width="7.125" customWidth="1"/>
    <col min="8980" max="8980" width="7.375" customWidth="1"/>
    <col min="8981" max="8981" width="6.75" customWidth="1"/>
    <col min="8982" max="8982" width="6.875" customWidth="1"/>
    <col min="8983" max="8983" width="5.875" customWidth="1"/>
    <col min="8984" max="8984" width="8.125" customWidth="1"/>
    <col min="8985" max="8985" width="7" customWidth="1"/>
    <col min="8986" max="8986" width="7.25" customWidth="1"/>
    <col min="8987" max="8987" width="8.625" customWidth="1"/>
    <col min="9217" max="9217" width="6.5" customWidth="1"/>
    <col min="9218" max="9219" width="9.625" customWidth="1"/>
    <col min="9220" max="9228" width="9.875" customWidth="1"/>
    <col min="9229" max="9229" width="9" customWidth="1"/>
    <col min="9230" max="9232" width="10.75" customWidth="1"/>
    <col min="9233" max="9233" width="7.875" customWidth="1"/>
    <col min="9234" max="9234" width="6.625" customWidth="1"/>
    <col min="9235" max="9235" width="7.125" customWidth="1"/>
    <col min="9236" max="9236" width="7.375" customWidth="1"/>
    <col min="9237" max="9237" width="6.75" customWidth="1"/>
    <col min="9238" max="9238" width="6.875" customWidth="1"/>
    <col min="9239" max="9239" width="5.875" customWidth="1"/>
    <col min="9240" max="9240" width="8.125" customWidth="1"/>
    <col min="9241" max="9241" width="7" customWidth="1"/>
    <col min="9242" max="9242" width="7.25" customWidth="1"/>
    <col min="9243" max="9243" width="8.625" customWidth="1"/>
    <col min="9473" max="9473" width="6.5" customWidth="1"/>
    <col min="9474" max="9475" width="9.625" customWidth="1"/>
    <col min="9476" max="9484" width="9.875" customWidth="1"/>
    <col min="9485" max="9485" width="9" customWidth="1"/>
    <col min="9486" max="9488" width="10.75" customWidth="1"/>
    <col min="9489" max="9489" width="7.875" customWidth="1"/>
    <col min="9490" max="9490" width="6.625" customWidth="1"/>
    <col min="9491" max="9491" width="7.125" customWidth="1"/>
    <col min="9492" max="9492" width="7.375" customWidth="1"/>
    <col min="9493" max="9493" width="6.75" customWidth="1"/>
    <col min="9494" max="9494" width="6.875" customWidth="1"/>
    <col min="9495" max="9495" width="5.875" customWidth="1"/>
    <col min="9496" max="9496" width="8.125" customWidth="1"/>
    <col min="9497" max="9497" width="7" customWidth="1"/>
    <col min="9498" max="9498" width="7.25" customWidth="1"/>
    <col min="9499" max="9499" width="8.625" customWidth="1"/>
    <col min="9729" max="9729" width="6.5" customWidth="1"/>
    <col min="9730" max="9731" width="9.625" customWidth="1"/>
    <col min="9732" max="9740" width="9.875" customWidth="1"/>
    <col min="9741" max="9741" width="9" customWidth="1"/>
    <col min="9742" max="9744" width="10.75" customWidth="1"/>
    <col min="9745" max="9745" width="7.875" customWidth="1"/>
    <col min="9746" max="9746" width="6.625" customWidth="1"/>
    <col min="9747" max="9747" width="7.125" customWidth="1"/>
    <col min="9748" max="9748" width="7.375" customWidth="1"/>
    <col min="9749" max="9749" width="6.75" customWidth="1"/>
    <col min="9750" max="9750" width="6.875" customWidth="1"/>
    <col min="9751" max="9751" width="5.875" customWidth="1"/>
    <col min="9752" max="9752" width="8.125" customWidth="1"/>
    <col min="9753" max="9753" width="7" customWidth="1"/>
    <col min="9754" max="9754" width="7.25" customWidth="1"/>
    <col min="9755" max="9755" width="8.625" customWidth="1"/>
    <col min="9985" max="9985" width="6.5" customWidth="1"/>
    <col min="9986" max="9987" width="9.625" customWidth="1"/>
    <col min="9988" max="9996" width="9.875" customWidth="1"/>
    <col min="9997" max="9997" width="9" customWidth="1"/>
    <col min="9998" max="10000" width="10.75" customWidth="1"/>
    <col min="10001" max="10001" width="7.875" customWidth="1"/>
    <col min="10002" max="10002" width="6.625" customWidth="1"/>
    <col min="10003" max="10003" width="7.125" customWidth="1"/>
    <col min="10004" max="10004" width="7.375" customWidth="1"/>
    <col min="10005" max="10005" width="6.75" customWidth="1"/>
    <col min="10006" max="10006" width="6.875" customWidth="1"/>
    <col min="10007" max="10007" width="5.875" customWidth="1"/>
    <col min="10008" max="10008" width="8.125" customWidth="1"/>
    <col min="10009" max="10009" width="7" customWidth="1"/>
    <col min="10010" max="10010" width="7.25" customWidth="1"/>
    <col min="10011" max="10011" width="8.625" customWidth="1"/>
    <col min="10241" max="10241" width="6.5" customWidth="1"/>
    <col min="10242" max="10243" width="9.625" customWidth="1"/>
    <col min="10244" max="10252" width="9.875" customWidth="1"/>
    <col min="10253" max="10253" width="9" customWidth="1"/>
    <col min="10254" max="10256" width="10.75" customWidth="1"/>
    <col min="10257" max="10257" width="7.875" customWidth="1"/>
    <col min="10258" max="10258" width="6.625" customWidth="1"/>
    <col min="10259" max="10259" width="7.125" customWidth="1"/>
    <col min="10260" max="10260" width="7.375" customWidth="1"/>
    <col min="10261" max="10261" width="6.75" customWidth="1"/>
    <col min="10262" max="10262" width="6.875" customWidth="1"/>
    <col min="10263" max="10263" width="5.875" customWidth="1"/>
    <col min="10264" max="10264" width="8.125" customWidth="1"/>
    <col min="10265" max="10265" width="7" customWidth="1"/>
    <col min="10266" max="10266" width="7.25" customWidth="1"/>
    <col min="10267" max="10267" width="8.625" customWidth="1"/>
    <col min="10497" max="10497" width="6.5" customWidth="1"/>
    <col min="10498" max="10499" width="9.625" customWidth="1"/>
    <col min="10500" max="10508" width="9.875" customWidth="1"/>
    <col min="10509" max="10509" width="9" customWidth="1"/>
    <col min="10510" max="10512" width="10.75" customWidth="1"/>
    <col min="10513" max="10513" width="7.875" customWidth="1"/>
    <col min="10514" max="10514" width="6.625" customWidth="1"/>
    <col min="10515" max="10515" width="7.125" customWidth="1"/>
    <col min="10516" max="10516" width="7.375" customWidth="1"/>
    <col min="10517" max="10517" width="6.75" customWidth="1"/>
    <col min="10518" max="10518" width="6.875" customWidth="1"/>
    <col min="10519" max="10519" width="5.875" customWidth="1"/>
    <col min="10520" max="10520" width="8.125" customWidth="1"/>
    <col min="10521" max="10521" width="7" customWidth="1"/>
    <col min="10522" max="10522" width="7.25" customWidth="1"/>
    <col min="10523" max="10523" width="8.625" customWidth="1"/>
    <col min="10753" max="10753" width="6.5" customWidth="1"/>
    <col min="10754" max="10755" width="9.625" customWidth="1"/>
    <col min="10756" max="10764" width="9.875" customWidth="1"/>
    <col min="10765" max="10765" width="9" customWidth="1"/>
    <col min="10766" max="10768" width="10.75" customWidth="1"/>
    <col min="10769" max="10769" width="7.875" customWidth="1"/>
    <col min="10770" max="10770" width="6.625" customWidth="1"/>
    <col min="10771" max="10771" width="7.125" customWidth="1"/>
    <col min="10772" max="10772" width="7.375" customWidth="1"/>
    <col min="10773" max="10773" width="6.75" customWidth="1"/>
    <col min="10774" max="10774" width="6.875" customWidth="1"/>
    <col min="10775" max="10775" width="5.875" customWidth="1"/>
    <col min="10776" max="10776" width="8.125" customWidth="1"/>
    <col min="10777" max="10777" width="7" customWidth="1"/>
    <col min="10778" max="10778" width="7.25" customWidth="1"/>
    <col min="10779" max="10779" width="8.625" customWidth="1"/>
    <col min="11009" max="11009" width="6.5" customWidth="1"/>
    <col min="11010" max="11011" width="9.625" customWidth="1"/>
    <col min="11012" max="11020" width="9.875" customWidth="1"/>
    <col min="11021" max="11021" width="9" customWidth="1"/>
    <col min="11022" max="11024" width="10.75" customWidth="1"/>
    <col min="11025" max="11025" width="7.875" customWidth="1"/>
    <col min="11026" max="11026" width="6.625" customWidth="1"/>
    <col min="11027" max="11027" width="7.125" customWidth="1"/>
    <col min="11028" max="11028" width="7.375" customWidth="1"/>
    <col min="11029" max="11029" width="6.75" customWidth="1"/>
    <col min="11030" max="11030" width="6.875" customWidth="1"/>
    <col min="11031" max="11031" width="5.875" customWidth="1"/>
    <col min="11032" max="11032" width="8.125" customWidth="1"/>
    <col min="11033" max="11033" width="7" customWidth="1"/>
    <col min="11034" max="11034" width="7.25" customWidth="1"/>
    <col min="11035" max="11035" width="8.625" customWidth="1"/>
    <col min="11265" max="11265" width="6.5" customWidth="1"/>
    <col min="11266" max="11267" width="9.625" customWidth="1"/>
    <col min="11268" max="11276" width="9.875" customWidth="1"/>
    <col min="11277" max="11277" width="9" customWidth="1"/>
    <col min="11278" max="11280" width="10.75" customWidth="1"/>
    <col min="11281" max="11281" width="7.875" customWidth="1"/>
    <col min="11282" max="11282" width="6.625" customWidth="1"/>
    <col min="11283" max="11283" width="7.125" customWidth="1"/>
    <col min="11284" max="11284" width="7.375" customWidth="1"/>
    <col min="11285" max="11285" width="6.75" customWidth="1"/>
    <col min="11286" max="11286" width="6.875" customWidth="1"/>
    <col min="11287" max="11287" width="5.875" customWidth="1"/>
    <col min="11288" max="11288" width="8.125" customWidth="1"/>
    <col min="11289" max="11289" width="7" customWidth="1"/>
    <col min="11290" max="11290" width="7.25" customWidth="1"/>
    <col min="11291" max="11291" width="8.625" customWidth="1"/>
    <col min="11521" max="11521" width="6.5" customWidth="1"/>
    <col min="11522" max="11523" width="9.625" customWidth="1"/>
    <col min="11524" max="11532" width="9.875" customWidth="1"/>
    <col min="11533" max="11533" width="9" customWidth="1"/>
    <col min="11534" max="11536" width="10.75" customWidth="1"/>
    <col min="11537" max="11537" width="7.875" customWidth="1"/>
    <col min="11538" max="11538" width="6.625" customWidth="1"/>
    <col min="11539" max="11539" width="7.125" customWidth="1"/>
    <col min="11540" max="11540" width="7.375" customWidth="1"/>
    <col min="11541" max="11541" width="6.75" customWidth="1"/>
    <col min="11542" max="11542" width="6.875" customWidth="1"/>
    <col min="11543" max="11543" width="5.875" customWidth="1"/>
    <col min="11544" max="11544" width="8.125" customWidth="1"/>
    <col min="11545" max="11545" width="7" customWidth="1"/>
    <col min="11546" max="11546" width="7.25" customWidth="1"/>
    <col min="11547" max="11547" width="8.625" customWidth="1"/>
    <col min="11777" max="11777" width="6.5" customWidth="1"/>
    <col min="11778" max="11779" width="9.625" customWidth="1"/>
    <col min="11780" max="11788" width="9.875" customWidth="1"/>
    <col min="11789" max="11789" width="9" customWidth="1"/>
    <col min="11790" max="11792" width="10.75" customWidth="1"/>
    <col min="11793" max="11793" width="7.875" customWidth="1"/>
    <col min="11794" max="11794" width="6.625" customWidth="1"/>
    <col min="11795" max="11795" width="7.125" customWidth="1"/>
    <col min="11796" max="11796" width="7.375" customWidth="1"/>
    <col min="11797" max="11797" width="6.75" customWidth="1"/>
    <col min="11798" max="11798" width="6.875" customWidth="1"/>
    <col min="11799" max="11799" width="5.875" customWidth="1"/>
    <col min="11800" max="11800" width="8.125" customWidth="1"/>
    <col min="11801" max="11801" width="7" customWidth="1"/>
    <col min="11802" max="11802" width="7.25" customWidth="1"/>
    <col min="11803" max="11803" width="8.625" customWidth="1"/>
    <col min="12033" max="12033" width="6.5" customWidth="1"/>
    <col min="12034" max="12035" width="9.625" customWidth="1"/>
    <col min="12036" max="12044" width="9.875" customWidth="1"/>
    <col min="12045" max="12045" width="9" customWidth="1"/>
    <col min="12046" max="12048" width="10.75" customWidth="1"/>
    <col min="12049" max="12049" width="7.875" customWidth="1"/>
    <col min="12050" max="12050" width="6.625" customWidth="1"/>
    <col min="12051" max="12051" width="7.125" customWidth="1"/>
    <col min="12052" max="12052" width="7.375" customWidth="1"/>
    <col min="12053" max="12053" width="6.75" customWidth="1"/>
    <col min="12054" max="12054" width="6.875" customWidth="1"/>
    <col min="12055" max="12055" width="5.875" customWidth="1"/>
    <col min="12056" max="12056" width="8.125" customWidth="1"/>
    <col min="12057" max="12057" width="7" customWidth="1"/>
    <col min="12058" max="12058" width="7.25" customWidth="1"/>
    <col min="12059" max="12059" width="8.625" customWidth="1"/>
    <col min="12289" max="12289" width="6.5" customWidth="1"/>
    <col min="12290" max="12291" width="9.625" customWidth="1"/>
    <col min="12292" max="12300" width="9.875" customWidth="1"/>
    <col min="12301" max="12301" width="9" customWidth="1"/>
    <col min="12302" max="12304" width="10.75" customWidth="1"/>
    <col min="12305" max="12305" width="7.875" customWidth="1"/>
    <col min="12306" max="12306" width="6.625" customWidth="1"/>
    <col min="12307" max="12307" width="7.125" customWidth="1"/>
    <col min="12308" max="12308" width="7.375" customWidth="1"/>
    <col min="12309" max="12309" width="6.75" customWidth="1"/>
    <col min="12310" max="12310" width="6.875" customWidth="1"/>
    <col min="12311" max="12311" width="5.875" customWidth="1"/>
    <col min="12312" max="12312" width="8.125" customWidth="1"/>
    <col min="12313" max="12313" width="7" customWidth="1"/>
    <col min="12314" max="12314" width="7.25" customWidth="1"/>
    <col min="12315" max="12315" width="8.625" customWidth="1"/>
    <col min="12545" max="12545" width="6.5" customWidth="1"/>
    <col min="12546" max="12547" width="9.625" customWidth="1"/>
    <col min="12548" max="12556" width="9.875" customWidth="1"/>
    <col min="12557" max="12557" width="9" customWidth="1"/>
    <col min="12558" max="12560" width="10.75" customWidth="1"/>
    <col min="12561" max="12561" width="7.875" customWidth="1"/>
    <col min="12562" max="12562" width="6.625" customWidth="1"/>
    <col min="12563" max="12563" width="7.125" customWidth="1"/>
    <col min="12564" max="12564" width="7.375" customWidth="1"/>
    <col min="12565" max="12565" width="6.75" customWidth="1"/>
    <col min="12566" max="12566" width="6.875" customWidth="1"/>
    <col min="12567" max="12567" width="5.875" customWidth="1"/>
    <col min="12568" max="12568" width="8.125" customWidth="1"/>
    <col min="12569" max="12569" width="7" customWidth="1"/>
    <col min="12570" max="12570" width="7.25" customWidth="1"/>
    <col min="12571" max="12571" width="8.625" customWidth="1"/>
    <col min="12801" max="12801" width="6.5" customWidth="1"/>
    <col min="12802" max="12803" width="9.625" customWidth="1"/>
    <col min="12804" max="12812" width="9.875" customWidth="1"/>
    <col min="12813" max="12813" width="9" customWidth="1"/>
    <col min="12814" max="12816" width="10.75" customWidth="1"/>
    <col min="12817" max="12817" width="7.875" customWidth="1"/>
    <col min="12818" max="12818" width="6.625" customWidth="1"/>
    <col min="12819" max="12819" width="7.125" customWidth="1"/>
    <col min="12820" max="12820" width="7.375" customWidth="1"/>
    <col min="12821" max="12821" width="6.75" customWidth="1"/>
    <col min="12822" max="12822" width="6.875" customWidth="1"/>
    <col min="12823" max="12823" width="5.875" customWidth="1"/>
    <col min="12824" max="12824" width="8.125" customWidth="1"/>
    <col min="12825" max="12825" width="7" customWidth="1"/>
    <col min="12826" max="12826" width="7.25" customWidth="1"/>
    <col min="12827" max="12827" width="8.625" customWidth="1"/>
    <col min="13057" max="13057" width="6.5" customWidth="1"/>
    <col min="13058" max="13059" width="9.625" customWidth="1"/>
    <col min="13060" max="13068" width="9.875" customWidth="1"/>
    <col min="13069" max="13069" width="9" customWidth="1"/>
    <col min="13070" max="13072" width="10.75" customWidth="1"/>
    <col min="13073" max="13073" width="7.875" customWidth="1"/>
    <col min="13074" max="13074" width="6.625" customWidth="1"/>
    <col min="13075" max="13075" width="7.125" customWidth="1"/>
    <col min="13076" max="13076" width="7.375" customWidth="1"/>
    <col min="13077" max="13077" width="6.75" customWidth="1"/>
    <col min="13078" max="13078" width="6.875" customWidth="1"/>
    <col min="13079" max="13079" width="5.875" customWidth="1"/>
    <col min="13080" max="13080" width="8.125" customWidth="1"/>
    <col min="13081" max="13081" width="7" customWidth="1"/>
    <col min="13082" max="13082" width="7.25" customWidth="1"/>
    <col min="13083" max="13083" width="8.625" customWidth="1"/>
    <col min="13313" max="13313" width="6.5" customWidth="1"/>
    <col min="13314" max="13315" width="9.625" customWidth="1"/>
    <col min="13316" max="13324" width="9.875" customWidth="1"/>
    <col min="13325" max="13325" width="9" customWidth="1"/>
    <col min="13326" max="13328" width="10.75" customWidth="1"/>
    <col min="13329" max="13329" width="7.875" customWidth="1"/>
    <col min="13330" max="13330" width="6.625" customWidth="1"/>
    <col min="13331" max="13331" width="7.125" customWidth="1"/>
    <col min="13332" max="13332" width="7.375" customWidth="1"/>
    <col min="13333" max="13333" width="6.75" customWidth="1"/>
    <col min="13334" max="13334" width="6.875" customWidth="1"/>
    <col min="13335" max="13335" width="5.875" customWidth="1"/>
    <col min="13336" max="13336" width="8.125" customWidth="1"/>
    <col min="13337" max="13337" width="7" customWidth="1"/>
    <col min="13338" max="13338" width="7.25" customWidth="1"/>
    <col min="13339" max="13339" width="8.625" customWidth="1"/>
    <col min="13569" max="13569" width="6.5" customWidth="1"/>
    <col min="13570" max="13571" width="9.625" customWidth="1"/>
    <col min="13572" max="13580" width="9.875" customWidth="1"/>
    <col min="13581" max="13581" width="9" customWidth="1"/>
    <col min="13582" max="13584" width="10.75" customWidth="1"/>
    <col min="13585" max="13585" width="7.875" customWidth="1"/>
    <col min="13586" max="13586" width="6.625" customWidth="1"/>
    <col min="13587" max="13587" width="7.125" customWidth="1"/>
    <col min="13588" max="13588" width="7.375" customWidth="1"/>
    <col min="13589" max="13589" width="6.75" customWidth="1"/>
    <col min="13590" max="13590" width="6.875" customWidth="1"/>
    <col min="13591" max="13591" width="5.875" customWidth="1"/>
    <col min="13592" max="13592" width="8.125" customWidth="1"/>
    <col min="13593" max="13593" width="7" customWidth="1"/>
    <col min="13594" max="13594" width="7.25" customWidth="1"/>
    <col min="13595" max="13595" width="8.625" customWidth="1"/>
    <col min="13825" max="13825" width="6.5" customWidth="1"/>
    <col min="13826" max="13827" width="9.625" customWidth="1"/>
    <col min="13828" max="13836" width="9.875" customWidth="1"/>
    <col min="13837" max="13837" width="9" customWidth="1"/>
    <col min="13838" max="13840" width="10.75" customWidth="1"/>
    <col min="13841" max="13841" width="7.875" customWidth="1"/>
    <col min="13842" max="13842" width="6.625" customWidth="1"/>
    <col min="13843" max="13843" width="7.125" customWidth="1"/>
    <col min="13844" max="13844" width="7.375" customWidth="1"/>
    <col min="13845" max="13845" width="6.75" customWidth="1"/>
    <col min="13846" max="13846" width="6.875" customWidth="1"/>
    <col min="13847" max="13847" width="5.875" customWidth="1"/>
    <col min="13848" max="13848" width="8.125" customWidth="1"/>
    <col min="13849" max="13849" width="7" customWidth="1"/>
    <col min="13850" max="13850" width="7.25" customWidth="1"/>
    <col min="13851" max="13851" width="8.625" customWidth="1"/>
    <col min="14081" max="14081" width="6.5" customWidth="1"/>
    <col min="14082" max="14083" width="9.625" customWidth="1"/>
    <col min="14084" max="14092" width="9.875" customWidth="1"/>
    <col min="14093" max="14093" width="9" customWidth="1"/>
    <col min="14094" max="14096" width="10.75" customWidth="1"/>
    <col min="14097" max="14097" width="7.875" customWidth="1"/>
    <col min="14098" max="14098" width="6.625" customWidth="1"/>
    <col min="14099" max="14099" width="7.125" customWidth="1"/>
    <col min="14100" max="14100" width="7.375" customWidth="1"/>
    <col min="14101" max="14101" width="6.75" customWidth="1"/>
    <col min="14102" max="14102" width="6.875" customWidth="1"/>
    <col min="14103" max="14103" width="5.875" customWidth="1"/>
    <col min="14104" max="14104" width="8.125" customWidth="1"/>
    <col min="14105" max="14105" width="7" customWidth="1"/>
    <col min="14106" max="14106" width="7.25" customWidth="1"/>
    <col min="14107" max="14107" width="8.625" customWidth="1"/>
    <col min="14337" max="14337" width="6.5" customWidth="1"/>
    <col min="14338" max="14339" width="9.625" customWidth="1"/>
    <col min="14340" max="14348" width="9.875" customWidth="1"/>
    <col min="14349" max="14349" width="9" customWidth="1"/>
    <col min="14350" max="14352" width="10.75" customWidth="1"/>
    <col min="14353" max="14353" width="7.875" customWidth="1"/>
    <col min="14354" max="14354" width="6.625" customWidth="1"/>
    <col min="14355" max="14355" width="7.125" customWidth="1"/>
    <col min="14356" max="14356" width="7.375" customWidth="1"/>
    <col min="14357" max="14357" width="6.75" customWidth="1"/>
    <col min="14358" max="14358" width="6.875" customWidth="1"/>
    <col min="14359" max="14359" width="5.875" customWidth="1"/>
    <col min="14360" max="14360" width="8.125" customWidth="1"/>
    <col min="14361" max="14361" width="7" customWidth="1"/>
    <col min="14362" max="14362" width="7.25" customWidth="1"/>
    <col min="14363" max="14363" width="8.625" customWidth="1"/>
    <col min="14593" max="14593" width="6.5" customWidth="1"/>
    <col min="14594" max="14595" width="9.625" customWidth="1"/>
    <col min="14596" max="14604" width="9.875" customWidth="1"/>
    <col min="14605" max="14605" width="9" customWidth="1"/>
    <col min="14606" max="14608" width="10.75" customWidth="1"/>
    <col min="14609" max="14609" width="7.875" customWidth="1"/>
    <col min="14610" max="14610" width="6.625" customWidth="1"/>
    <col min="14611" max="14611" width="7.125" customWidth="1"/>
    <col min="14612" max="14612" width="7.375" customWidth="1"/>
    <col min="14613" max="14613" width="6.75" customWidth="1"/>
    <col min="14614" max="14614" width="6.875" customWidth="1"/>
    <col min="14615" max="14615" width="5.875" customWidth="1"/>
    <col min="14616" max="14616" width="8.125" customWidth="1"/>
    <col min="14617" max="14617" width="7" customWidth="1"/>
    <col min="14618" max="14618" width="7.25" customWidth="1"/>
    <col min="14619" max="14619" width="8.625" customWidth="1"/>
    <col min="14849" max="14849" width="6.5" customWidth="1"/>
    <col min="14850" max="14851" width="9.625" customWidth="1"/>
    <col min="14852" max="14860" width="9.875" customWidth="1"/>
    <col min="14861" max="14861" width="9" customWidth="1"/>
    <col min="14862" max="14864" width="10.75" customWidth="1"/>
    <col min="14865" max="14865" width="7.875" customWidth="1"/>
    <col min="14866" max="14866" width="6.625" customWidth="1"/>
    <col min="14867" max="14867" width="7.125" customWidth="1"/>
    <col min="14868" max="14868" width="7.375" customWidth="1"/>
    <col min="14869" max="14869" width="6.75" customWidth="1"/>
    <col min="14870" max="14870" width="6.875" customWidth="1"/>
    <col min="14871" max="14871" width="5.875" customWidth="1"/>
    <col min="14872" max="14872" width="8.125" customWidth="1"/>
    <col min="14873" max="14873" width="7" customWidth="1"/>
    <col min="14874" max="14874" width="7.25" customWidth="1"/>
    <col min="14875" max="14875" width="8.625" customWidth="1"/>
    <col min="15105" max="15105" width="6.5" customWidth="1"/>
    <col min="15106" max="15107" width="9.625" customWidth="1"/>
    <col min="15108" max="15116" width="9.875" customWidth="1"/>
    <col min="15117" max="15117" width="9" customWidth="1"/>
    <col min="15118" max="15120" width="10.75" customWidth="1"/>
    <col min="15121" max="15121" width="7.875" customWidth="1"/>
    <col min="15122" max="15122" width="6.625" customWidth="1"/>
    <col min="15123" max="15123" width="7.125" customWidth="1"/>
    <col min="15124" max="15124" width="7.375" customWidth="1"/>
    <col min="15125" max="15125" width="6.75" customWidth="1"/>
    <col min="15126" max="15126" width="6.875" customWidth="1"/>
    <col min="15127" max="15127" width="5.875" customWidth="1"/>
    <col min="15128" max="15128" width="8.125" customWidth="1"/>
    <col min="15129" max="15129" width="7" customWidth="1"/>
    <col min="15130" max="15130" width="7.25" customWidth="1"/>
    <col min="15131" max="15131" width="8.625" customWidth="1"/>
    <col min="15361" max="15361" width="6.5" customWidth="1"/>
    <col min="15362" max="15363" width="9.625" customWidth="1"/>
    <col min="15364" max="15372" width="9.875" customWidth="1"/>
    <col min="15373" max="15373" width="9" customWidth="1"/>
    <col min="15374" max="15376" width="10.75" customWidth="1"/>
    <col min="15377" max="15377" width="7.875" customWidth="1"/>
    <col min="15378" max="15378" width="6.625" customWidth="1"/>
    <col min="15379" max="15379" width="7.125" customWidth="1"/>
    <col min="15380" max="15380" width="7.375" customWidth="1"/>
    <col min="15381" max="15381" width="6.75" customWidth="1"/>
    <col min="15382" max="15382" width="6.875" customWidth="1"/>
    <col min="15383" max="15383" width="5.875" customWidth="1"/>
    <col min="15384" max="15384" width="8.125" customWidth="1"/>
    <col min="15385" max="15385" width="7" customWidth="1"/>
    <col min="15386" max="15386" width="7.25" customWidth="1"/>
    <col min="15387" max="15387" width="8.625" customWidth="1"/>
    <col min="15617" max="15617" width="6.5" customWidth="1"/>
    <col min="15618" max="15619" width="9.625" customWidth="1"/>
    <col min="15620" max="15628" width="9.875" customWidth="1"/>
    <col min="15629" max="15629" width="9" customWidth="1"/>
    <col min="15630" max="15632" width="10.75" customWidth="1"/>
    <col min="15633" max="15633" width="7.875" customWidth="1"/>
    <col min="15634" max="15634" width="6.625" customWidth="1"/>
    <col min="15635" max="15635" width="7.125" customWidth="1"/>
    <col min="15636" max="15636" width="7.375" customWidth="1"/>
    <col min="15637" max="15637" width="6.75" customWidth="1"/>
    <col min="15638" max="15638" width="6.875" customWidth="1"/>
    <col min="15639" max="15639" width="5.875" customWidth="1"/>
    <col min="15640" max="15640" width="8.125" customWidth="1"/>
    <col min="15641" max="15641" width="7" customWidth="1"/>
    <col min="15642" max="15642" width="7.25" customWidth="1"/>
    <col min="15643" max="15643" width="8.625" customWidth="1"/>
    <col min="15873" max="15873" width="6.5" customWidth="1"/>
    <col min="15874" max="15875" width="9.625" customWidth="1"/>
    <col min="15876" max="15884" width="9.875" customWidth="1"/>
    <col min="15885" max="15885" width="9" customWidth="1"/>
    <col min="15886" max="15888" width="10.75" customWidth="1"/>
    <col min="15889" max="15889" width="7.875" customWidth="1"/>
    <col min="15890" max="15890" width="6.625" customWidth="1"/>
    <col min="15891" max="15891" width="7.125" customWidth="1"/>
    <col min="15892" max="15892" width="7.375" customWidth="1"/>
    <col min="15893" max="15893" width="6.75" customWidth="1"/>
    <col min="15894" max="15894" width="6.875" customWidth="1"/>
    <col min="15895" max="15895" width="5.875" customWidth="1"/>
    <col min="15896" max="15896" width="8.125" customWidth="1"/>
    <col min="15897" max="15897" width="7" customWidth="1"/>
    <col min="15898" max="15898" width="7.25" customWidth="1"/>
    <col min="15899" max="15899" width="8.625" customWidth="1"/>
    <col min="16129" max="16129" width="6.5" customWidth="1"/>
    <col min="16130" max="16131" width="9.625" customWidth="1"/>
    <col min="16132" max="16140" width="9.875" customWidth="1"/>
    <col min="16141" max="16141" width="9" customWidth="1"/>
    <col min="16142" max="16144" width="10.75" customWidth="1"/>
    <col min="16145" max="16145" width="7.875" customWidth="1"/>
    <col min="16146" max="16146" width="6.625" customWidth="1"/>
    <col min="16147" max="16147" width="7.125" customWidth="1"/>
    <col min="16148" max="16148" width="7.375" customWidth="1"/>
    <col min="16149" max="16149" width="6.75" customWidth="1"/>
    <col min="16150" max="16150" width="6.875" customWidth="1"/>
    <col min="16151" max="16151" width="5.875" customWidth="1"/>
    <col min="16152" max="16152" width="8.125" customWidth="1"/>
    <col min="16153" max="16153" width="7" customWidth="1"/>
    <col min="16154" max="16154" width="7.25" customWidth="1"/>
    <col min="16155" max="16155" width="8.625" customWidth="1"/>
  </cols>
  <sheetData>
    <row r="1" spans="1:26" ht="27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6" ht="18.75">
      <c r="A2" s="135" t="s">
        <v>59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6" ht="16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1" t="s">
        <v>5</v>
      </c>
      <c r="J3" s="1" t="s">
        <v>4</v>
      </c>
      <c r="K3" s="1" t="s">
        <v>5</v>
      </c>
    </row>
    <row r="4" spans="1:26" ht="16.5" customHeight="1">
      <c r="A4" s="1">
        <v>1</v>
      </c>
      <c r="B4" s="3">
        <v>0.19444444444444445</v>
      </c>
      <c r="C4" s="3">
        <v>0.20486111111111113</v>
      </c>
      <c r="D4" s="4">
        <v>0.21527777777777779</v>
      </c>
      <c r="E4" s="3">
        <v>0.25</v>
      </c>
      <c r="F4" s="3">
        <v>0.295833333333333</v>
      </c>
      <c r="G4" s="3">
        <v>0.344444444444444</v>
      </c>
      <c r="H4" s="5">
        <v>0.39999999999999997</v>
      </c>
      <c r="I4" s="3"/>
      <c r="J4" s="62"/>
      <c r="K4" s="56">
        <v>0.57638888888888895</v>
      </c>
    </row>
    <row r="5" spans="1:26" s="30" customFormat="1" ht="16.5" customHeight="1">
      <c r="A5" s="59">
        <v>2</v>
      </c>
      <c r="B5" s="60">
        <v>0.28333333333333333</v>
      </c>
      <c r="C5" s="60">
        <v>0.29375000000000001</v>
      </c>
      <c r="D5" s="59"/>
      <c r="E5" s="64"/>
      <c r="F5" s="60">
        <v>0.30416666666666597</v>
      </c>
      <c r="G5" s="60">
        <v>0.35277777777777702</v>
      </c>
      <c r="H5" s="34">
        <v>0.406250000000003</v>
      </c>
      <c r="I5" s="34">
        <v>0.44791666666666802</v>
      </c>
      <c r="J5" s="66">
        <v>0.51041666666666696</v>
      </c>
      <c r="K5" s="34">
        <v>0.55208333333333404</v>
      </c>
    </row>
    <row r="6" spans="1:26" ht="16.5" customHeight="1">
      <c r="A6" s="17">
        <v>3</v>
      </c>
      <c r="B6" s="18">
        <v>0.24652777777777779</v>
      </c>
      <c r="C6" s="18">
        <v>0.25694444444444448</v>
      </c>
      <c r="D6" s="17"/>
      <c r="E6" s="18">
        <v>0.2673611111111111</v>
      </c>
      <c r="F6" s="18">
        <v>0.312499999999999</v>
      </c>
      <c r="G6" s="18">
        <v>0.36111111111110999</v>
      </c>
      <c r="H6" s="18">
        <v>0.41666666666667002</v>
      </c>
      <c r="I6" s="18">
        <v>0.45833333333333498</v>
      </c>
      <c r="J6" s="57">
        <v>0.51041666666666663</v>
      </c>
      <c r="K6" s="58"/>
    </row>
    <row r="7" spans="1:26" ht="16.5" customHeight="1">
      <c r="A7" s="59">
        <v>4</v>
      </c>
      <c r="B7" s="3">
        <v>0.21180555555555555</v>
      </c>
      <c r="C7" s="3">
        <v>0.22222222222222221</v>
      </c>
      <c r="D7" s="3">
        <v>0.23263888888888887</v>
      </c>
      <c r="E7" s="3">
        <v>0.27777777777777779</v>
      </c>
      <c r="F7" s="9">
        <v>0.32291666666666669</v>
      </c>
      <c r="G7" s="9">
        <v>0.36805555555555558</v>
      </c>
      <c r="H7" s="56">
        <v>0.40277777777777773</v>
      </c>
      <c r="I7" s="56">
        <v>0.51736111111111105</v>
      </c>
      <c r="J7" s="3">
        <v>0.52430555555555602</v>
      </c>
      <c r="K7" s="3">
        <v>0.56597222222222299</v>
      </c>
    </row>
    <row r="8" spans="1:26" ht="15.75" customHeight="1">
      <c r="A8" s="17">
        <v>5</v>
      </c>
      <c r="B8" s="18">
        <v>0.3125</v>
      </c>
      <c r="C8" s="18">
        <v>0.32291666666666669</v>
      </c>
      <c r="D8" s="18"/>
      <c r="E8" s="17"/>
      <c r="F8" s="18">
        <v>0.33333333333333398</v>
      </c>
      <c r="G8" s="18">
        <v>0.37847222222222227</v>
      </c>
      <c r="H8" s="54">
        <v>0.42708333333333331</v>
      </c>
      <c r="I8" s="54">
        <v>0.46875</v>
      </c>
      <c r="J8" s="57">
        <v>0.50347222222222221</v>
      </c>
      <c r="K8" s="57">
        <v>0.62152777777777779</v>
      </c>
    </row>
    <row r="9" spans="1:26" ht="16.5" customHeight="1">
      <c r="A9" s="59">
        <v>6</v>
      </c>
      <c r="B9" s="3">
        <v>0.32291666666666669</v>
      </c>
      <c r="C9" s="3">
        <v>0.33333333333333331</v>
      </c>
      <c r="D9" s="62"/>
      <c r="E9" s="62"/>
      <c r="F9" s="68">
        <v>0.343750000000001</v>
      </c>
      <c r="G9" s="68">
        <v>0.38680555555555557</v>
      </c>
      <c r="H9" s="3">
        <v>0.44097222222222227</v>
      </c>
      <c r="I9" s="3">
        <v>0.4826388888888889</v>
      </c>
      <c r="J9" s="66">
        <v>0.53819444444444497</v>
      </c>
      <c r="K9" s="9">
        <v>0.57986111111111205</v>
      </c>
    </row>
    <row r="10" spans="1:26" ht="16.5" customHeight="1">
      <c r="A10" s="1">
        <v>7</v>
      </c>
      <c r="B10" s="3">
        <v>0.22569444444444445</v>
      </c>
      <c r="C10" s="3">
        <v>0.23611111111111113</v>
      </c>
      <c r="D10" s="3">
        <v>0.24652777777777779</v>
      </c>
      <c r="E10" s="3">
        <v>0.28819444444444448</v>
      </c>
      <c r="F10" s="65">
        <v>0.3520833333333333</v>
      </c>
      <c r="G10" s="65">
        <v>0.39513888888888898</v>
      </c>
      <c r="H10" s="66">
        <v>0.45486111111111099</v>
      </c>
      <c r="I10" s="9">
        <v>0.49652777777777801</v>
      </c>
      <c r="J10" s="34">
        <v>0.55208333333333337</v>
      </c>
      <c r="K10" s="9">
        <v>0.59375</v>
      </c>
    </row>
    <row r="11" spans="1:26" ht="16.5" customHeight="1">
      <c r="A11" s="59">
        <v>8</v>
      </c>
      <c r="B11" s="3">
        <v>0.23958333333333334</v>
      </c>
      <c r="C11" s="3">
        <v>0.25</v>
      </c>
      <c r="D11" s="3">
        <v>0.26041666666666669</v>
      </c>
      <c r="E11" s="3">
        <v>0.2986111111111111</v>
      </c>
      <c r="F11" s="68">
        <v>0.360416666666666</v>
      </c>
      <c r="G11" s="68">
        <v>0.40347222222222201</v>
      </c>
      <c r="H11" s="56">
        <v>0.45555555555555555</v>
      </c>
      <c r="I11" s="56"/>
      <c r="J11" s="62"/>
      <c r="K11" s="56">
        <v>0.63055555555555554</v>
      </c>
    </row>
    <row r="12" spans="1:26" ht="16.5" customHeight="1">
      <c r="A12" s="1">
        <v>9</v>
      </c>
      <c r="B12" s="3">
        <v>0.28819444444444448</v>
      </c>
      <c r="C12" s="3">
        <v>0.2986111111111111</v>
      </c>
      <c r="D12" s="62"/>
      <c r="E12" s="3">
        <v>0.30902777777777779</v>
      </c>
      <c r="F12" s="65">
        <v>0.36874999999999802</v>
      </c>
      <c r="G12" s="65">
        <v>0.41180555555555598</v>
      </c>
      <c r="H12" s="6">
        <v>0.46875</v>
      </c>
      <c r="I12" s="3">
        <v>0.51041666666666696</v>
      </c>
      <c r="J12" s="34">
        <v>0.56597222222222199</v>
      </c>
      <c r="K12" s="9">
        <v>0.60763888888888795</v>
      </c>
    </row>
    <row r="13" spans="1:26" ht="16.5" customHeight="1">
      <c r="A13" s="59">
        <v>10</v>
      </c>
      <c r="B13" s="3">
        <v>0.25</v>
      </c>
      <c r="C13" s="3">
        <v>0.26041666666666669</v>
      </c>
      <c r="D13" s="3">
        <v>0.27083333333333331</v>
      </c>
      <c r="E13" s="3">
        <v>0.31944444444444497</v>
      </c>
      <c r="F13" s="68">
        <v>0.37708333333333</v>
      </c>
      <c r="G13" s="68">
        <v>0.42013888888888901</v>
      </c>
      <c r="H13" s="66">
        <v>0.48263888888888901</v>
      </c>
      <c r="I13" s="9">
        <v>0.52430555555555602</v>
      </c>
      <c r="J13" s="56">
        <v>0.55902777777777779</v>
      </c>
      <c r="K13" s="56">
        <v>0.65625</v>
      </c>
    </row>
    <row r="14" spans="1:26" ht="16.5" customHeight="1">
      <c r="A14" s="1">
        <v>11</v>
      </c>
      <c r="B14" s="3">
        <v>0.25833333333333336</v>
      </c>
      <c r="C14" s="3">
        <v>0.26874999999999999</v>
      </c>
      <c r="D14" s="3">
        <v>0.27916666666666667</v>
      </c>
      <c r="E14" s="3">
        <v>0.32777777777777778</v>
      </c>
      <c r="F14" s="68">
        <v>0.38541666666666302</v>
      </c>
      <c r="G14" s="65">
        <v>0.42847222222222198</v>
      </c>
      <c r="H14" s="56">
        <v>0.46319444444444446</v>
      </c>
      <c r="I14" s="56">
        <v>0.57291666666666663</v>
      </c>
      <c r="J14" s="34">
        <v>0.57986111111111105</v>
      </c>
      <c r="K14" s="9">
        <v>0.62152777777777601</v>
      </c>
      <c r="Z14" s="62"/>
    </row>
    <row r="15" spans="1:26" ht="14.25">
      <c r="A15" s="59">
        <v>12</v>
      </c>
      <c r="B15" s="3">
        <v>0.26666666666666666</v>
      </c>
      <c r="C15" s="3">
        <v>0.27708333333333335</v>
      </c>
      <c r="D15" s="3">
        <v>0.28749999999999998</v>
      </c>
      <c r="E15" s="3">
        <v>0.33611111111111103</v>
      </c>
      <c r="F15" s="3">
        <v>0.39583333333333598</v>
      </c>
      <c r="G15" s="3">
        <v>0.437500000000001</v>
      </c>
      <c r="H15" s="6">
        <v>0.49652777777777801</v>
      </c>
      <c r="I15" s="3">
        <v>0.53819444444444497</v>
      </c>
      <c r="J15" s="56">
        <v>0.57291666666666663</v>
      </c>
      <c r="K15" s="69">
        <v>0.67013888888888884</v>
      </c>
    </row>
    <row r="17" spans="1:25" ht="16.5" customHeight="1">
      <c r="A17" s="1"/>
      <c r="B17" s="3"/>
      <c r="C17" s="3"/>
      <c r="D17" s="62"/>
      <c r="E17" s="62"/>
      <c r="F17" s="62"/>
      <c r="G17" s="62"/>
      <c r="H17" s="62"/>
      <c r="I17" s="62"/>
      <c r="J17" s="62"/>
      <c r="K17" s="62"/>
      <c r="L17" s="62"/>
    </row>
    <row r="18" spans="1:25" ht="16.5" customHeight="1">
      <c r="A18" s="1" t="s">
        <v>6</v>
      </c>
      <c r="B18" s="1" t="s">
        <v>4</v>
      </c>
      <c r="C18" s="1" t="s">
        <v>5</v>
      </c>
      <c r="D18" s="1" t="s">
        <v>4</v>
      </c>
      <c r="E18" s="1" t="s">
        <v>5</v>
      </c>
      <c r="F18" s="1" t="s">
        <v>4</v>
      </c>
      <c r="G18" s="1" t="s">
        <v>5</v>
      </c>
      <c r="H18" s="1" t="s">
        <v>4</v>
      </c>
      <c r="I18" s="1" t="s">
        <v>5</v>
      </c>
      <c r="J18" s="1" t="s">
        <v>4</v>
      </c>
      <c r="K18" s="1" t="s">
        <v>7</v>
      </c>
      <c r="L18" s="1" t="s">
        <v>8</v>
      </c>
      <c r="M18" s="1"/>
      <c r="N18" s="1"/>
      <c r="O18" s="62"/>
    </row>
    <row r="19" spans="1:25" ht="16.5" customHeight="1">
      <c r="A19" s="1">
        <v>1</v>
      </c>
      <c r="B19" s="34">
        <v>0.593749999999999</v>
      </c>
      <c r="C19" s="9">
        <v>0.63541666666666397</v>
      </c>
      <c r="D19" s="34">
        <v>0.68402777777777801</v>
      </c>
      <c r="E19" s="3">
        <v>0.73263888888888884</v>
      </c>
      <c r="F19" s="6">
        <v>0.80555555555555547</v>
      </c>
      <c r="G19" s="3">
        <v>0.84722222222222221</v>
      </c>
      <c r="H19" s="34">
        <v>0.888888888888828</v>
      </c>
      <c r="I19" s="62" t="s">
        <v>20</v>
      </c>
      <c r="J19" s="62"/>
      <c r="K19" s="3">
        <v>0.93055555555555547</v>
      </c>
      <c r="L19" s="3">
        <v>0.9375</v>
      </c>
      <c r="M19" s="3">
        <f>L19-K4+H4-B4</f>
        <v>0.56666666666666665</v>
      </c>
      <c r="N19" s="3">
        <v>0.54583333333333328</v>
      </c>
      <c r="O19" s="62"/>
    </row>
    <row r="20" spans="1:25" s="19" customFormat="1" ht="16.5" customHeight="1">
      <c r="A20" s="59">
        <v>2</v>
      </c>
      <c r="B20" s="34">
        <v>0.60763888888888795</v>
      </c>
      <c r="C20" s="34">
        <v>0.64930555555555503</v>
      </c>
      <c r="D20" s="34">
        <v>0.69097222222222221</v>
      </c>
      <c r="E20" s="34">
        <v>0.74166666666666603</v>
      </c>
      <c r="F20" s="61"/>
      <c r="G20" s="64"/>
      <c r="H20" s="64"/>
      <c r="I20" s="64"/>
      <c r="J20" s="64" t="s">
        <v>13</v>
      </c>
      <c r="K20" s="60">
        <v>0.79027777777777775</v>
      </c>
      <c r="L20" s="60">
        <v>0.79722222222222217</v>
      </c>
      <c r="M20" s="34">
        <f>L20-B5</f>
        <v>0.51388888888888884</v>
      </c>
      <c r="N20" s="34">
        <v>0.49305555555555558</v>
      </c>
      <c r="O20" s="34"/>
      <c r="Q20" s="63"/>
      <c r="R20" s="63"/>
      <c r="S20" s="17"/>
      <c r="T20" s="63"/>
      <c r="U20" s="17"/>
      <c r="V20" s="54"/>
      <c r="W20" s="54"/>
      <c r="X20" s="54"/>
      <c r="Y20" s="63"/>
    </row>
    <row r="21" spans="1:25" ht="16.5" customHeight="1">
      <c r="A21" s="17">
        <v>3</v>
      </c>
      <c r="B21" s="58"/>
      <c r="C21" s="57">
        <v>0.68055555555555547</v>
      </c>
      <c r="D21" s="54">
        <v>0.69791666666666596</v>
      </c>
      <c r="E21" s="18">
        <v>0.75</v>
      </c>
      <c r="F21" s="63"/>
      <c r="G21" s="63"/>
      <c r="H21" s="63"/>
      <c r="I21" s="63"/>
      <c r="J21" s="17" t="s">
        <v>14</v>
      </c>
      <c r="K21" s="18">
        <v>0.79513888888888884</v>
      </c>
      <c r="L21" s="18">
        <v>0.80208333333333337</v>
      </c>
      <c r="M21" s="18">
        <f>L21-C21+J6-B6</f>
        <v>0.38541666666666674</v>
      </c>
      <c r="N21" s="54"/>
      <c r="O21" s="18">
        <v>0.37847222222222227</v>
      </c>
      <c r="Q21" s="62"/>
      <c r="R21" s="62"/>
      <c r="S21" s="1"/>
      <c r="T21" s="62"/>
      <c r="U21" s="1"/>
      <c r="V21" s="9"/>
      <c r="W21" s="9"/>
      <c r="X21" s="9"/>
      <c r="Y21" s="62"/>
    </row>
    <row r="22" spans="1:25" ht="16.5" customHeight="1">
      <c r="A22" s="59">
        <v>4</v>
      </c>
      <c r="B22" s="3">
        <v>0.61805555555555503</v>
      </c>
      <c r="C22" s="3">
        <v>0.65972222222222099</v>
      </c>
      <c r="D22" s="9">
        <v>0.70833333333333337</v>
      </c>
      <c r="E22" s="67">
        <v>0.76388888888888884</v>
      </c>
      <c r="F22" s="6"/>
      <c r="G22" s="62"/>
      <c r="H22" s="62"/>
      <c r="I22" s="62"/>
      <c r="J22" s="1" t="s">
        <v>54</v>
      </c>
      <c r="K22" s="3">
        <v>0.80902777777777779</v>
      </c>
      <c r="L22" s="3">
        <v>0.81597222222222221</v>
      </c>
      <c r="M22" s="3">
        <f>L22-I7+H7-B7</f>
        <v>0.48958333333333326</v>
      </c>
      <c r="N22" s="9">
        <v>0.48958333333333331</v>
      </c>
      <c r="O22" s="3"/>
      <c r="R22" s="10"/>
      <c r="S22" s="8"/>
      <c r="U22" s="8"/>
      <c r="V22" s="11"/>
      <c r="W22" s="12"/>
      <c r="X22" s="12"/>
    </row>
    <row r="23" spans="1:25" ht="16.5" customHeight="1">
      <c r="A23" s="17">
        <v>5</v>
      </c>
      <c r="B23" s="54">
        <v>0.62847222222222099</v>
      </c>
      <c r="C23" s="54">
        <v>0.67013888888888695</v>
      </c>
      <c r="D23" s="54">
        <v>0.718750000000001</v>
      </c>
      <c r="E23" s="35"/>
      <c r="F23" s="63"/>
      <c r="G23" s="63"/>
      <c r="H23" s="63"/>
      <c r="I23" s="63" t="s">
        <v>43</v>
      </c>
      <c r="J23" s="17"/>
      <c r="K23" s="18">
        <v>0.77430555555555547</v>
      </c>
      <c r="L23" s="18">
        <v>0.78125</v>
      </c>
      <c r="M23" s="54">
        <f>L23-K8+J8-B8</f>
        <v>0.35069444444444442</v>
      </c>
      <c r="N23" s="63"/>
      <c r="O23" s="18">
        <v>0.35069444444444442</v>
      </c>
      <c r="R23" s="10"/>
      <c r="S23" s="8"/>
      <c r="U23" s="8"/>
      <c r="V23" s="11"/>
      <c r="W23" s="12"/>
      <c r="X23" s="12"/>
    </row>
    <row r="24" spans="1:25" ht="16.5" customHeight="1">
      <c r="A24" s="59">
        <v>6</v>
      </c>
      <c r="B24" s="56">
        <v>0.61458333333333337</v>
      </c>
      <c r="C24" s="56">
        <v>0.72222222222222221</v>
      </c>
      <c r="D24" s="34">
        <v>0.72916666666666896</v>
      </c>
      <c r="E24" s="9">
        <v>0.77777777777777801</v>
      </c>
      <c r="F24" s="34">
        <v>0.81944444444443398</v>
      </c>
      <c r="G24" s="34">
        <v>0.86111111111111116</v>
      </c>
      <c r="H24" s="3">
        <v>0.90277777777770696</v>
      </c>
      <c r="I24" s="62" t="s">
        <v>15</v>
      </c>
      <c r="J24" s="1"/>
      <c r="K24" s="3">
        <v>0.94444444444444453</v>
      </c>
      <c r="L24" s="3">
        <v>0.95486111111111116</v>
      </c>
      <c r="M24" s="3">
        <f>L24-C24+B24-B9</f>
        <v>0.52430555555555558</v>
      </c>
      <c r="N24" s="9">
        <v>0.50347222222222221</v>
      </c>
      <c r="O24" s="3"/>
      <c r="Q24" s="1"/>
      <c r="R24" s="1"/>
      <c r="S24" s="1"/>
      <c r="T24" s="1"/>
      <c r="U24" s="2"/>
      <c r="V24" s="2"/>
      <c r="W24" s="12"/>
      <c r="X24" s="12"/>
    </row>
    <row r="25" spans="1:25" ht="16.5" customHeight="1">
      <c r="A25" s="1">
        <v>7</v>
      </c>
      <c r="B25" s="3">
        <v>0.63888888888888695</v>
      </c>
      <c r="C25" s="3">
        <v>0.68055555555555303</v>
      </c>
      <c r="D25" s="34">
        <v>0.73958333333333703</v>
      </c>
      <c r="E25" s="3"/>
      <c r="F25" s="62"/>
      <c r="G25" s="62"/>
      <c r="H25" s="62"/>
      <c r="I25" s="62" t="s">
        <v>44</v>
      </c>
      <c r="J25" s="1"/>
      <c r="K25" s="3">
        <v>0.78819444444444453</v>
      </c>
      <c r="L25" s="3">
        <v>0.79513888888888884</v>
      </c>
      <c r="M25" s="3">
        <f>L25-B10</f>
        <v>0.56944444444444442</v>
      </c>
      <c r="N25" s="9">
        <v>0.54861111111111105</v>
      </c>
      <c r="O25" s="3"/>
      <c r="Q25" s="13"/>
      <c r="R25" s="2"/>
      <c r="S25" s="8"/>
      <c r="T25" s="13"/>
      <c r="U25" s="3"/>
      <c r="V25" s="3"/>
      <c r="W25" s="12"/>
      <c r="X25" s="12"/>
    </row>
    <row r="26" spans="1:25" ht="16.5" customHeight="1">
      <c r="A26" s="59">
        <v>8</v>
      </c>
      <c r="B26" s="34">
        <v>0.6479166666666667</v>
      </c>
      <c r="C26" s="9">
        <v>0.68888888888888899</v>
      </c>
      <c r="D26" s="66">
        <v>0.750000000000005</v>
      </c>
      <c r="E26" s="9">
        <v>0.79166666666666663</v>
      </c>
      <c r="F26" s="3">
        <v>0.83333333333331205</v>
      </c>
      <c r="G26" s="3">
        <v>0.875</v>
      </c>
      <c r="H26" s="34">
        <v>0.92013888888888884</v>
      </c>
      <c r="I26" s="62" t="s">
        <v>16</v>
      </c>
      <c r="J26" s="1"/>
      <c r="K26" s="3">
        <v>0.96180555555555547</v>
      </c>
      <c r="L26" s="3">
        <v>0.96875</v>
      </c>
      <c r="M26" s="3">
        <f>L26-K11+H11-B11</f>
        <v>0.55416666666666659</v>
      </c>
      <c r="N26" s="9">
        <v>0.53333333333333333</v>
      </c>
      <c r="O26" s="3"/>
      <c r="Q26" s="8"/>
      <c r="R26" s="8"/>
      <c r="S26" s="8"/>
      <c r="T26" s="13"/>
      <c r="U26" s="3"/>
      <c r="V26" s="3"/>
      <c r="W26" s="12"/>
      <c r="X26" s="12"/>
    </row>
    <row r="27" spans="1:25" ht="16.5" customHeight="1">
      <c r="A27" s="1">
        <v>9</v>
      </c>
      <c r="B27" s="3">
        <v>0.65625</v>
      </c>
      <c r="C27" s="3">
        <v>0.69791666666666663</v>
      </c>
      <c r="D27" s="66">
        <v>0.76041666666667296</v>
      </c>
      <c r="E27" s="3">
        <v>0.80555555555555547</v>
      </c>
      <c r="F27" s="34">
        <v>0.84722222222219101</v>
      </c>
      <c r="G27" s="34"/>
      <c r="H27" s="62"/>
      <c r="I27" s="62" t="s">
        <v>17</v>
      </c>
      <c r="J27" s="1"/>
      <c r="K27" s="3">
        <v>0.88888888888888884</v>
      </c>
      <c r="L27" s="3">
        <v>0.89583333333333337</v>
      </c>
      <c r="M27" s="3">
        <f>L27-B12</f>
        <v>0.60763888888888884</v>
      </c>
      <c r="N27" s="9">
        <v>0.58680555555555558</v>
      </c>
      <c r="O27" s="3"/>
      <c r="Q27" s="8"/>
      <c r="R27" s="8"/>
      <c r="S27" s="8"/>
      <c r="T27" s="13"/>
      <c r="U27" s="3"/>
      <c r="V27" s="3"/>
      <c r="W27" s="12"/>
      <c r="X27" s="12"/>
    </row>
    <row r="28" spans="1:25" ht="16.5" customHeight="1">
      <c r="A28" s="59">
        <v>10</v>
      </c>
      <c r="B28" s="34">
        <v>0.66319444444444442</v>
      </c>
      <c r="C28" s="9">
        <v>0.70694444444444404</v>
      </c>
      <c r="D28" s="66">
        <v>0.77083333333334103</v>
      </c>
      <c r="E28" s="9">
        <v>0.81944444444444398</v>
      </c>
      <c r="F28" s="3">
        <v>0.86111111111106997</v>
      </c>
      <c r="G28" s="3"/>
      <c r="H28" s="62"/>
      <c r="I28" s="62" t="s">
        <v>18</v>
      </c>
      <c r="J28" s="1"/>
      <c r="K28" s="3">
        <v>0.90277777777777779</v>
      </c>
      <c r="L28" s="3">
        <v>0.90972222222222221</v>
      </c>
      <c r="M28" s="3">
        <f>L28-K13+J13-B13</f>
        <v>0.5625</v>
      </c>
      <c r="N28" s="9">
        <v>0.54166666666666663</v>
      </c>
      <c r="O28" s="3"/>
      <c r="Q28" s="8"/>
      <c r="R28" s="2"/>
      <c r="S28" s="8"/>
      <c r="T28" s="13"/>
      <c r="U28" s="3"/>
      <c r="V28" s="3"/>
      <c r="W28" s="12"/>
      <c r="X28" s="12"/>
    </row>
    <row r="29" spans="1:25" ht="16.5" customHeight="1">
      <c r="A29" s="1">
        <v>11</v>
      </c>
      <c r="B29" s="34">
        <v>0.67013888888888884</v>
      </c>
      <c r="C29" s="3">
        <v>0.71527777777777779</v>
      </c>
      <c r="D29" s="34">
        <v>0.78125000000000899</v>
      </c>
      <c r="E29" s="62"/>
      <c r="F29" s="62"/>
      <c r="G29" s="62"/>
      <c r="H29" s="62"/>
      <c r="I29" s="62" t="s">
        <v>45</v>
      </c>
      <c r="J29" s="62"/>
      <c r="K29" s="9">
        <v>0.82638888888888884</v>
      </c>
      <c r="L29" s="9">
        <v>0.83333333333333337</v>
      </c>
      <c r="M29" s="9">
        <f>L29-I14+H14-B14</f>
        <v>0.46527777777777785</v>
      </c>
      <c r="N29" s="9">
        <v>0.46527777777777773</v>
      </c>
      <c r="O29" s="3"/>
      <c r="Q29" s="8"/>
      <c r="R29" s="2"/>
      <c r="S29" s="8"/>
      <c r="T29" s="13"/>
      <c r="U29" s="3"/>
      <c r="V29" s="3"/>
      <c r="W29" s="12"/>
      <c r="X29" s="12"/>
    </row>
    <row r="30" spans="1:25" ht="16.5" customHeight="1">
      <c r="A30" s="1">
        <v>12</v>
      </c>
      <c r="B30" s="34">
        <v>0.67708333333333337</v>
      </c>
      <c r="C30" s="9">
        <v>0.72361111111111198</v>
      </c>
      <c r="D30" s="66">
        <v>0.79166666666667695</v>
      </c>
      <c r="E30" s="3">
        <v>0.83333333333333304</v>
      </c>
      <c r="F30" s="34">
        <v>0.87499999999994804</v>
      </c>
      <c r="G30" s="34"/>
      <c r="H30" s="62"/>
      <c r="I30" s="62" t="s">
        <v>19</v>
      </c>
      <c r="J30" s="1"/>
      <c r="K30" s="3">
        <v>0.91666666666666663</v>
      </c>
      <c r="L30" s="3">
        <v>0.92361111111111116</v>
      </c>
      <c r="M30" s="3">
        <f>L30-K15+J15-B15</f>
        <v>0.55972222222222223</v>
      </c>
      <c r="N30" s="9">
        <v>0.53888888888888886</v>
      </c>
      <c r="Q30" s="8"/>
      <c r="R30" s="2"/>
      <c r="S30" s="8"/>
      <c r="T30" s="13"/>
      <c r="U30" s="3"/>
      <c r="V30" s="3"/>
      <c r="W30" s="12"/>
      <c r="X30" s="12"/>
    </row>
    <row r="31" spans="1:25" ht="16.5" customHeight="1">
      <c r="A31" s="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70">
        <v>125.83</v>
      </c>
      <c r="O31" s="72">
        <v>17.5</v>
      </c>
      <c r="P31" s="3"/>
      <c r="Q31" s="8"/>
      <c r="R31" s="2"/>
      <c r="S31" s="8"/>
      <c r="T31" s="13"/>
      <c r="U31" s="3"/>
      <c r="V31" s="3"/>
      <c r="W31" s="12"/>
      <c r="X31" s="12"/>
    </row>
    <row r="32" spans="1:25" ht="16.5" customHeight="1">
      <c r="A32" s="2" t="s">
        <v>52</v>
      </c>
      <c r="B32" s="3"/>
      <c r="C32" s="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71">
        <f>N31/10</f>
        <v>12.583</v>
      </c>
      <c r="O32" s="72">
        <f>O31/2</f>
        <v>8.75</v>
      </c>
      <c r="P32" s="3"/>
      <c r="Q32" s="8"/>
      <c r="R32" s="2"/>
      <c r="S32" s="8"/>
      <c r="T32" s="13"/>
      <c r="U32" s="3"/>
      <c r="V32" s="3"/>
      <c r="W32" s="12"/>
      <c r="X32" s="12"/>
    </row>
    <row r="33" spans="1:24" ht="16.5" customHeight="1">
      <c r="A33" s="2" t="s">
        <v>9</v>
      </c>
      <c r="B33" s="2"/>
      <c r="C33" s="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71">
        <f>365/2*N32/12</f>
        <v>191.36645833333333</v>
      </c>
      <c r="O33" s="73">
        <f>20.83*O32</f>
        <v>182.26249999999999</v>
      </c>
      <c r="P33" s="3"/>
      <c r="Q33" s="8"/>
      <c r="R33" s="2"/>
      <c r="S33" s="8"/>
      <c r="T33" s="13"/>
      <c r="U33" s="3"/>
      <c r="V33" s="3"/>
      <c r="W33" s="12"/>
      <c r="X33" s="12"/>
    </row>
    <row r="34" spans="1:24" ht="16.5" customHeight="1">
      <c r="A34" s="74" t="s">
        <v>10</v>
      </c>
      <c r="B34" s="53"/>
      <c r="C34" s="53"/>
      <c r="D34" s="3"/>
      <c r="E34" s="3"/>
      <c r="F34" s="3"/>
      <c r="G34" s="3"/>
      <c r="H34" s="7"/>
      <c r="I34" s="8"/>
      <c r="J34" s="8"/>
      <c r="K34" s="7"/>
      <c r="L34" s="3"/>
      <c r="M34" s="3"/>
      <c r="N34" s="3"/>
      <c r="O34" s="1"/>
      <c r="P34" s="2"/>
      <c r="Q34" s="8"/>
      <c r="R34" s="8"/>
      <c r="S34" s="8"/>
      <c r="T34" s="13"/>
      <c r="U34" s="3"/>
      <c r="V34" s="3"/>
      <c r="W34" s="12"/>
      <c r="X34" s="12"/>
    </row>
    <row r="35" spans="1:24" ht="14.25">
      <c r="A35" s="74" t="s">
        <v>11</v>
      </c>
      <c r="B35" s="74"/>
      <c r="C35" s="74"/>
      <c r="F35" s="3"/>
      <c r="G35" s="3"/>
      <c r="H35" s="7"/>
      <c r="I35" s="8"/>
      <c r="J35" s="8"/>
      <c r="K35" s="7"/>
      <c r="L35" s="3"/>
      <c r="M35" s="11"/>
      <c r="N35" s="11"/>
      <c r="O35" s="1"/>
      <c r="P35" s="3"/>
      <c r="Q35" s="8"/>
      <c r="R35" s="2"/>
      <c r="S35" s="8"/>
      <c r="T35" s="13"/>
      <c r="U35" s="3"/>
      <c r="V35" s="3"/>
      <c r="W35" s="12"/>
      <c r="X35" s="12"/>
    </row>
    <row r="36" spans="1:24" ht="14.25">
      <c r="A36" s="74" t="s">
        <v>12</v>
      </c>
      <c r="B36" s="74"/>
      <c r="C36" s="74"/>
      <c r="F36" s="2"/>
      <c r="G36" s="2"/>
      <c r="H36" s="2"/>
      <c r="I36" s="2"/>
      <c r="J36" s="2"/>
      <c r="K36" s="2"/>
      <c r="L36" s="2"/>
      <c r="M36" s="3"/>
      <c r="N36" s="3"/>
      <c r="O36" s="2"/>
      <c r="P36" s="2"/>
      <c r="Q36" s="8"/>
      <c r="R36" s="8"/>
      <c r="S36" s="8"/>
      <c r="T36" s="13"/>
      <c r="U36" s="3"/>
      <c r="V36" s="3"/>
    </row>
    <row r="37" spans="1:24" ht="14.25" customHeight="1">
      <c r="A37" s="2"/>
      <c r="B37" s="2"/>
      <c r="C37" s="2"/>
      <c r="F37" s="53"/>
      <c r="G37" s="53"/>
      <c r="H37" s="53"/>
      <c r="I37" s="53"/>
      <c r="J37" s="53"/>
      <c r="K37" s="53"/>
      <c r="L37" s="53"/>
      <c r="M37" s="11"/>
      <c r="N37" s="11"/>
      <c r="O37" s="2"/>
      <c r="P37" s="8"/>
      <c r="Q37" s="8"/>
      <c r="R37" s="2"/>
      <c r="S37" s="8"/>
      <c r="T37" s="13"/>
      <c r="U37" s="3"/>
      <c r="V37" s="3"/>
    </row>
    <row r="38" spans="1:24" ht="14.25">
      <c r="A38" s="2" t="s">
        <v>50</v>
      </c>
      <c r="B38" s="2"/>
      <c r="C38" s="2" t="s">
        <v>51</v>
      </c>
      <c r="F38" s="74"/>
      <c r="G38" s="74"/>
      <c r="H38" s="74"/>
      <c r="I38" s="74"/>
      <c r="J38" s="74"/>
      <c r="K38" s="74"/>
      <c r="L38" s="74"/>
      <c r="M38" s="3"/>
      <c r="N38" s="3"/>
      <c r="O38" s="2"/>
      <c r="P38" s="8"/>
      <c r="Q38" s="8"/>
      <c r="R38" s="8"/>
      <c r="S38" s="13"/>
      <c r="T38" s="13"/>
      <c r="U38" s="3"/>
      <c r="V38" s="3"/>
    </row>
    <row r="39" spans="1:24" ht="14.25">
      <c r="A39" s="2"/>
      <c r="B39" s="2"/>
      <c r="F39" s="74"/>
      <c r="G39" s="74"/>
      <c r="H39" s="74"/>
      <c r="I39" s="74"/>
      <c r="J39" s="74"/>
      <c r="K39" s="14"/>
      <c r="L39" s="14"/>
      <c r="M39" s="11"/>
      <c r="N39" s="11"/>
      <c r="O39" s="2"/>
      <c r="P39" s="8"/>
      <c r="Q39" s="8"/>
      <c r="R39" s="8"/>
      <c r="S39" s="8"/>
      <c r="T39" s="13"/>
      <c r="U39" s="3"/>
      <c r="V39" s="3"/>
    </row>
    <row r="40" spans="1:24" ht="14.25">
      <c r="A40" s="2"/>
      <c r="B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8"/>
      <c r="Q40" s="8"/>
      <c r="R40" s="8"/>
      <c r="S40" s="13"/>
      <c r="T40" s="13"/>
      <c r="U40" s="3"/>
      <c r="V40" s="3"/>
    </row>
    <row r="41" spans="1:24" ht="27">
      <c r="A41" s="133" t="s">
        <v>0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</row>
    <row r="42" spans="1:24" ht="18.75">
      <c r="A42" s="135" t="s">
        <v>60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</row>
    <row r="43" spans="1:24" ht="17.25" customHeight="1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4</v>
      </c>
      <c r="G43" s="1" t="s">
        <v>5</v>
      </c>
      <c r="H43" s="1" t="s">
        <v>4</v>
      </c>
      <c r="I43" s="1" t="s">
        <v>5</v>
      </c>
      <c r="J43" s="1" t="s">
        <v>4</v>
      </c>
      <c r="K43" s="1" t="s">
        <v>5</v>
      </c>
      <c r="L43" s="1" t="s">
        <v>4</v>
      </c>
    </row>
    <row r="44" spans="1:24" ht="17.25" customHeight="1">
      <c r="A44" s="1">
        <v>1</v>
      </c>
      <c r="B44" s="3">
        <v>0.19444444444444445</v>
      </c>
      <c r="C44" s="3">
        <v>0.20486111111111113</v>
      </c>
      <c r="D44" s="4">
        <v>0.21527777777777779</v>
      </c>
      <c r="E44" s="3">
        <v>0.25</v>
      </c>
      <c r="F44" s="11">
        <v>0.2951388888888889</v>
      </c>
      <c r="G44" s="3">
        <v>0.33680555555555558</v>
      </c>
      <c r="H44" s="21">
        <v>0.3888888888888889</v>
      </c>
      <c r="K44" s="21">
        <v>0.58680555555555558</v>
      </c>
      <c r="L44" s="3">
        <v>0.60416666666664598</v>
      </c>
    </row>
    <row r="45" spans="1:24" ht="17.25" customHeight="1">
      <c r="A45" s="1">
        <v>2</v>
      </c>
      <c r="B45" s="3">
        <v>0.21180555555555555</v>
      </c>
      <c r="C45" s="3">
        <v>0.22222222222222221</v>
      </c>
      <c r="D45" s="3">
        <v>0.23263888888888887</v>
      </c>
      <c r="E45" s="3">
        <v>0.2673611111111111</v>
      </c>
      <c r="F45" s="3">
        <v>0.30902777777777801</v>
      </c>
      <c r="G45" s="3">
        <v>0.35069444444444442</v>
      </c>
      <c r="H45" s="3">
        <v>0.39583333333333398</v>
      </c>
      <c r="I45" s="11">
        <v>0.44097222222222227</v>
      </c>
      <c r="J45" s="15">
        <v>0.50694444444443698</v>
      </c>
      <c r="K45" s="16">
        <v>0.55208333333333404</v>
      </c>
      <c r="L45" s="11">
        <v>0.61458333333333337</v>
      </c>
    </row>
    <row r="46" spans="1:24" ht="17.25" customHeight="1">
      <c r="A46" s="1">
        <v>3</v>
      </c>
      <c r="B46" s="3">
        <v>0.38541666666666669</v>
      </c>
      <c r="C46" s="3">
        <v>0.39583333333333331</v>
      </c>
      <c r="H46" s="11">
        <v>0.406250000000001</v>
      </c>
      <c r="I46" s="11">
        <v>0.45138888888888901</v>
      </c>
      <c r="J46" s="6">
        <v>0.52083333333332404</v>
      </c>
      <c r="K46" s="16">
        <v>0.56597222222222299</v>
      </c>
      <c r="L46" s="3">
        <v>0.62500000000002098</v>
      </c>
    </row>
    <row r="47" spans="1:24" ht="17.25" customHeight="1">
      <c r="A47" s="1">
        <v>4</v>
      </c>
      <c r="B47" s="3">
        <v>0.26041666666666669</v>
      </c>
      <c r="C47" s="3">
        <v>0.27083333333333331</v>
      </c>
      <c r="E47" s="3">
        <v>0.28125</v>
      </c>
      <c r="F47" s="11">
        <v>0.32291666666666702</v>
      </c>
      <c r="G47" s="3">
        <v>0.36458333333333298</v>
      </c>
      <c r="H47" s="3">
        <v>0.41666666666666802</v>
      </c>
      <c r="I47" s="11">
        <v>0.46180555555555602</v>
      </c>
      <c r="J47" s="21">
        <v>0.5</v>
      </c>
      <c r="K47" s="21">
        <v>0.62847222222222221</v>
      </c>
      <c r="L47" s="26">
        <v>0.63541666666670904</v>
      </c>
    </row>
    <row r="48" spans="1:24" ht="17.25" customHeight="1">
      <c r="A48" s="1">
        <v>5</v>
      </c>
      <c r="B48" s="3">
        <v>0.3125</v>
      </c>
      <c r="C48" s="3">
        <v>0.32291666666666669</v>
      </c>
      <c r="F48" s="3">
        <v>0.33333333333333331</v>
      </c>
      <c r="G48" s="3">
        <v>0.375</v>
      </c>
      <c r="H48" s="11">
        <v>0.42708333333333498</v>
      </c>
      <c r="I48" s="11">
        <v>0.47222222222222199</v>
      </c>
      <c r="J48" s="15">
        <v>0.534722222222211</v>
      </c>
      <c r="K48" s="16">
        <v>0.57986111111111205</v>
      </c>
      <c r="L48" s="21">
        <v>0.61805555555555558</v>
      </c>
    </row>
    <row r="49" spans="1:15" ht="17.25" customHeight="1">
      <c r="A49" s="1">
        <v>6</v>
      </c>
      <c r="B49" s="3">
        <v>0.22916666666666666</v>
      </c>
      <c r="C49" s="3">
        <v>0.23958333333333334</v>
      </c>
      <c r="D49" s="3">
        <v>0.25</v>
      </c>
      <c r="E49" s="3">
        <v>0.2951388888888889</v>
      </c>
      <c r="F49" s="11">
        <v>0.34375</v>
      </c>
      <c r="G49" s="3">
        <v>0.38541666666666702</v>
      </c>
      <c r="H49" s="3">
        <v>0.437500000000002</v>
      </c>
      <c r="I49" s="11">
        <v>0.48263888888888901</v>
      </c>
      <c r="J49" s="6">
        <v>0.54861111111109795</v>
      </c>
      <c r="K49" s="16">
        <v>0.593750000000001</v>
      </c>
      <c r="L49" s="3">
        <v>0.64583333333339699</v>
      </c>
    </row>
    <row r="50" spans="1:15" ht="17.25" customHeight="1">
      <c r="A50" s="1">
        <v>7</v>
      </c>
      <c r="B50" s="3">
        <v>0.24652777777777779</v>
      </c>
      <c r="C50" s="3">
        <v>0.25694444444444448</v>
      </c>
      <c r="D50" s="3">
        <v>0.2673611111111111</v>
      </c>
      <c r="E50" s="3">
        <v>0.30902777777777779</v>
      </c>
      <c r="F50" s="3">
        <v>0.35416666666666702</v>
      </c>
      <c r="G50" s="3">
        <v>0.39583333333333398</v>
      </c>
      <c r="H50" s="15">
        <v>0.4513888888888889</v>
      </c>
      <c r="I50" s="11">
        <v>0.49652777777777773</v>
      </c>
      <c r="J50" s="21">
        <v>0.53472222222222221</v>
      </c>
      <c r="K50" s="21">
        <v>0.64930555555555558</v>
      </c>
      <c r="L50" s="11">
        <v>0.65625000000008504</v>
      </c>
    </row>
    <row r="51" spans="1:15" ht="17.25" customHeight="1">
      <c r="A51" s="1">
        <v>8</v>
      </c>
      <c r="B51" s="3">
        <v>0.26041666666666669</v>
      </c>
      <c r="C51" s="3">
        <v>0.27083333333333331</v>
      </c>
      <c r="D51" s="3">
        <v>0.28125</v>
      </c>
      <c r="E51" s="3">
        <v>0.32291666666666702</v>
      </c>
      <c r="F51" s="11">
        <v>0.36458333333333298</v>
      </c>
      <c r="G51" s="3">
        <v>0.406250000000001</v>
      </c>
      <c r="H51" s="6">
        <v>0.46527777777777601</v>
      </c>
      <c r="I51" s="11">
        <v>0.51041666666666696</v>
      </c>
      <c r="J51" s="16">
        <v>0.56249999999998501</v>
      </c>
      <c r="K51" s="16">
        <v>0.60763888888888995</v>
      </c>
      <c r="L51" s="3">
        <v>0.66666666666677299</v>
      </c>
    </row>
    <row r="52" spans="1:15" ht="17.25" customHeight="1">
      <c r="A52" s="1">
        <v>9</v>
      </c>
      <c r="B52" s="3">
        <v>0.35416666666666669</v>
      </c>
      <c r="C52" s="3">
        <v>0.36458333333333331</v>
      </c>
      <c r="F52" s="3">
        <v>0.375</v>
      </c>
      <c r="G52" s="3">
        <v>0.41666666666666802</v>
      </c>
      <c r="H52" s="15">
        <v>0.47916666666666302</v>
      </c>
      <c r="I52" s="16">
        <v>0.52430555555555602</v>
      </c>
      <c r="J52" s="3">
        <v>0.57638888888887196</v>
      </c>
      <c r="K52" s="16">
        <v>0.62152777777777901</v>
      </c>
      <c r="L52" s="3">
        <v>0.67708333333346105</v>
      </c>
    </row>
    <row r="53" spans="1:15" ht="17.25" customHeight="1">
      <c r="A53" s="1">
        <v>10</v>
      </c>
      <c r="B53" s="3">
        <v>0.36458333333333331</v>
      </c>
      <c r="C53" s="3">
        <v>0.375</v>
      </c>
      <c r="F53" s="11">
        <v>0.38541666666666702</v>
      </c>
      <c r="G53" s="11">
        <v>0.43055555555555558</v>
      </c>
      <c r="H53" s="6">
        <v>0.49305555555554997</v>
      </c>
      <c r="I53" s="16">
        <v>0.53819444444444497</v>
      </c>
      <c r="J53" s="16">
        <v>0.59027777777775903</v>
      </c>
      <c r="K53" s="16">
        <v>0.63541666666666796</v>
      </c>
      <c r="L53" s="3">
        <v>0.68750000000014899</v>
      </c>
    </row>
    <row r="54" spans="1:15" ht="17.25" customHeight="1">
      <c r="A54" s="1"/>
      <c r="B54" s="3"/>
      <c r="C54" s="3"/>
    </row>
    <row r="55" spans="1:15" ht="17.25" customHeight="1">
      <c r="A55" s="1" t="s">
        <v>1</v>
      </c>
      <c r="C55" s="1" t="s">
        <v>5</v>
      </c>
      <c r="D55" s="1" t="s">
        <v>4</v>
      </c>
      <c r="E55" s="1" t="s">
        <v>5</v>
      </c>
      <c r="F55" s="1" t="s">
        <v>4</v>
      </c>
      <c r="G55" s="1" t="s">
        <v>5</v>
      </c>
      <c r="H55" s="1" t="s">
        <v>4</v>
      </c>
      <c r="I55" s="1" t="s">
        <v>5</v>
      </c>
      <c r="J55" s="1" t="s">
        <v>4</v>
      </c>
      <c r="K55" s="1" t="s">
        <v>7</v>
      </c>
      <c r="L55" s="1" t="s">
        <v>8</v>
      </c>
    </row>
    <row r="56" spans="1:15" ht="17.25" customHeight="1">
      <c r="A56" s="1">
        <v>1</v>
      </c>
      <c r="C56" s="16">
        <v>0.64930555555555702</v>
      </c>
      <c r="D56" s="3">
        <v>0.69791666666683705</v>
      </c>
      <c r="E56" s="16">
        <v>0.74305555555554204</v>
      </c>
      <c r="F56" s="6">
        <v>0.80555555555555602</v>
      </c>
      <c r="G56" s="16">
        <v>0.84722222222226995</v>
      </c>
      <c r="H56" s="3">
        <v>0.88888888888888995</v>
      </c>
      <c r="I56" s="36" t="s">
        <v>25</v>
      </c>
      <c r="J56" s="36"/>
      <c r="K56" s="13">
        <v>0.93055555555555547</v>
      </c>
      <c r="L56" s="13">
        <v>0.9375</v>
      </c>
      <c r="M56" s="11">
        <f>L56-K44+H44-B44</f>
        <v>0.54513888888888884</v>
      </c>
      <c r="N56" s="11">
        <v>0.52430555555555558</v>
      </c>
    </row>
    <row r="57" spans="1:15" ht="17.25" customHeight="1">
      <c r="A57" s="1">
        <v>2</v>
      </c>
      <c r="C57" s="11">
        <v>0.65972222222222221</v>
      </c>
      <c r="D57" s="3">
        <v>0.70833333333352499</v>
      </c>
      <c r="E57" s="16">
        <v>0.753472222222207</v>
      </c>
      <c r="I57" s="36"/>
      <c r="J57" s="36" t="s">
        <v>26</v>
      </c>
      <c r="K57" s="13">
        <v>0.79861111111111116</v>
      </c>
      <c r="L57" s="13">
        <v>0.80555555555555547</v>
      </c>
      <c r="M57" s="11">
        <f>L57-B45</f>
        <v>0.59374999999999989</v>
      </c>
      <c r="N57" s="11">
        <v>0.57291666666666663</v>
      </c>
      <c r="O57" s="16"/>
    </row>
    <row r="58" spans="1:15" ht="17.25" customHeight="1">
      <c r="A58" s="1">
        <v>3</v>
      </c>
      <c r="C58" s="16">
        <v>0.67013888888888695</v>
      </c>
      <c r="D58" s="3">
        <v>0.71875000000021305</v>
      </c>
      <c r="E58" s="16">
        <v>0.76388888888887196</v>
      </c>
      <c r="F58" s="6">
        <v>0.81944444444444497</v>
      </c>
      <c r="G58" s="16">
        <v>0.86111111111118199</v>
      </c>
      <c r="H58" s="3">
        <v>0.90277777777777901</v>
      </c>
      <c r="I58" s="36" t="s">
        <v>27</v>
      </c>
      <c r="J58" s="8"/>
      <c r="K58" s="13">
        <v>0.94444444444444453</v>
      </c>
      <c r="L58" s="13">
        <v>0.95138888888888884</v>
      </c>
      <c r="M58" s="11">
        <f>L58-B46</f>
        <v>0.5659722222222221</v>
      </c>
      <c r="N58" s="11">
        <v>0.54513888888888895</v>
      </c>
      <c r="O58" s="16"/>
    </row>
    <row r="59" spans="1:15" ht="17.25" customHeight="1">
      <c r="A59" s="1">
        <v>4</v>
      </c>
      <c r="C59" s="26">
        <v>0.68055555555555203</v>
      </c>
      <c r="D59" s="3">
        <v>0.729166666666901</v>
      </c>
      <c r="E59" s="26">
        <v>0.77777777777777779</v>
      </c>
      <c r="I59" s="36"/>
      <c r="J59" s="13" t="s">
        <v>46</v>
      </c>
      <c r="K59" s="13">
        <v>0.81944444444444453</v>
      </c>
      <c r="L59" s="13">
        <v>0.82638888888888884</v>
      </c>
      <c r="M59" s="11">
        <f>L59-K47+J47-B47</f>
        <v>0.43749999999999994</v>
      </c>
      <c r="N59" s="11">
        <v>0.4375</v>
      </c>
      <c r="O59" s="16"/>
    </row>
    <row r="60" spans="1:15" ht="17.25" customHeight="1">
      <c r="A60" s="1">
        <v>5</v>
      </c>
      <c r="C60" s="21">
        <v>0.73263888888888884</v>
      </c>
      <c r="D60" s="3">
        <v>0.73958333333358905</v>
      </c>
      <c r="E60" s="16">
        <v>0.79166666666668395</v>
      </c>
      <c r="F60" s="3">
        <v>0.83333333333333404</v>
      </c>
      <c r="G60" s="16">
        <v>0.87500000000009404</v>
      </c>
      <c r="H60" s="3">
        <v>0.92013888888888884</v>
      </c>
      <c r="I60" s="36" t="s">
        <v>28</v>
      </c>
      <c r="J60" s="8"/>
      <c r="K60" s="13">
        <v>0.96180555555555547</v>
      </c>
      <c r="L60" s="13">
        <v>0.96875</v>
      </c>
      <c r="M60" s="11">
        <f>L60-C60+L48-B48</f>
        <v>0.54166666666666674</v>
      </c>
      <c r="N60" s="11">
        <v>0.52083333333333337</v>
      </c>
    </row>
    <row r="61" spans="1:15" ht="17.25" customHeight="1">
      <c r="A61" s="1">
        <v>6</v>
      </c>
      <c r="C61" s="16">
        <v>0.69097222222221699</v>
      </c>
      <c r="D61" s="3">
        <v>0.750000000000277</v>
      </c>
      <c r="E61" s="16"/>
      <c r="I61" s="36" t="s">
        <v>47</v>
      </c>
      <c r="J61" s="8"/>
      <c r="K61" s="13">
        <v>0.79861111111111116</v>
      </c>
      <c r="L61" s="13">
        <v>0.80555555555555547</v>
      </c>
      <c r="M61" s="11">
        <f>L61-B49</f>
        <v>0.57638888888888884</v>
      </c>
      <c r="N61" s="11">
        <v>0.55555555555555558</v>
      </c>
    </row>
    <row r="62" spans="1:15" ht="17.25" customHeight="1">
      <c r="A62" s="1">
        <v>7</v>
      </c>
      <c r="C62" s="11">
        <v>0.70138888888888196</v>
      </c>
      <c r="D62" s="6">
        <v>0.76388888888888884</v>
      </c>
      <c r="E62" s="16">
        <v>0.80555555555553204</v>
      </c>
      <c r="F62" s="3">
        <v>0.84722222222222299</v>
      </c>
      <c r="I62" s="36" t="s">
        <v>29</v>
      </c>
      <c r="J62" s="8"/>
      <c r="K62" s="13">
        <v>0.88888888888888884</v>
      </c>
      <c r="L62" s="13">
        <v>0.89583333333333337</v>
      </c>
      <c r="M62" s="11">
        <f>L62-K50+J50-B50</f>
        <v>0.53472222222222221</v>
      </c>
      <c r="N62" s="11">
        <v>0.51388888888888895</v>
      </c>
    </row>
    <row r="63" spans="1:15" ht="17.25" customHeight="1">
      <c r="A63" s="1">
        <v>8</v>
      </c>
      <c r="C63" s="16">
        <v>0.71180555555554703</v>
      </c>
      <c r="I63" s="36"/>
      <c r="J63" s="8" t="s">
        <v>30</v>
      </c>
      <c r="K63" s="13">
        <v>0.75694444444444453</v>
      </c>
      <c r="L63" s="13">
        <v>0.76388888888888884</v>
      </c>
      <c r="M63" s="11">
        <f>L63-B51</f>
        <v>0.5034722222222221</v>
      </c>
      <c r="N63" s="11">
        <v>0.4826388888888889</v>
      </c>
    </row>
    <row r="64" spans="1:15" ht="17.25" customHeight="1">
      <c r="A64" s="1">
        <v>9</v>
      </c>
      <c r="C64" s="16">
        <v>0.722222222222212</v>
      </c>
      <c r="D64" s="6">
        <v>0.77777777777777779</v>
      </c>
      <c r="E64" s="16">
        <v>0.81944444444444453</v>
      </c>
      <c r="F64" s="3">
        <v>0.86111111111111105</v>
      </c>
      <c r="I64" s="8" t="s">
        <v>31</v>
      </c>
      <c r="J64" s="10"/>
      <c r="K64" s="13">
        <v>0.90277777777777779</v>
      </c>
      <c r="L64" s="13">
        <v>0.90972222222222221</v>
      </c>
      <c r="M64" s="11">
        <f>L64-B52</f>
        <v>0.55555555555555558</v>
      </c>
      <c r="N64" s="11">
        <v>0.53472222222222221</v>
      </c>
    </row>
    <row r="65" spans="1:14" ht="17.25" customHeight="1">
      <c r="A65" s="1">
        <v>10</v>
      </c>
      <c r="C65" s="16">
        <v>0.73263888888887696</v>
      </c>
      <c r="D65" s="6">
        <v>0.79166666666666696</v>
      </c>
      <c r="E65" s="16">
        <v>0.83333333333335702</v>
      </c>
      <c r="F65" s="3">
        <v>0.875000000000001</v>
      </c>
      <c r="I65" s="36" t="s">
        <v>32</v>
      </c>
      <c r="J65" s="8"/>
      <c r="K65" s="13">
        <v>0.91666666666666663</v>
      </c>
      <c r="L65" s="13">
        <v>0.92361111111111116</v>
      </c>
      <c r="M65" s="11">
        <f>L65-B53</f>
        <v>0.5590277777777779</v>
      </c>
      <c r="N65" s="11">
        <v>0.53819444444444442</v>
      </c>
    </row>
    <row r="66" spans="1:14" ht="17.25" customHeight="1">
      <c r="I66" s="25"/>
      <c r="J66" s="8"/>
      <c r="K66" s="13"/>
      <c r="L66" s="13"/>
      <c r="M66" s="10"/>
      <c r="N66" s="22">
        <v>125.416</v>
      </c>
    </row>
    <row r="67" spans="1:14" ht="17.25" customHeight="1">
      <c r="I67" s="25"/>
      <c r="J67" s="2"/>
      <c r="K67" s="13"/>
      <c r="L67" s="13"/>
      <c r="M67" s="10"/>
      <c r="N67" s="31">
        <f>N66/10</f>
        <v>12.541599999999999</v>
      </c>
    </row>
    <row r="68" spans="1:14" ht="17.25" customHeight="1">
      <c r="A68" s="2" t="s">
        <v>55</v>
      </c>
      <c r="M68" s="10"/>
      <c r="N68" s="31">
        <f>365/2*N67/12</f>
        <v>190.73683333333329</v>
      </c>
    </row>
    <row r="69" spans="1:14" ht="17.25" customHeight="1">
      <c r="A69" s="2" t="s">
        <v>9</v>
      </c>
      <c r="M69" s="10"/>
      <c r="N69" s="10"/>
    </row>
    <row r="70" spans="1:14" ht="14.25">
      <c r="A70" s="74" t="s">
        <v>10</v>
      </c>
    </row>
    <row r="71" spans="1:14" ht="14.25">
      <c r="A71" s="74" t="s">
        <v>11</v>
      </c>
      <c r="D71" s="3"/>
      <c r="E71" s="3"/>
      <c r="F71" s="3"/>
      <c r="G71" s="3"/>
      <c r="H71" s="7"/>
      <c r="I71" s="8"/>
      <c r="J71" s="8"/>
      <c r="K71" s="7"/>
      <c r="L71" s="3"/>
    </row>
    <row r="72" spans="1:14" ht="14.25">
      <c r="A72" s="74" t="s">
        <v>12</v>
      </c>
      <c r="D72" s="2"/>
      <c r="E72" s="2"/>
      <c r="F72" s="2"/>
      <c r="G72" s="2"/>
      <c r="H72" s="2"/>
      <c r="I72" s="2"/>
      <c r="J72" s="2"/>
      <c r="K72" s="2"/>
      <c r="L72" s="2"/>
    </row>
    <row r="73" spans="1:14" ht="14.25">
      <c r="A73" s="2"/>
      <c r="D73" s="74"/>
      <c r="E73" s="74"/>
      <c r="F73" s="74"/>
      <c r="G73" s="74"/>
      <c r="H73" s="74"/>
      <c r="I73" s="74"/>
      <c r="J73" s="74"/>
      <c r="K73" s="74"/>
      <c r="L73" s="74"/>
    </row>
    <row r="74" spans="1:14" ht="14.25">
      <c r="A74" s="2" t="s">
        <v>49</v>
      </c>
      <c r="D74" s="2" t="s">
        <v>48</v>
      </c>
      <c r="E74" s="74"/>
      <c r="F74" s="74"/>
      <c r="G74" s="74"/>
      <c r="H74" s="74"/>
      <c r="I74" s="74"/>
      <c r="J74" s="74"/>
      <c r="K74" s="74"/>
      <c r="L74" s="74"/>
    </row>
    <row r="75" spans="1:14" ht="14.25">
      <c r="D75" s="74"/>
      <c r="E75" s="74"/>
      <c r="F75" s="74"/>
      <c r="G75" s="74"/>
      <c r="H75" s="74"/>
      <c r="I75" s="74"/>
      <c r="J75" s="74"/>
      <c r="K75" s="14"/>
      <c r="L75" s="14"/>
    </row>
    <row r="76" spans="1:14" ht="14.25">
      <c r="A76" s="38" t="s">
        <v>58</v>
      </c>
      <c r="D76" s="2"/>
      <c r="E76" s="2"/>
      <c r="F76" s="2"/>
      <c r="G76" s="2"/>
      <c r="H76" s="2"/>
      <c r="I76" s="2"/>
      <c r="J76" s="2"/>
      <c r="K76" s="2"/>
      <c r="L76" s="2"/>
    </row>
    <row r="77" spans="1:14" ht="14.25">
      <c r="D77" s="2"/>
      <c r="F77" s="2"/>
      <c r="G77" s="2"/>
      <c r="H77" s="2"/>
      <c r="I77" s="2"/>
      <c r="J77" s="2"/>
      <c r="K77" s="2"/>
      <c r="L77" s="2"/>
    </row>
    <row r="82" spans="6:22" ht="14.25">
      <c r="F82" s="3"/>
      <c r="G82" s="3"/>
      <c r="H82" s="6"/>
      <c r="I82" s="3"/>
      <c r="J82" s="27"/>
      <c r="K82" s="29"/>
      <c r="L82" s="26"/>
      <c r="M82" s="26"/>
      <c r="R82" s="28"/>
      <c r="S82" s="26"/>
      <c r="T82" s="25"/>
      <c r="U82" s="25"/>
      <c r="V82" s="25"/>
    </row>
  </sheetData>
  <mergeCells count="4">
    <mergeCell ref="A41:L41"/>
    <mergeCell ref="A42:L42"/>
    <mergeCell ref="A1:L1"/>
    <mergeCell ref="A2:L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workbookViewId="0">
      <selection activeCell="K4" sqref="K4:T24"/>
    </sheetView>
  </sheetViews>
  <sheetFormatPr defaultRowHeight="13.5"/>
  <cols>
    <col min="1" max="17" width="8.25" customWidth="1"/>
    <col min="257" max="257" width="7.5" customWidth="1"/>
    <col min="258" max="258" width="7.25" customWidth="1"/>
    <col min="259" max="259" width="7.625" customWidth="1"/>
    <col min="260" max="260" width="7.75" customWidth="1"/>
    <col min="261" max="261" width="3.375" customWidth="1"/>
    <col min="262" max="262" width="7" customWidth="1"/>
    <col min="263" max="263" width="7.625" customWidth="1"/>
    <col min="264" max="265" width="8.125" customWidth="1"/>
    <col min="513" max="513" width="7.5" customWidth="1"/>
    <col min="514" max="514" width="7.25" customWidth="1"/>
    <col min="515" max="515" width="7.625" customWidth="1"/>
    <col min="516" max="516" width="7.75" customWidth="1"/>
    <col min="517" max="517" width="3.375" customWidth="1"/>
    <col min="518" max="518" width="7" customWidth="1"/>
    <col min="519" max="519" width="7.625" customWidth="1"/>
    <col min="520" max="521" width="8.125" customWidth="1"/>
    <col min="769" max="769" width="7.5" customWidth="1"/>
    <col min="770" max="770" width="7.25" customWidth="1"/>
    <col min="771" max="771" width="7.625" customWidth="1"/>
    <col min="772" max="772" width="7.75" customWidth="1"/>
    <col min="773" max="773" width="3.375" customWidth="1"/>
    <col min="774" max="774" width="7" customWidth="1"/>
    <col min="775" max="775" width="7.625" customWidth="1"/>
    <col min="776" max="777" width="8.125" customWidth="1"/>
    <col min="1025" max="1025" width="7.5" customWidth="1"/>
    <col min="1026" max="1026" width="7.25" customWidth="1"/>
    <col min="1027" max="1027" width="7.625" customWidth="1"/>
    <col min="1028" max="1028" width="7.75" customWidth="1"/>
    <col min="1029" max="1029" width="3.375" customWidth="1"/>
    <col min="1030" max="1030" width="7" customWidth="1"/>
    <col min="1031" max="1031" width="7.625" customWidth="1"/>
    <col min="1032" max="1033" width="8.125" customWidth="1"/>
    <col min="1281" max="1281" width="7.5" customWidth="1"/>
    <col min="1282" max="1282" width="7.25" customWidth="1"/>
    <col min="1283" max="1283" width="7.625" customWidth="1"/>
    <col min="1284" max="1284" width="7.75" customWidth="1"/>
    <col min="1285" max="1285" width="3.375" customWidth="1"/>
    <col min="1286" max="1286" width="7" customWidth="1"/>
    <col min="1287" max="1287" width="7.625" customWidth="1"/>
    <col min="1288" max="1289" width="8.125" customWidth="1"/>
    <col min="1537" max="1537" width="7.5" customWidth="1"/>
    <col min="1538" max="1538" width="7.25" customWidth="1"/>
    <col min="1539" max="1539" width="7.625" customWidth="1"/>
    <col min="1540" max="1540" width="7.75" customWidth="1"/>
    <col min="1541" max="1541" width="3.375" customWidth="1"/>
    <col min="1542" max="1542" width="7" customWidth="1"/>
    <col min="1543" max="1543" width="7.625" customWidth="1"/>
    <col min="1544" max="1545" width="8.125" customWidth="1"/>
    <col min="1793" max="1793" width="7.5" customWidth="1"/>
    <col min="1794" max="1794" width="7.25" customWidth="1"/>
    <col min="1795" max="1795" width="7.625" customWidth="1"/>
    <col min="1796" max="1796" width="7.75" customWidth="1"/>
    <col min="1797" max="1797" width="3.375" customWidth="1"/>
    <col min="1798" max="1798" width="7" customWidth="1"/>
    <col min="1799" max="1799" width="7.625" customWidth="1"/>
    <col min="1800" max="1801" width="8.125" customWidth="1"/>
    <col min="2049" max="2049" width="7.5" customWidth="1"/>
    <col min="2050" max="2050" width="7.25" customWidth="1"/>
    <col min="2051" max="2051" width="7.625" customWidth="1"/>
    <col min="2052" max="2052" width="7.75" customWidth="1"/>
    <col min="2053" max="2053" width="3.375" customWidth="1"/>
    <col min="2054" max="2054" width="7" customWidth="1"/>
    <col min="2055" max="2055" width="7.625" customWidth="1"/>
    <col min="2056" max="2057" width="8.125" customWidth="1"/>
    <col min="2305" max="2305" width="7.5" customWidth="1"/>
    <col min="2306" max="2306" width="7.25" customWidth="1"/>
    <col min="2307" max="2307" width="7.625" customWidth="1"/>
    <col min="2308" max="2308" width="7.75" customWidth="1"/>
    <col min="2309" max="2309" width="3.375" customWidth="1"/>
    <col min="2310" max="2310" width="7" customWidth="1"/>
    <col min="2311" max="2311" width="7.625" customWidth="1"/>
    <col min="2312" max="2313" width="8.125" customWidth="1"/>
    <col min="2561" max="2561" width="7.5" customWidth="1"/>
    <col min="2562" max="2562" width="7.25" customWidth="1"/>
    <col min="2563" max="2563" width="7.625" customWidth="1"/>
    <col min="2564" max="2564" width="7.75" customWidth="1"/>
    <col min="2565" max="2565" width="3.375" customWidth="1"/>
    <col min="2566" max="2566" width="7" customWidth="1"/>
    <col min="2567" max="2567" width="7.625" customWidth="1"/>
    <col min="2568" max="2569" width="8.125" customWidth="1"/>
    <col min="2817" max="2817" width="7.5" customWidth="1"/>
    <col min="2818" max="2818" width="7.25" customWidth="1"/>
    <col min="2819" max="2819" width="7.625" customWidth="1"/>
    <col min="2820" max="2820" width="7.75" customWidth="1"/>
    <col min="2821" max="2821" width="3.375" customWidth="1"/>
    <col min="2822" max="2822" width="7" customWidth="1"/>
    <col min="2823" max="2823" width="7.625" customWidth="1"/>
    <col min="2824" max="2825" width="8.125" customWidth="1"/>
    <col min="3073" max="3073" width="7.5" customWidth="1"/>
    <col min="3074" max="3074" width="7.25" customWidth="1"/>
    <col min="3075" max="3075" width="7.625" customWidth="1"/>
    <col min="3076" max="3076" width="7.75" customWidth="1"/>
    <col min="3077" max="3077" width="3.375" customWidth="1"/>
    <col min="3078" max="3078" width="7" customWidth="1"/>
    <col min="3079" max="3079" width="7.625" customWidth="1"/>
    <col min="3080" max="3081" width="8.125" customWidth="1"/>
    <col min="3329" max="3329" width="7.5" customWidth="1"/>
    <col min="3330" max="3330" width="7.25" customWidth="1"/>
    <col min="3331" max="3331" width="7.625" customWidth="1"/>
    <col min="3332" max="3332" width="7.75" customWidth="1"/>
    <col min="3333" max="3333" width="3.375" customWidth="1"/>
    <col min="3334" max="3334" width="7" customWidth="1"/>
    <col min="3335" max="3335" width="7.625" customWidth="1"/>
    <col min="3336" max="3337" width="8.125" customWidth="1"/>
    <col min="3585" max="3585" width="7.5" customWidth="1"/>
    <col min="3586" max="3586" width="7.25" customWidth="1"/>
    <col min="3587" max="3587" width="7.625" customWidth="1"/>
    <col min="3588" max="3588" width="7.75" customWidth="1"/>
    <col min="3589" max="3589" width="3.375" customWidth="1"/>
    <col min="3590" max="3590" width="7" customWidth="1"/>
    <col min="3591" max="3591" width="7.625" customWidth="1"/>
    <col min="3592" max="3593" width="8.125" customWidth="1"/>
    <col min="3841" max="3841" width="7.5" customWidth="1"/>
    <col min="3842" max="3842" width="7.25" customWidth="1"/>
    <col min="3843" max="3843" width="7.625" customWidth="1"/>
    <col min="3844" max="3844" width="7.75" customWidth="1"/>
    <col min="3845" max="3845" width="3.375" customWidth="1"/>
    <col min="3846" max="3846" width="7" customWidth="1"/>
    <col min="3847" max="3847" width="7.625" customWidth="1"/>
    <col min="3848" max="3849" width="8.125" customWidth="1"/>
    <col min="4097" max="4097" width="7.5" customWidth="1"/>
    <col min="4098" max="4098" width="7.25" customWidth="1"/>
    <col min="4099" max="4099" width="7.625" customWidth="1"/>
    <col min="4100" max="4100" width="7.75" customWidth="1"/>
    <col min="4101" max="4101" width="3.375" customWidth="1"/>
    <col min="4102" max="4102" width="7" customWidth="1"/>
    <col min="4103" max="4103" width="7.625" customWidth="1"/>
    <col min="4104" max="4105" width="8.125" customWidth="1"/>
    <col min="4353" max="4353" width="7.5" customWidth="1"/>
    <col min="4354" max="4354" width="7.25" customWidth="1"/>
    <col min="4355" max="4355" width="7.625" customWidth="1"/>
    <col min="4356" max="4356" width="7.75" customWidth="1"/>
    <col min="4357" max="4357" width="3.375" customWidth="1"/>
    <col min="4358" max="4358" width="7" customWidth="1"/>
    <col min="4359" max="4359" width="7.625" customWidth="1"/>
    <col min="4360" max="4361" width="8.125" customWidth="1"/>
    <col min="4609" max="4609" width="7.5" customWidth="1"/>
    <col min="4610" max="4610" width="7.25" customWidth="1"/>
    <col min="4611" max="4611" width="7.625" customWidth="1"/>
    <col min="4612" max="4612" width="7.75" customWidth="1"/>
    <col min="4613" max="4613" width="3.375" customWidth="1"/>
    <col min="4614" max="4614" width="7" customWidth="1"/>
    <col min="4615" max="4615" width="7.625" customWidth="1"/>
    <col min="4616" max="4617" width="8.125" customWidth="1"/>
    <col min="4865" max="4865" width="7.5" customWidth="1"/>
    <col min="4866" max="4866" width="7.25" customWidth="1"/>
    <col min="4867" max="4867" width="7.625" customWidth="1"/>
    <col min="4868" max="4868" width="7.75" customWidth="1"/>
    <col min="4869" max="4869" width="3.375" customWidth="1"/>
    <col min="4870" max="4870" width="7" customWidth="1"/>
    <col min="4871" max="4871" width="7.625" customWidth="1"/>
    <col min="4872" max="4873" width="8.125" customWidth="1"/>
    <col min="5121" max="5121" width="7.5" customWidth="1"/>
    <col min="5122" max="5122" width="7.25" customWidth="1"/>
    <col min="5123" max="5123" width="7.625" customWidth="1"/>
    <col min="5124" max="5124" width="7.75" customWidth="1"/>
    <col min="5125" max="5125" width="3.375" customWidth="1"/>
    <col min="5126" max="5126" width="7" customWidth="1"/>
    <col min="5127" max="5127" width="7.625" customWidth="1"/>
    <col min="5128" max="5129" width="8.125" customWidth="1"/>
    <col min="5377" max="5377" width="7.5" customWidth="1"/>
    <col min="5378" max="5378" width="7.25" customWidth="1"/>
    <col min="5379" max="5379" width="7.625" customWidth="1"/>
    <col min="5380" max="5380" width="7.75" customWidth="1"/>
    <col min="5381" max="5381" width="3.375" customWidth="1"/>
    <col min="5382" max="5382" width="7" customWidth="1"/>
    <col min="5383" max="5383" width="7.625" customWidth="1"/>
    <col min="5384" max="5385" width="8.125" customWidth="1"/>
    <col min="5633" max="5633" width="7.5" customWidth="1"/>
    <col min="5634" max="5634" width="7.25" customWidth="1"/>
    <col min="5635" max="5635" width="7.625" customWidth="1"/>
    <col min="5636" max="5636" width="7.75" customWidth="1"/>
    <col min="5637" max="5637" width="3.375" customWidth="1"/>
    <col min="5638" max="5638" width="7" customWidth="1"/>
    <col min="5639" max="5639" width="7.625" customWidth="1"/>
    <col min="5640" max="5641" width="8.125" customWidth="1"/>
    <col min="5889" max="5889" width="7.5" customWidth="1"/>
    <col min="5890" max="5890" width="7.25" customWidth="1"/>
    <col min="5891" max="5891" width="7.625" customWidth="1"/>
    <col min="5892" max="5892" width="7.75" customWidth="1"/>
    <col min="5893" max="5893" width="3.375" customWidth="1"/>
    <col min="5894" max="5894" width="7" customWidth="1"/>
    <col min="5895" max="5895" width="7.625" customWidth="1"/>
    <col min="5896" max="5897" width="8.125" customWidth="1"/>
    <col min="6145" max="6145" width="7.5" customWidth="1"/>
    <col min="6146" max="6146" width="7.25" customWidth="1"/>
    <col min="6147" max="6147" width="7.625" customWidth="1"/>
    <col min="6148" max="6148" width="7.75" customWidth="1"/>
    <col min="6149" max="6149" width="3.375" customWidth="1"/>
    <col min="6150" max="6150" width="7" customWidth="1"/>
    <col min="6151" max="6151" width="7.625" customWidth="1"/>
    <col min="6152" max="6153" width="8.125" customWidth="1"/>
    <col min="6401" max="6401" width="7.5" customWidth="1"/>
    <col min="6402" max="6402" width="7.25" customWidth="1"/>
    <col min="6403" max="6403" width="7.625" customWidth="1"/>
    <col min="6404" max="6404" width="7.75" customWidth="1"/>
    <col min="6405" max="6405" width="3.375" customWidth="1"/>
    <col min="6406" max="6406" width="7" customWidth="1"/>
    <col min="6407" max="6407" width="7.625" customWidth="1"/>
    <col min="6408" max="6409" width="8.125" customWidth="1"/>
    <col min="6657" max="6657" width="7.5" customWidth="1"/>
    <col min="6658" max="6658" width="7.25" customWidth="1"/>
    <col min="6659" max="6659" width="7.625" customWidth="1"/>
    <col min="6660" max="6660" width="7.75" customWidth="1"/>
    <col min="6661" max="6661" width="3.375" customWidth="1"/>
    <col min="6662" max="6662" width="7" customWidth="1"/>
    <col min="6663" max="6663" width="7.625" customWidth="1"/>
    <col min="6664" max="6665" width="8.125" customWidth="1"/>
    <col min="6913" max="6913" width="7.5" customWidth="1"/>
    <col min="6914" max="6914" width="7.25" customWidth="1"/>
    <col min="6915" max="6915" width="7.625" customWidth="1"/>
    <col min="6916" max="6916" width="7.75" customWidth="1"/>
    <col min="6917" max="6917" width="3.375" customWidth="1"/>
    <col min="6918" max="6918" width="7" customWidth="1"/>
    <col min="6919" max="6919" width="7.625" customWidth="1"/>
    <col min="6920" max="6921" width="8.125" customWidth="1"/>
    <col min="7169" max="7169" width="7.5" customWidth="1"/>
    <col min="7170" max="7170" width="7.25" customWidth="1"/>
    <col min="7171" max="7171" width="7.625" customWidth="1"/>
    <col min="7172" max="7172" width="7.75" customWidth="1"/>
    <col min="7173" max="7173" width="3.375" customWidth="1"/>
    <col min="7174" max="7174" width="7" customWidth="1"/>
    <col min="7175" max="7175" width="7.625" customWidth="1"/>
    <col min="7176" max="7177" width="8.125" customWidth="1"/>
    <col min="7425" max="7425" width="7.5" customWidth="1"/>
    <col min="7426" max="7426" width="7.25" customWidth="1"/>
    <col min="7427" max="7427" width="7.625" customWidth="1"/>
    <col min="7428" max="7428" width="7.75" customWidth="1"/>
    <col min="7429" max="7429" width="3.375" customWidth="1"/>
    <col min="7430" max="7430" width="7" customWidth="1"/>
    <col min="7431" max="7431" width="7.625" customWidth="1"/>
    <col min="7432" max="7433" width="8.125" customWidth="1"/>
    <col min="7681" max="7681" width="7.5" customWidth="1"/>
    <col min="7682" max="7682" width="7.25" customWidth="1"/>
    <col min="7683" max="7683" width="7.625" customWidth="1"/>
    <col min="7684" max="7684" width="7.75" customWidth="1"/>
    <col min="7685" max="7685" width="3.375" customWidth="1"/>
    <col min="7686" max="7686" width="7" customWidth="1"/>
    <col min="7687" max="7687" width="7.625" customWidth="1"/>
    <col min="7688" max="7689" width="8.125" customWidth="1"/>
    <col min="7937" max="7937" width="7.5" customWidth="1"/>
    <col min="7938" max="7938" width="7.25" customWidth="1"/>
    <col min="7939" max="7939" width="7.625" customWidth="1"/>
    <col min="7940" max="7940" width="7.75" customWidth="1"/>
    <col min="7941" max="7941" width="3.375" customWidth="1"/>
    <col min="7942" max="7942" width="7" customWidth="1"/>
    <col min="7943" max="7943" width="7.625" customWidth="1"/>
    <col min="7944" max="7945" width="8.125" customWidth="1"/>
    <col min="8193" max="8193" width="7.5" customWidth="1"/>
    <col min="8194" max="8194" width="7.25" customWidth="1"/>
    <col min="8195" max="8195" width="7.625" customWidth="1"/>
    <col min="8196" max="8196" width="7.75" customWidth="1"/>
    <col min="8197" max="8197" width="3.375" customWidth="1"/>
    <col min="8198" max="8198" width="7" customWidth="1"/>
    <col min="8199" max="8199" width="7.625" customWidth="1"/>
    <col min="8200" max="8201" width="8.125" customWidth="1"/>
    <col min="8449" max="8449" width="7.5" customWidth="1"/>
    <col min="8450" max="8450" width="7.25" customWidth="1"/>
    <col min="8451" max="8451" width="7.625" customWidth="1"/>
    <col min="8452" max="8452" width="7.75" customWidth="1"/>
    <col min="8453" max="8453" width="3.375" customWidth="1"/>
    <col min="8454" max="8454" width="7" customWidth="1"/>
    <col min="8455" max="8455" width="7.625" customWidth="1"/>
    <col min="8456" max="8457" width="8.125" customWidth="1"/>
    <col min="8705" max="8705" width="7.5" customWidth="1"/>
    <col min="8706" max="8706" width="7.25" customWidth="1"/>
    <col min="8707" max="8707" width="7.625" customWidth="1"/>
    <col min="8708" max="8708" width="7.75" customWidth="1"/>
    <col min="8709" max="8709" width="3.375" customWidth="1"/>
    <col min="8710" max="8710" width="7" customWidth="1"/>
    <col min="8711" max="8711" width="7.625" customWidth="1"/>
    <col min="8712" max="8713" width="8.125" customWidth="1"/>
    <col min="8961" max="8961" width="7.5" customWidth="1"/>
    <col min="8962" max="8962" width="7.25" customWidth="1"/>
    <col min="8963" max="8963" width="7.625" customWidth="1"/>
    <col min="8964" max="8964" width="7.75" customWidth="1"/>
    <col min="8965" max="8965" width="3.375" customWidth="1"/>
    <col min="8966" max="8966" width="7" customWidth="1"/>
    <col min="8967" max="8967" width="7.625" customWidth="1"/>
    <col min="8968" max="8969" width="8.125" customWidth="1"/>
    <col min="9217" max="9217" width="7.5" customWidth="1"/>
    <col min="9218" max="9218" width="7.25" customWidth="1"/>
    <col min="9219" max="9219" width="7.625" customWidth="1"/>
    <col min="9220" max="9220" width="7.75" customWidth="1"/>
    <col min="9221" max="9221" width="3.375" customWidth="1"/>
    <col min="9222" max="9222" width="7" customWidth="1"/>
    <col min="9223" max="9223" width="7.625" customWidth="1"/>
    <col min="9224" max="9225" width="8.125" customWidth="1"/>
    <col min="9473" max="9473" width="7.5" customWidth="1"/>
    <col min="9474" max="9474" width="7.25" customWidth="1"/>
    <col min="9475" max="9475" width="7.625" customWidth="1"/>
    <col min="9476" max="9476" width="7.75" customWidth="1"/>
    <col min="9477" max="9477" width="3.375" customWidth="1"/>
    <col min="9478" max="9478" width="7" customWidth="1"/>
    <col min="9479" max="9479" width="7.625" customWidth="1"/>
    <col min="9480" max="9481" width="8.125" customWidth="1"/>
    <col min="9729" max="9729" width="7.5" customWidth="1"/>
    <col min="9730" max="9730" width="7.25" customWidth="1"/>
    <col min="9731" max="9731" width="7.625" customWidth="1"/>
    <col min="9732" max="9732" width="7.75" customWidth="1"/>
    <col min="9733" max="9733" width="3.375" customWidth="1"/>
    <col min="9734" max="9734" width="7" customWidth="1"/>
    <col min="9735" max="9735" width="7.625" customWidth="1"/>
    <col min="9736" max="9737" width="8.125" customWidth="1"/>
    <col min="9985" max="9985" width="7.5" customWidth="1"/>
    <col min="9986" max="9986" width="7.25" customWidth="1"/>
    <col min="9987" max="9987" width="7.625" customWidth="1"/>
    <col min="9988" max="9988" width="7.75" customWidth="1"/>
    <col min="9989" max="9989" width="3.375" customWidth="1"/>
    <col min="9990" max="9990" width="7" customWidth="1"/>
    <col min="9991" max="9991" width="7.625" customWidth="1"/>
    <col min="9992" max="9993" width="8.125" customWidth="1"/>
    <col min="10241" max="10241" width="7.5" customWidth="1"/>
    <col min="10242" max="10242" width="7.25" customWidth="1"/>
    <col min="10243" max="10243" width="7.625" customWidth="1"/>
    <col min="10244" max="10244" width="7.75" customWidth="1"/>
    <col min="10245" max="10245" width="3.375" customWidth="1"/>
    <col min="10246" max="10246" width="7" customWidth="1"/>
    <col min="10247" max="10247" width="7.625" customWidth="1"/>
    <col min="10248" max="10249" width="8.125" customWidth="1"/>
    <col min="10497" max="10497" width="7.5" customWidth="1"/>
    <col min="10498" max="10498" width="7.25" customWidth="1"/>
    <col min="10499" max="10499" width="7.625" customWidth="1"/>
    <col min="10500" max="10500" width="7.75" customWidth="1"/>
    <col min="10501" max="10501" width="3.375" customWidth="1"/>
    <col min="10502" max="10502" width="7" customWidth="1"/>
    <col min="10503" max="10503" width="7.625" customWidth="1"/>
    <col min="10504" max="10505" width="8.125" customWidth="1"/>
    <col min="10753" max="10753" width="7.5" customWidth="1"/>
    <col min="10754" max="10754" width="7.25" customWidth="1"/>
    <col min="10755" max="10755" width="7.625" customWidth="1"/>
    <col min="10756" max="10756" width="7.75" customWidth="1"/>
    <col min="10757" max="10757" width="3.375" customWidth="1"/>
    <col min="10758" max="10758" width="7" customWidth="1"/>
    <col min="10759" max="10759" width="7.625" customWidth="1"/>
    <col min="10760" max="10761" width="8.125" customWidth="1"/>
    <col min="11009" max="11009" width="7.5" customWidth="1"/>
    <col min="11010" max="11010" width="7.25" customWidth="1"/>
    <col min="11011" max="11011" width="7.625" customWidth="1"/>
    <col min="11012" max="11012" width="7.75" customWidth="1"/>
    <col min="11013" max="11013" width="3.375" customWidth="1"/>
    <col min="11014" max="11014" width="7" customWidth="1"/>
    <col min="11015" max="11015" width="7.625" customWidth="1"/>
    <col min="11016" max="11017" width="8.125" customWidth="1"/>
    <col min="11265" max="11265" width="7.5" customWidth="1"/>
    <col min="11266" max="11266" width="7.25" customWidth="1"/>
    <col min="11267" max="11267" width="7.625" customWidth="1"/>
    <col min="11268" max="11268" width="7.75" customWidth="1"/>
    <col min="11269" max="11269" width="3.375" customWidth="1"/>
    <col min="11270" max="11270" width="7" customWidth="1"/>
    <col min="11271" max="11271" width="7.625" customWidth="1"/>
    <col min="11272" max="11273" width="8.125" customWidth="1"/>
    <col min="11521" max="11521" width="7.5" customWidth="1"/>
    <col min="11522" max="11522" width="7.25" customWidth="1"/>
    <col min="11523" max="11523" width="7.625" customWidth="1"/>
    <col min="11524" max="11524" width="7.75" customWidth="1"/>
    <col min="11525" max="11525" width="3.375" customWidth="1"/>
    <col min="11526" max="11526" width="7" customWidth="1"/>
    <col min="11527" max="11527" width="7.625" customWidth="1"/>
    <col min="11528" max="11529" width="8.125" customWidth="1"/>
    <col min="11777" max="11777" width="7.5" customWidth="1"/>
    <col min="11778" max="11778" width="7.25" customWidth="1"/>
    <col min="11779" max="11779" width="7.625" customWidth="1"/>
    <col min="11780" max="11780" width="7.75" customWidth="1"/>
    <col min="11781" max="11781" width="3.375" customWidth="1"/>
    <col min="11782" max="11782" width="7" customWidth="1"/>
    <col min="11783" max="11783" width="7.625" customWidth="1"/>
    <col min="11784" max="11785" width="8.125" customWidth="1"/>
    <col min="12033" max="12033" width="7.5" customWidth="1"/>
    <col min="12034" max="12034" width="7.25" customWidth="1"/>
    <col min="12035" max="12035" width="7.625" customWidth="1"/>
    <col min="12036" max="12036" width="7.75" customWidth="1"/>
    <col min="12037" max="12037" width="3.375" customWidth="1"/>
    <col min="12038" max="12038" width="7" customWidth="1"/>
    <col min="12039" max="12039" width="7.625" customWidth="1"/>
    <col min="12040" max="12041" width="8.125" customWidth="1"/>
    <col min="12289" max="12289" width="7.5" customWidth="1"/>
    <col min="12290" max="12290" width="7.25" customWidth="1"/>
    <col min="12291" max="12291" width="7.625" customWidth="1"/>
    <col min="12292" max="12292" width="7.75" customWidth="1"/>
    <col min="12293" max="12293" width="3.375" customWidth="1"/>
    <col min="12294" max="12294" width="7" customWidth="1"/>
    <col min="12295" max="12295" width="7.625" customWidth="1"/>
    <col min="12296" max="12297" width="8.125" customWidth="1"/>
    <col min="12545" max="12545" width="7.5" customWidth="1"/>
    <col min="12546" max="12546" width="7.25" customWidth="1"/>
    <col min="12547" max="12547" width="7.625" customWidth="1"/>
    <col min="12548" max="12548" width="7.75" customWidth="1"/>
    <col min="12549" max="12549" width="3.375" customWidth="1"/>
    <col min="12550" max="12550" width="7" customWidth="1"/>
    <col min="12551" max="12551" width="7.625" customWidth="1"/>
    <col min="12552" max="12553" width="8.125" customWidth="1"/>
    <col min="12801" max="12801" width="7.5" customWidth="1"/>
    <col min="12802" max="12802" width="7.25" customWidth="1"/>
    <col min="12803" max="12803" width="7.625" customWidth="1"/>
    <col min="12804" max="12804" width="7.75" customWidth="1"/>
    <col min="12805" max="12805" width="3.375" customWidth="1"/>
    <col min="12806" max="12806" width="7" customWidth="1"/>
    <col min="12807" max="12807" width="7.625" customWidth="1"/>
    <col min="12808" max="12809" width="8.125" customWidth="1"/>
    <col min="13057" max="13057" width="7.5" customWidth="1"/>
    <col min="13058" max="13058" width="7.25" customWidth="1"/>
    <col min="13059" max="13059" width="7.625" customWidth="1"/>
    <col min="13060" max="13060" width="7.75" customWidth="1"/>
    <col min="13061" max="13061" width="3.375" customWidth="1"/>
    <col min="13062" max="13062" width="7" customWidth="1"/>
    <col min="13063" max="13063" width="7.625" customWidth="1"/>
    <col min="13064" max="13065" width="8.125" customWidth="1"/>
    <col min="13313" max="13313" width="7.5" customWidth="1"/>
    <col min="13314" max="13314" width="7.25" customWidth="1"/>
    <col min="13315" max="13315" width="7.625" customWidth="1"/>
    <col min="13316" max="13316" width="7.75" customWidth="1"/>
    <col min="13317" max="13317" width="3.375" customWidth="1"/>
    <col min="13318" max="13318" width="7" customWidth="1"/>
    <col min="13319" max="13319" width="7.625" customWidth="1"/>
    <col min="13320" max="13321" width="8.125" customWidth="1"/>
    <col min="13569" max="13569" width="7.5" customWidth="1"/>
    <col min="13570" max="13570" width="7.25" customWidth="1"/>
    <col min="13571" max="13571" width="7.625" customWidth="1"/>
    <col min="13572" max="13572" width="7.75" customWidth="1"/>
    <col min="13573" max="13573" width="3.375" customWidth="1"/>
    <col min="13574" max="13574" width="7" customWidth="1"/>
    <col min="13575" max="13575" width="7.625" customWidth="1"/>
    <col min="13576" max="13577" width="8.125" customWidth="1"/>
    <col min="13825" max="13825" width="7.5" customWidth="1"/>
    <col min="13826" max="13826" width="7.25" customWidth="1"/>
    <col min="13827" max="13827" width="7.625" customWidth="1"/>
    <col min="13828" max="13828" width="7.75" customWidth="1"/>
    <col min="13829" max="13829" width="3.375" customWidth="1"/>
    <col min="13830" max="13830" width="7" customWidth="1"/>
    <col min="13831" max="13831" width="7.625" customWidth="1"/>
    <col min="13832" max="13833" width="8.125" customWidth="1"/>
    <col min="14081" max="14081" width="7.5" customWidth="1"/>
    <col min="14082" max="14082" width="7.25" customWidth="1"/>
    <col min="14083" max="14083" width="7.625" customWidth="1"/>
    <col min="14084" max="14084" width="7.75" customWidth="1"/>
    <col min="14085" max="14085" width="3.375" customWidth="1"/>
    <col min="14086" max="14086" width="7" customWidth="1"/>
    <col min="14087" max="14087" width="7.625" customWidth="1"/>
    <col min="14088" max="14089" width="8.125" customWidth="1"/>
    <col min="14337" max="14337" width="7.5" customWidth="1"/>
    <col min="14338" max="14338" width="7.25" customWidth="1"/>
    <col min="14339" max="14339" width="7.625" customWidth="1"/>
    <col min="14340" max="14340" width="7.75" customWidth="1"/>
    <col min="14341" max="14341" width="3.375" customWidth="1"/>
    <col min="14342" max="14342" width="7" customWidth="1"/>
    <col min="14343" max="14343" width="7.625" customWidth="1"/>
    <col min="14344" max="14345" width="8.125" customWidth="1"/>
    <col min="14593" max="14593" width="7.5" customWidth="1"/>
    <col min="14594" max="14594" width="7.25" customWidth="1"/>
    <col min="14595" max="14595" width="7.625" customWidth="1"/>
    <col min="14596" max="14596" width="7.75" customWidth="1"/>
    <col min="14597" max="14597" width="3.375" customWidth="1"/>
    <col min="14598" max="14598" width="7" customWidth="1"/>
    <col min="14599" max="14599" width="7.625" customWidth="1"/>
    <col min="14600" max="14601" width="8.125" customWidth="1"/>
    <col min="14849" max="14849" width="7.5" customWidth="1"/>
    <col min="14850" max="14850" width="7.25" customWidth="1"/>
    <col min="14851" max="14851" width="7.625" customWidth="1"/>
    <col min="14852" max="14852" width="7.75" customWidth="1"/>
    <col min="14853" max="14853" width="3.375" customWidth="1"/>
    <col min="14854" max="14854" width="7" customWidth="1"/>
    <col min="14855" max="14855" width="7.625" customWidth="1"/>
    <col min="14856" max="14857" width="8.125" customWidth="1"/>
    <col min="15105" max="15105" width="7.5" customWidth="1"/>
    <col min="15106" max="15106" width="7.25" customWidth="1"/>
    <col min="15107" max="15107" width="7.625" customWidth="1"/>
    <col min="15108" max="15108" width="7.75" customWidth="1"/>
    <col min="15109" max="15109" width="3.375" customWidth="1"/>
    <col min="15110" max="15110" width="7" customWidth="1"/>
    <col min="15111" max="15111" width="7.625" customWidth="1"/>
    <col min="15112" max="15113" width="8.125" customWidth="1"/>
    <col min="15361" max="15361" width="7.5" customWidth="1"/>
    <col min="15362" max="15362" width="7.25" customWidth="1"/>
    <col min="15363" max="15363" width="7.625" customWidth="1"/>
    <col min="15364" max="15364" width="7.75" customWidth="1"/>
    <col min="15365" max="15365" width="3.375" customWidth="1"/>
    <col min="15366" max="15366" width="7" customWidth="1"/>
    <col min="15367" max="15367" width="7.625" customWidth="1"/>
    <col min="15368" max="15369" width="8.125" customWidth="1"/>
    <col min="15617" max="15617" width="7.5" customWidth="1"/>
    <col min="15618" max="15618" width="7.25" customWidth="1"/>
    <col min="15619" max="15619" width="7.625" customWidth="1"/>
    <col min="15620" max="15620" width="7.75" customWidth="1"/>
    <col min="15621" max="15621" width="3.375" customWidth="1"/>
    <col min="15622" max="15622" width="7" customWidth="1"/>
    <col min="15623" max="15623" width="7.625" customWidth="1"/>
    <col min="15624" max="15625" width="8.125" customWidth="1"/>
    <col min="15873" max="15873" width="7.5" customWidth="1"/>
    <col min="15874" max="15874" width="7.25" customWidth="1"/>
    <col min="15875" max="15875" width="7.625" customWidth="1"/>
    <col min="15876" max="15876" width="7.75" customWidth="1"/>
    <col min="15877" max="15877" width="3.375" customWidth="1"/>
    <col min="15878" max="15878" width="7" customWidth="1"/>
    <col min="15879" max="15879" width="7.625" customWidth="1"/>
    <col min="15880" max="15881" width="8.125" customWidth="1"/>
    <col min="16129" max="16129" width="7.5" customWidth="1"/>
    <col min="16130" max="16130" width="7.25" customWidth="1"/>
    <col min="16131" max="16131" width="7.625" customWidth="1"/>
    <col min="16132" max="16132" width="7.75" customWidth="1"/>
    <col min="16133" max="16133" width="3.375" customWidth="1"/>
    <col min="16134" max="16134" width="7" customWidth="1"/>
    <col min="16135" max="16135" width="7.625" customWidth="1"/>
    <col min="16136" max="16137" width="8.125" customWidth="1"/>
  </cols>
  <sheetData>
    <row r="1" spans="1:28" ht="38.25" customHeight="1">
      <c r="A1" s="138" t="s">
        <v>21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</row>
    <row r="2" spans="1:28" ht="29.25" customHeight="1">
      <c r="A2" s="137" t="s">
        <v>24</v>
      </c>
      <c r="B2" s="137"/>
      <c r="C2" s="137"/>
      <c r="D2" s="137"/>
      <c r="E2" s="137"/>
      <c r="F2" s="137"/>
      <c r="G2" s="137"/>
      <c r="H2" s="137"/>
      <c r="I2" s="137"/>
      <c r="K2" s="137" t="s">
        <v>33</v>
      </c>
      <c r="L2" s="137"/>
      <c r="M2" s="137"/>
      <c r="N2" s="137"/>
      <c r="O2" s="137"/>
      <c r="P2" s="137"/>
      <c r="Q2" s="137"/>
      <c r="R2" s="137"/>
      <c r="S2" s="137"/>
    </row>
    <row r="3" spans="1:28" ht="24.75" customHeight="1">
      <c r="A3" s="136" t="s">
        <v>22</v>
      </c>
      <c r="B3" s="136"/>
      <c r="C3" s="136"/>
      <c r="D3" s="136"/>
      <c r="F3" s="136" t="s">
        <v>23</v>
      </c>
      <c r="G3" s="136"/>
      <c r="H3" s="136"/>
      <c r="I3" s="136"/>
      <c r="K3" s="136" t="s">
        <v>22</v>
      </c>
      <c r="L3" s="136"/>
      <c r="M3" s="136"/>
      <c r="N3" s="136"/>
      <c r="P3" s="136" t="s">
        <v>23</v>
      </c>
      <c r="Q3" s="136"/>
      <c r="R3" s="136"/>
      <c r="S3" s="136"/>
    </row>
    <row r="4" spans="1:28" ht="14.25">
      <c r="A4" s="75">
        <v>0.21527777777777779</v>
      </c>
      <c r="B4" s="76">
        <v>0.37708333333333</v>
      </c>
      <c r="C4" s="34">
        <v>0.57986111111111105</v>
      </c>
      <c r="D4" s="34">
        <v>0.72916666666666896</v>
      </c>
      <c r="E4" s="30"/>
      <c r="F4" s="60">
        <v>0.25</v>
      </c>
      <c r="G4" s="75">
        <v>0.39513888888888898</v>
      </c>
      <c r="H4" s="60">
        <v>0.56597222222222299</v>
      </c>
      <c r="I4" s="60">
        <v>0.73263888888888884</v>
      </c>
      <c r="K4" s="4">
        <v>0.21527777777777779</v>
      </c>
      <c r="L4" s="16">
        <v>0.406250000000001</v>
      </c>
      <c r="M4" s="3">
        <v>0.60416666666664598</v>
      </c>
      <c r="N4" s="3">
        <v>0.76388888888888884</v>
      </c>
      <c r="O4" s="30"/>
      <c r="P4" s="3">
        <v>0.25</v>
      </c>
      <c r="Q4" s="3">
        <v>0.41666666666666802</v>
      </c>
      <c r="R4" s="16">
        <v>0.57986111111111205</v>
      </c>
      <c r="S4" s="16">
        <v>0.73263888888887696</v>
      </c>
      <c r="U4" s="9"/>
      <c r="V4" s="23"/>
      <c r="W4" s="23"/>
    </row>
    <row r="5" spans="1:28" ht="14.25">
      <c r="A5" s="60">
        <v>0.23263888888888887</v>
      </c>
      <c r="B5" s="76">
        <v>0.38541666666666302</v>
      </c>
      <c r="C5" s="34">
        <v>0.593749999999999</v>
      </c>
      <c r="D5" s="34">
        <v>0.73958333333333703</v>
      </c>
      <c r="E5" s="30"/>
      <c r="F5" s="60">
        <v>0.2673611111111111</v>
      </c>
      <c r="G5" s="76">
        <v>0.40347222222222201</v>
      </c>
      <c r="H5" s="34">
        <v>0.57986111111111205</v>
      </c>
      <c r="I5" s="34">
        <v>0.74166666666666603</v>
      </c>
      <c r="K5" s="3">
        <v>0.23263888888888887</v>
      </c>
      <c r="L5" s="3">
        <v>0.41666666666666802</v>
      </c>
      <c r="M5" s="16">
        <v>0.61458333333333337</v>
      </c>
      <c r="N5" s="3">
        <v>0.77777777777777779</v>
      </c>
      <c r="O5" s="30"/>
      <c r="P5" s="3">
        <v>0.2673611111111111</v>
      </c>
      <c r="Q5" s="16">
        <v>0.43055555555555558</v>
      </c>
      <c r="R5" s="16">
        <v>0.593750000000001</v>
      </c>
      <c r="S5" s="16">
        <v>0.74305555555554204</v>
      </c>
    </row>
    <row r="6" spans="1:28" ht="14.25">
      <c r="A6" s="60">
        <v>0.24652777777777779</v>
      </c>
      <c r="B6" s="60">
        <v>0.39583333333333598</v>
      </c>
      <c r="C6" s="34">
        <v>0.60763888888888795</v>
      </c>
      <c r="D6" s="34">
        <v>0.750000000000005</v>
      </c>
      <c r="E6" s="30"/>
      <c r="F6" s="60">
        <v>0.27777777777777779</v>
      </c>
      <c r="G6" s="75">
        <v>0.41180555555555598</v>
      </c>
      <c r="H6" s="34">
        <v>0.59375</v>
      </c>
      <c r="I6" s="60">
        <v>0.75</v>
      </c>
      <c r="K6" s="3">
        <v>0.25</v>
      </c>
      <c r="L6" s="16">
        <v>0.42708333333333498</v>
      </c>
      <c r="M6" s="3">
        <v>0.62500000000002098</v>
      </c>
      <c r="N6" s="3">
        <v>0.79166666666666696</v>
      </c>
      <c r="O6" s="30"/>
      <c r="P6" s="3">
        <v>0.28125</v>
      </c>
      <c r="Q6" s="16">
        <v>0.44097222222222227</v>
      </c>
      <c r="R6" s="16">
        <v>0.60763888888888995</v>
      </c>
      <c r="S6" s="16">
        <v>0.753472222222207</v>
      </c>
      <c r="U6" s="9"/>
    </row>
    <row r="7" spans="1:28" ht="14.25">
      <c r="A7" s="60">
        <v>0.26041666666666669</v>
      </c>
      <c r="B7" s="34">
        <v>0.406250000000003</v>
      </c>
      <c r="C7" s="60">
        <v>0.61805555555555503</v>
      </c>
      <c r="D7" s="34">
        <v>0.76041666666667296</v>
      </c>
      <c r="E7" s="30"/>
      <c r="F7" s="60">
        <v>0.28819444444444448</v>
      </c>
      <c r="G7" s="76">
        <v>0.42013888888888901</v>
      </c>
      <c r="H7" s="34">
        <v>0.60763888888888795</v>
      </c>
      <c r="I7" s="76">
        <v>0.76388888888888884</v>
      </c>
      <c r="K7" s="3">
        <v>0.2673611111111111</v>
      </c>
      <c r="L7" s="3">
        <v>0.437500000000002</v>
      </c>
      <c r="M7" s="26">
        <v>0.63541666666670904</v>
      </c>
      <c r="N7" s="3">
        <v>0.80555555555555602</v>
      </c>
      <c r="O7" s="30"/>
      <c r="P7" s="3">
        <v>0.2951388888888889</v>
      </c>
      <c r="Q7" s="16">
        <v>0.45138888888888901</v>
      </c>
      <c r="R7" s="16">
        <v>0.62152777777777901</v>
      </c>
      <c r="S7" s="16">
        <v>0.76388888888887196</v>
      </c>
    </row>
    <row r="8" spans="1:28" ht="14.25">
      <c r="A8" s="60">
        <v>0.27083333333333331</v>
      </c>
      <c r="B8" s="60">
        <v>0.41666666666667002</v>
      </c>
      <c r="C8" s="34">
        <v>0.62847222222222099</v>
      </c>
      <c r="D8" s="34">
        <v>0.77083333333334103</v>
      </c>
      <c r="E8" s="30"/>
      <c r="F8" s="60">
        <v>0.2986111111111111</v>
      </c>
      <c r="G8" s="75">
        <v>0.42847222222222198</v>
      </c>
      <c r="H8" s="34">
        <v>0.62152777777777601</v>
      </c>
      <c r="I8" s="34">
        <v>0.77777777777777801</v>
      </c>
      <c r="K8" s="3">
        <v>0.28125</v>
      </c>
      <c r="L8" s="16">
        <v>0.4513888888888889</v>
      </c>
      <c r="M8" s="3">
        <v>0.64583333333339699</v>
      </c>
      <c r="N8" s="3">
        <v>0.81944444444444497</v>
      </c>
      <c r="O8" s="30"/>
      <c r="P8" s="3">
        <v>0.30902777777777779</v>
      </c>
      <c r="Q8" s="16">
        <v>0.46180555555555602</v>
      </c>
      <c r="R8" s="16">
        <v>0.63541666666666796</v>
      </c>
      <c r="S8" s="26">
        <v>0.77777777777777779</v>
      </c>
      <c r="T8" s="1"/>
      <c r="U8" s="1"/>
      <c r="V8" s="1"/>
      <c r="W8" s="1"/>
      <c r="X8" s="1"/>
      <c r="Y8" s="1"/>
      <c r="Z8" s="1"/>
      <c r="AA8" s="1"/>
      <c r="AB8" s="1"/>
    </row>
    <row r="9" spans="1:28" ht="14.25">
      <c r="A9" s="60">
        <v>0.27916666666666667</v>
      </c>
      <c r="B9" s="34">
        <v>0.42708333333333331</v>
      </c>
      <c r="C9" s="60">
        <v>0.63888888888888695</v>
      </c>
      <c r="D9" s="34">
        <v>0.78125000000000899</v>
      </c>
      <c r="E9" s="30"/>
      <c r="F9" s="60">
        <v>0.30902777777777779</v>
      </c>
      <c r="G9" s="60">
        <v>0.437500000000001</v>
      </c>
      <c r="H9" s="34">
        <v>0.63541666666666397</v>
      </c>
      <c r="I9" s="34">
        <v>0.79166666666666663</v>
      </c>
      <c r="K9" s="16">
        <v>0.2951388888888889</v>
      </c>
      <c r="L9" s="3">
        <v>0.46527777777777601</v>
      </c>
      <c r="M9" s="16">
        <v>0.65625000000008504</v>
      </c>
      <c r="N9" s="3">
        <v>0.83333333333333404</v>
      </c>
      <c r="O9" s="30"/>
      <c r="P9" s="3">
        <v>0.32291666666666702</v>
      </c>
      <c r="Q9" s="16">
        <v>0.47222222222222199</v>
      </c>
      <c r="R9" s="16">
        <v>0.64930555555555702</v>
      </c>
      <c r="S9" s="16">
        <v>0.79166666666668395</v>
      </c>
      <c r="W9" s="21"/>
      <c r="Z9" s="21"/>
    </row>
    <row r="10" spans="1:28" ht="14.25">
      <c r="A10" s="60">
        <v>0.28749999999999998</v>
      </c>
      <c r="B10" s="60">
        <v>0.44097222222222227</v>
      </c>
      <c r="C10" s="34">
        <v>0.6479166666666667</v>
      </c>
      <c r="D10" s="34">
        <v>0.79166666666667695</v>
      </c>
      <c r="E10" s="30"/>
      <c r="F10" s="60">
        <v>0.31944444444444497</v>
      </c>
      <c r="G10" s="34">
        <v>0.44791666666666802</v>
      </c>
      <c r="H10" s="34">
        <v>0.64930555555555503</v>
      </c>
      <c r="I10" s="60">
        <v>0.80555555555555547</v>
      </c>
      <c r="J10" s="23"/>
      <c r="K10" s="3">
        <v>0.30902777777777801</v>
      </c>
      <c r="L10" s="16">
        <v>0.47916666666666302</v>
      </c>
      <c r="M10" s="3">
        <v>0.66666666666677299</v>
      </c>
      <c r="N10" s="3">
        <v>0.84722222222222299</v>
      </c>
      <c r="O10" s="30"/>
      <c r="P10" s="3">
        <v>0.33680555555555558</v>
      </c>
      <c r="Q10" s="16">
        <v>0.48263888888888901</v>
      </c>
      <c r="R10" s="16">
        <v>0.65972222222222221</v>
      </c>
      <c r="S10" s="16">
        <v>0.80555555555553204</v>
      </c>
    </row>
    <row r="11" spans="1:28" ht="14.25">
      <c r="A11" s="60">
        <v>0.295833333333333</v>
      </c>
      <c r="B11" s="34">
        <v>0.45486111111111099</v>
      </c>
      <c r="C11" s="60">
        <v>0.65625</v>
      </c>
      <c r="D11" s="60">
        <v>0.80555555555555547</v>
      </c>
      <c r="E11" s="30"/>
      <c r="F11" s="60">
        <v>0.32777777777777778</v>
      </c>
      <c r="G11" s="60">
        <v>0.45833333333333498</v>
      </c>
      <c r="H11" s="60">
        <v>0.65972222222222099</v>
      </c>
      <c r="I11" s="34">
        <v>0.81944444444444398</v>
      </c>
      <c r="K11" s="16">
        <v>0.32291666666666702</v>
      </c>
      <c r="L11" s="3">
        <v>0.49305555555554997</v>
      </c>
      <c r="M11" s="3">
        <v>0.67708333333346105</v>
      </c>
      <c r="N11" s="3">
        <v>0.86111111111111105</v>
      </c>
      <c r="O11" s="30"/>
      <c r="P11" s="3">
        <v>0.35069444444444442</v>
      </c>
      <c r="Q11" s="16">
        <v>0.49652777777777773</v>
      </c>
      <c r="R11" s="16">
        <v>0.67013888888888695</v>
      </c>
      <c r="S11" s="16">
        <v>0.81944444444444453</v>
      </c>
    </row>
    <row r="12" spans="1:28" ht="14.25">
      <c r="A12" s="60">
        <v>0.30416666666666597</v>
      </c>
      <c r="B12" s="60">
        <v>0.46875</v>
      </c>
      <c r="C12" s="34">
        <v>0.66319444444444442</v>
      </c>
      <c r="D12" s="34">
        <v>0.81944444444443398</v>
      </c>
      <c r="E12" s="30"/>
      <c r="F12" s="60">
        <v>0.33611111111111103</v>
      </c>
      <c r="G12" s="34">
        <v>0.46875</v>
      </c>
      <c r="H12" s="34">
        <v>0.67013888888888695</v>
      </c>
      <c r="I12" s="60">
        <v>0.83333333333333304</v>
      </c>
      <c r="K12" s="3">
        <v>0.33333333333333331</v>
      </c>
      <c r="L12" s="16">
        <v>0.50694444444443698</v>
      </c>
      <c r="M12" s="3">
        <v>0.68750000000014899</v>
      </c>
      <c r="N12" s="3">
        <v>0.875000000000001</v>
      </c>
      <c r="O12" s="30"/>
      <c r="P12" s="3">
        <v>0.36458333333333298</v>
      </c>
      <c r="Q12" s="16">
        <v>0.51041666666666696</v>
      </c>
      <c r="R12" s="26">
        <v>0.68055555555555203</v>
      </c>
      <c r="S12" s="16">
        <v>0.83333333333335702</v>
      </c>
    </row>
    <row r="13" spans="1:28" ht="14.25">
      <c r="A13" s="60">
        <v>0.312499999999999</v>
      </c>
      <c r="B13" s="34">
        <v>0.48263888888888901</v>
      </c>
      <c r="C13" s="34">
        <v>0.67013888888888884</v>
      </c>
      <c r="D13" s="60">
        <v>0.83333333333331205</v>
      </c>
      <c r="E13" s="30"/>
      <c r="F13" s="60">
        <v>0.344444444444444</v>
      </c>
      <c r="G13" s="60">
        <v>0.4826388888888889</v>
      </c>
      <c r="H13" s="60">
        <v>0.68055555555555303</v>
      </c>
      <c r="I13" s="60">
        <v>0.84722222222222221</v>
      </c>
      <c r="K13" s="16">
        <v>0.34375</v>
      </c>
      <c r="L13" s="3">
        <v>0.52083333333332404</v>
      </c>
      <c r="M13" s="3">
        <v>0.69791666666683705</v>
      </c>
      <c r="N13" s="3">
        <v>0.88888888888888995</v>
      </c>
      <c r="O13" s="30"/>
      <c r="P13" s="3">
        <v>0.375</v>
      </c>
      <c r="Q13" s="16">
        <v>0.52430555555555602</v>
      </c>
      <c r="R13" s="16">
        <v>0.69097222222221699</v>
      </c>
      <c r="S13" s="16">
        <v>0.84722222222226995</v>
      </c>
    </row>
    <row r="14" spans="1:28" ht="14.25">
      <c r="A14" s="34">
        <v>0.32291666666666669</v>
      </c>
      <c r="B14" s="60">
        <v>0.49652777777777801</v>
      </c>
      <c r="C14" s="34">
        <v>0.67708333333333337</v>
      </c>
      <c r="D14" s="34">
        <v>0.84722222222219101</v>
      </c>
      <c r="E14" s="30"/>
      <c r="F14" s="60">
        <v>0.35277777777777702</v>
      </c>
      <c r="G14" s="34">
        <v>0.49652777777777801</v>
      </c>
      <c r="H14" s="34">
        <v>0.68888888888888899</v>
      </c>
      <c r="I14" s="34">
        <v>0.86111111111111116</v>
      </c>
      <c r="K14" s="3">
        <v>0.35416666666666702</v>
      </c>
      <c r="L14" s="16">
        <v>0.534722222222211</v>
      </c>
      <c r="M14" s="3">
        <v>0.70833333333352499</v>
      </c>
      <c r="N14" s="3">
        <v>0.90277777777777901</v>
      </c>
      <c r="O14" s="30"/>
      <c r="P14" s="3">
        <v>0.38541666666666702</v>
      </c>
      <c r="Q14" s="16">
        <v>0.53819444444444497</v>
      </c>
      <c r="R14" s="16">
        <v>0.70138888888888196</v>
      </c>
      <c r="S14" s="16">
        <v>0.86111111111118199</v>
      </c>
    </row>
    <row r="15" spans="1:28" ht="14.25">
      <c r="A15" s="60">
        <v>0.33333333333333398</v>
      </c>
      <c r="B15" s="34">
        <v>0.51041666666666696</v>
      </c>
      <c r="C15" s="34">
        <v>0.68402777777777801</v>
      </c>
      <c r="D15" s="60">
        <v>0.86111111111106997</v>
      </c>
      <c r="E15" s="30"/>
      <c r="F15" s="60">
        <v>0.36111111111110999</v>
      </c>
      <c r="G15" s="60">
        <v>0.51041666666666696</v>
      </c>
      <c r="H15" s="60">
        <v>0.69791666666666663</v>
      </c>
      <c r="I15" s="60">
        <v>0.875</v>
      </c>
      <c r="K15" s="16">
        <v>0.36458333333333298</v>
      </c>
      <c r="L15" s="3">
        <v>0.54861111111109795</v>
      </c>
      <c r="M15" s="3">
        <v>0.71875000000021305</v>
      </c>
      <c r="N15" s="3">
        <v>0.92013888888888884</v>
      </c>
      <c r="O15" s="30"/>
      <c r="P15" s="3">
        <v>0.39583333333333398</v>
      </c>
      <c r="Q15" s="16">
        <v>0.55208333333333404</v>
      </c>
      <c r="R15" s="16">
        <v>0.71180555555554703</v>
      </c>
      <c r="S15" s="16">
        <v>0.87500000000009404</v>
      </c>
    </row>
    <row r="16" spans="1:28" ht="14.25">
      <c r="A16" s="76">
        <v>0.343750000000001</v>
      </c>
      <c r="B16" s="60">
        <v>0.52430555555555602</v>
      </c>
      <c r="C16" s="34">
        <v>0.69097222222222221</v>
      </c>
      <c r="D16" s="34">
        <v>0.87499999999994804</v>
      </c>
      <c r="E16" s="30"/>
      <c r="F16" s="34">
        <v>0.36805555555555558</v>
      </c>
      <c r="G16" s="34">
        <v>0.52430555555555602</v>
      </c>
      <c r="H16" s="34">
        <v>0.70694444444444404</v>
      </c>
      <c r="I16" s="30"/>
      <c r="K16" s="3">
        <v>0.375</v>
      </c>
      <c r="L16" s="16">
        <v>0.56249999999998501</v>
      </c>
      <c r="M16" s="3">
        <v>0.729166666666901</v>
      </c>
      <c r="N16" s="30"/>
      <c r="O16" s="30"/>
      <c r="P16" s="3">
        <v>0.406250000000001</v>
      </c>
      <c r="Q16" s="16">
        <v>0.56597222222222299</v>
      </c>
      <c r="R16" s="16">
        <v>0.722222222222212</v>
      </c>
      <c r="T16" s="1"/>
      <c r="U16" s="1"/>
      <c r="V16" s="1"/>
      <c r="W16" s="1"/>
      <c r="X16" s="1"/>
      <c r="Y16" s="1"/>
      <c r="Z16" s="1"/>
    </row>
    <row r="17" spans="1:35" ht="14.25">
      <c r="A17" s="75">
        <v>0.3520833333333333</v>
      </c>
      <c r="B17" s="34">
        <v>0.53819444444444497</v>
      </c>
      <c r="C17" s="34">
        <v>0.69791666666666596</v>
      </c>
      <c r="D17" s="34">
        <v>0.888888888888828</v>
      </c>
      <c r="E17" s="30"/>
      <c r="F17" s="60">
        <v>0.37847222222222227</v>
      </c>
      <c r="G17" s="60">
        <v>0.53819444444444497</v>
      </c>
      <c r="H17" s="60">
        <v>0.71527777777777779</v>
      </c>
      <c r="I17" s="30"/>
      <c r="K17" s="16">
        <v>0.38541666666666702</v>
      </c>
      <c r="L17" s="3">
        <v>0.57638888888887196</v>
      </c>
      <c r="M17" s="3">
        <v>0.73958333333358905</v>
      </c>
      <c r="N17" s="30"/>
      <c r="O17" s="30"/>
      <c r="Y17" s="32"/>
      <c r="Z17" s="32"/>
    </row>
    <row r="18" spans="1:35" ht="14.25">
      <c r="A18" s="76">
        <v>0.360416666666666</v>
      </c>
      <c r="B18" s="34">
        <v>0.55208333333333337</v>
      </c>
      <c r="C18" s="34">
        <v>0.70833333333333337</v>
      </c>
      <c r="D18" s="60">
        <v>0.90277777777770696</v>
      </c>
      <c r="E18" s="30"/>
      <c r="F18" s="76">
        <v>0.38680555555555557</v>
      </c>
      <c r="G18" s="34">
        <v>0.55208333333333404</v>
      </c>
      <c r="H18" s="34">
        <v>0.72361111111111198</v>
      </c>
      <c r="I18" s="30"/>
      <c r="K18" s="3">
        <v>0.39583333333333398</v>
      </c>
      <c r="L18" s="16">
        <v>0.59027777777775903</v>
      </c>
      <c r="M18" s="3">
        <v>0.750000000000277</v>
      </c>
      <c r="N18" s="30"/>
      <c r="O18" s="30"/>
      <c r="Y18" s="32"/>
      <c r="Z18" s="32"/>
    </row>
    <row r="19" spans="1:35" ht="14.25">
      <c r="A19" s="75">
        <v>0.36874999999999802</v>
      </c>
      <c r="B19" s="34">
        <v>0.56597222222222199</v>
      </c>
      <c r="C19" s="34">
        <v>0.718750000000001</v>
      </c>
      <c r="D19" s="34">
        <v>0.92013888888888884</v>
      </c>
      <c r="E19" s="30"/>
      <c r="F19" s="30"/>
      <c r="G19" s="30"/>
      <c r="H19" s="30"/>
      <c r="I19" s="30"/>
      <c r="N19" s="30"/>
      <c r="O19" s="30"/>
      <c r="Y19" s="32"/>
      <c r="Z19" s="20"/>
    </row>
    <row r="20" spans="1:35" ht="14.25">
      <c r="A20" s="30"/>
      <c r="B20" s="30"/>
      <c r="C20" s="30"/>
      <c r="D20" s="30"/>
      <c r="E20" s="77"/>
      <c r="F20" s="30"/>
      <c r="G20" s="30"/>
      <c r="H20" s="30"/>
      <c r="I20" s="30"/>
      <c r="N20" s="30"/>
      <c r="O20" s="34"/>
      <c r="Y20" s="32"/>
      <c r="Z20" s="20"/>
      <c r="AH20" s="25"/>
      <c r="AI20" s="2"/>
    </row>
    <row r="21" spans="1:35" ht="14.25">
      <c r="A21" s="30"/>
      <c r="B21" s="30"/>
      <c r="C21" s="30"/>
      <c r="D21" s="30"/>
      <c r="E21" s="77"/>
      <c r="F21" s="30"/>
      <c r="G21" s="30"/>
      <c r="H21" s="30"/>
      <c r="I21" s="30"/>
      <c r="N21" s="30"/>
      <c r="O21" s="30"/>
      <c r="Y21" s="32"/>
      <c r="Z21" s="20"/>
    </row>
    <row r="22" spans="1:35" ht="14.25">
      <c r="A22" s="30"/>
      <c r="B22" s="59"/>
      <c r="C22" s="59"/>
      <c r="D22" s="59"/>
      <c r="E22" s="59"/>
      <c r="F22" s="30"/>
      <c r="G22" s="30"/>
      <c r="H22" s="30"/>
      <c r="I22" s="30"/>
      <c r="M22" s="1"/>
      <c r="N22" s="1"/>
      <c r="O22" s="1"/>
      <c r="P22" s="1"/>
      <c r="Q22" s="1"/>
      <c r="R22" s="1"/>
      <c r="S22" s="1"/>
      <c r="Y22" s="32"/>
      <c r="Z22" s="20"/>
    </row>
    <row r="23" spans="1:35" ht="14.25">
      <c r="A23" s="30"/>
      <c r="B23" s="30"/>
      <c r="C23" s="30"/>
      <c r="D23" s="30"/>
      <c r="E23" s="30"/>
      <c r="F23" s="30"/>
      <c r="G23" s="30"/>
      <c r="H23" s="30"/>
      <c r="I23" s="30"/>
      <c r="Y23" s="32"/>
      <c r="Z23" s="20"/>
    </row>
    <row r="24" spans="1:35" ht="14.25">
      <c r="Y24" s="32"/>
      <c r="Z24" s="20"/>
    </row>
    <row r="25" spans="1:35" ht="14.25">
      <c r="Y25" s="20"/>
      <c r="Z25" s="33"/>
    </row>
    <row r="26" spans="1:35" ht="14.25">
      <c r="I26" s="62"/>
      <c r="Y26" s="32"/>
      <c r="Z26" s="20"/>
    </row>
    <row r="27" spans="1:35" ht="14.25">
      <c r="I27" s="63"/>
      <c r="Q27" s="56"/>
      <c r="S27" s="63"/>
      <c r="Y27" s="25"/>
      <c r="Z27" s="8"/>
    </row>
    <row r="29" spans="1:35">
      <c r="I29" s="62"/>
    </row>
    <row r="31" spans="1:35">
      <c r="I31" s="62"/>
      <c r="S31" s="34"/>
    </row>
    <row r="32" spans="1:35" ht="14.25">
      <c r="I32" s="62"/>
      <c r="S32" s="3"/>
    </row>
    <row r="33" spans="3:19">
      <c r="I33" s="62"/>
      <c r="S33" s="62"/>
    </row>
    <row r="34" spans="3:19">
      <c r="I34" s="62"/>
      <c r="S34" s="34"/>
    </row>
    <row r="35" spans="3:19">
      <c r="R35" s="62"/>
    </row>
    <row r="40" spans="3:19">
      <c r="D40" s="25"/>
      <c r="E40" s="25"/>
    </row>
    <row r="41" spans="3:19">
      <c r="D41" s="25"/>
      <c r="E41" s="25"/>
    </row>
    <row r="42" spans="3:19">
      <c r="C42" s="25"/>
      <c r="D42" s="25"/>
      <c r="E42" s="25"/>
      <c r="M42" s="30"/>
      <c r="N42" s="30"/>
      <c r="O42" s="30"/>
    </row>
    <row r="43" spans="3:19">
      <c r="C43" s="25"/>
      <c r="D43" s="25"/>
      <c r="E43" s="25"/>
      <c r="M43" s="30"/>
      <c r="N43" s="30"/>
      <c r="O43" s="30"/>
    </row>
    <row r="44" spans="3:19">
      <c r="C44" s="25"/>
      <c r="D44" s="25"/>
      <c r="E44" s="25"/>
      <c r="M44" s="30"/>
      <c r="N44" s="30"/>
      <c r="O44" s="30"/>
    </row>
    <row r="45" spans="3:19">
      <c r="C45" s="25"/>
      <c r="D45" s="25"/>
      <c r="E45" s="25"/>
      <c r="M45" s="30"/>
      <c r="N45" s="30"/>
      <c r="O45" s="30"/>
    </row>
    <row r="46" spans="3:19">
      <c r="C46" s="25"/>
      <c r="D46" s="25"/>
      <c r="E46" s="25"/>
      <c r="L46" s="30"/>
      <c r="M46" s="30"/>
      <c r="N46" s="30"/>
      <c r="O46" s="30"/>
    </row>
    <row r="47" spans="3:19">
      <c r="C47" s="25"/>
      <c r="D47" s="25"/>
      <c r="E47" s="25"/>
      <c r="L47" s="30"/>
      <c r="M47" s="30"/>
      <c r="N47" s="30"/>
      <c r="O47" s="30"/>
    </row>
    <row r="48" spans="3:19">
      <c r="C48" s="25"/>
      <c r="D48" s="25"/>
      <c r="E48" s="25"/>
      <c r="G48" s="9"/>
      <c r="L48" s="30"/>
      <c r="M48" s="30"/>
      <c r="N48" s="30"/>
      <c r="O48" s="30"/>
    </row>
    <row r="49" spans="2:16">
      <c r="C49" s="25"/>
      <c r="D49" s="25"/>
      <c r="E49" s="25"/>
      <c r="G49" s="9"/>
      <c r="L49" s="30"/>
      <c r="M49" s="30"/>
      <c r="N49" s="30"/>
      <c r="O49" s="30"/>
    </row>
    <row r="50" spans="2:16">
      <c r="C50" s="25"/>
      <c r="D50" s="25"/>
      <c r="E50" s="25"/>
      <c r="G50" s="9"/>
      <c r="L50" s="30"/>
      <c r="M50" s="30"/>
      <c r="N50" s="30"/>
      <c r="O50" s="30"/>
    </row>
    <row r="51" spans="2:16">
      <c r="B51" s="24"/>
      <c r="C51" s="25"/>
      <c r="D51" s="25"/>
      <c r="E51" s="25"/>
      <c r="G51" s="9"/>
      <c r="L51" s="30"/>
      <c r="M51" s="30"/>
      <c r="N51" s="30"/>
      <c r="O51" s="30"/>
    </row>
    <row r="52" spans="2:16">
      <c r="B52" s="24"/>
      <c r="C52" s="25"/>
      <c r="D52" s="25"/>
      <c r="E52" s="25"/>
      <c r="G52" s="9"/>
      <c r="L52" s="30"/>
      <c r="M52" s="30"/>
      <c r="N52" s="30"/>
      <c r="O52" s="30"/>
    </row>
    <row r="53" spans="2:16">
      <c r="B53" s="24"/>
      <c r="C53" s="25"/>
      <c r="D53" s="25"/>
      <c r="E53" s="25"/>
      <c r="G53" s="9"/>
      <c r="L53" s="30"/>
      <c r="M53" s="30"/>
      <c r="N53" s="30"/>
      <c r="O53" s="30"/>
    </row>
    <row r="54" spans="2:16">
      <c r="B54" s="24"/>
      <c r="C54" s="25"/>
      <c r="D54" s="25"/>
      <c r="E54" s="25"/>
      <c r="G54" s="9"/>
      <c r="L54" s="30"/>
      <c r="M54" s="30"/>
      <c r="N54" s="30"/>
      <c r="O54" s="30"/>
    </row>
    <row r="55" spans="2:16">
      <c r="B55" s="24"/>
      <c r="C55" s="25"/>
      <c r="D55" s="25"/>
      <c r="E55" s="25"/>
      <c r="G55" s="9"/>
      <c r="L55" s="30"/>
      <c r="M55" s="30"/>
      <c r="N55" s="30"/>
      <c r="O55" s="30"/>
    </row>
    <row r="56" spans="2:16">
      <c r="B56" s="24"/>
      <c r="C56" s="25"/>
      <c r="D56" s="25"/>
      <c r="E56" s="25"/>
      <c r="G56" s="9"/>
      <c r="L56" s="30"/>
      <c r="M56" s="30"/>
      <c r="N56" s="30"/>
      <c r="O56" s="30"/>
      <c r="P56" s="30"/>
    </row>
    <row r="57" spans="2:16">
      <c r="B57" s="24"/>
      <c r="C57" s="25"/>
      <c r="D57" s="25"/>
      <c r="E57" s="25"/>
      <c r="G57" s="9"/>
      <c r="L57" s="30"/>
      <c r="M57" s="30"/>
      <c r="N57" s="30"/>
      <c r="O57" s="30"/>
      <c r="P57" s="30"/>
    </row>
    <row r="58" spans="2:16">
      <c r="B58" s="24"/>
      <c r="C58" s="25"/>
      <c r="D58" s="25"/>
      <c r="E58" s="25"/>
      <c r="G58" s="9"/>
      <c r="L58" s="30"/>
      <c r="M58" s="30"/>
      <c r="N58" s="30"/>
      <c r="O58" s="30"/>
      <c r="P58" s="30"/>
    </row>
    <row r="59" spans="2:16">
      <c r="B59" s="24"/>
      <c r="C59" s="25"/>
      <c r="D59" s="25"/>
      <c r="E59" s="25"/>
      <c r="G59" s="9"/>
      <c r="L59" s="30"/>
      <c r="M59" s="30"/>
      <c r="N59" s="30"/>
      <c r="O59" s="30"/>
      <c r="P59" s="30"/>
    </row>
    <row r="60" spans="2:16">
      <c r="B60" s="24"/>
      <c r="C60" s="25"/>
      <c r="D60" s="25"/>
      <c r="E60" s="25"/>
      <c r="G60" s="9"/>
      <c r="L60" s="30"/>
      <c r="M60" s="30"/>
      <c r="N60" s="30"/>
      <c r="O60" s="30"/>
      <c r="P60" s="30"/>
    </row>
    <row r="61" spans="2:16">
      <c r="B61" s="24"/>
      <c r="C61" s="25"/>
      <c r="D61" s="25"/>
      <c r="E61" s="25"/>
      <c r="G61" s="9"/>
    </row>
    <row r="62" spans="2:16">
      <c r="B62" s="24"/>
      <c r="C62" s="25"/>
      <c r="D62" s="25"/>
      <c r="E62" s="25"/>
      <c r="G62" s="9"/>
    </row>
    <row r="63" spans="2:16">
      <c r="B63" s="24"/>
      <c r="C63" s="25"/>
      <c r="D63" s="25"/>
      <c r="E63" s="25"/>
      <c r="F63" s="25"/>
      <c r="G63" s="9"/>
    </row>
    <row r="64" spans="2:16">
      <c r="B64" s="24"/>
      <c r="C64" s="25"/>
      <c r="D64" s="25"/>
      <c r="E64" s="25"/>
      <c r="F64" s="25"/>
      <c r="G64" s="9"/>
    </row>
    <row r="65" spans="1:7">
      <c r="B65" s="24"/>
      <c r="C65" s="25"/>
      <c r="D65" s="25"/>
      <c r="E65" s="25"/>
      <c r="F65" s="25"/>
      <c r="G65" s="9"/>
    </row>
    <row r="66" spans="1:7">
      <c r="B66" s="24"/>
      <c r="C66" s="25"/>
      <c r="D66" s="25"/>
      <c r="E66" s="25"/>
      <c r="F66" s="25"/>
      <c r="G66" s="9"/>
    </row>
    <row r="73" spans="1:7">
      <c r="A73" s="19"/>
    </row>
    <row r="76" spans="1:7">
      <c r="A76" s="19"/>
    </row>
    <row r="77" spans="1:7" ht="14.25">
      <c r="A77" s="3"/>
    </row>
  </sheetData>
  <mergeCells count="7">
    <mergeCell ref="A3:D3"/>
    <mergeCell ref="F3:I3"/>
    <mergeCell ref="A2:I2"/>
    <mergeCell ref="K2:S2"/>
    <mergeCell ref="A1:R1"/>
    <mergeCell ref="K3:N3"/>
    <mergeCell ref="P3:S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3"/>
  <sheetViews>
    <sheetView workbookViewId="0">
      <selection activeCell="AD33" sqref="AD33"/>
    </sheetView>
  </sheetViews>
  <sheetFormatPr defaultRowHeight="13.5"/>
  <cols>
    <col min="1" max="2" width="5.5" bestFit="1" customWidth="1"/>
    <col min="3" max="3" width="7" bestFit="1" customWidth="1"/>
    <col min="4" max="4" width="3.125" style="85" customWidth="1"/>
    <col min="5" max="5" width="7.375" bestFit="1" customWidth="1"/>
    <col min="6" max="6" width="3.125" style="85" customWidth="1"/>
    <col min="7" max="7" width="6.5" bestFit="1" customWidth="1"/>
    <col min="8" max="8" width="3.125" style="85" customWidth="1"/>
    <col min="9" max="9" width="7.375" bestFit="1" customWidth="1"/>
    <col min="10" max="10" width="3.125" style="85" customWidth="1"/>
    <col min="11" max="11" width="6.5" bestFit="1" customWidth="1"/>
    <col min="12" max="12" width="3.125" style="85" customWidth="1"/>
    <col min="13" max="13" width="7.375" bestFit="1" customWidth="1"/>
    <col min="14" max="14" width="3.125" style="85" customWidth="1"/>
    <col min="15" max="15" width="7.5" bestFit="1" customWidth="1"/>
    <col min="16" max="16" width="3.125" style="85" customWidth="1"/>
    <col min="17" max="17" width="7.5" bestFit="1" customWidth="1"/>
    <col min="18" max="18" width="3.125" style="85" customWidth="1"/>
    <col min="19" max="19" width="7" bestFit="1" customWidth="1"/>
    <col min="20" max="20" width="7" customWidth="1"/>
    <col min="21" max="21" width="7" bestFit="1" customWidth="1"/>
  </cols>
  <sheetData>
    <row r="1" spans="1:21" ht="27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 ht="18.75">
      <c r="A2" s="135" t="s">
        <v>61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1" ht="14.25">
      <c r="A3" s="1" t="s">
        <v>1</v>
      </c>
      <c r="B3" s="1" t="s">
        <v>2</v>
      </c>
      <c r="C3" s="1" t="s">
        <v>3</v>
      </c>
      <c r="D3" s="78"/>
      <c r="E3" s="101" t="s">
        <v>4</v>
      </c>
      <c r="F3" s="78"/>
      <c r="G3" s="101" t="s">
        <v>5</v>
      </c>
      <c r="H3" s="78"/>
      <c r="I3" s="101" t="s">
        <v>4</v>
      </c>
      <c r="J3" s="78"/>
      <c r="K3" s="101" t="s">
        <v>5</v>
      </c>
      <c r="L3" s="78"/>
      <c r="M3" s="101" t="s">
        <v>4</v>
      </c>
      <c r="N3" s="78"/>
      <c r="O3" s="101" t="s">
        <v>5</v>
      </c>
      <c r="P3" s="78"/>
      <c r="Q3" s="101" t="s">
        <v>4</v>
      </c>
      <c r="R3" s="78"/>
      <c r="S3" s="101" t="s">
        <v>5</v>
      </c>
      <c r="T3" s="101"/>
      <c r="U3" s="102"/>
    </row>
    <row r="4" spans="1:21" ht="14.25">
      <c r="A4" s="1">
        <v>1</v>
      </c>
      <c r="B4" s="3">
        <v>0.19444444444444445</v>
      </c>
      <c r="C4" s="3">
        <v>0.20486111111111113</v>
      </c>
      <c r="D4" s="82">
        <v>15</v>
      </c>
      <c r="E4" s="4">
        <v>0.21527777777777779</v>
      </c>
      <c r="F4" s="82">
        <v>45</v>
      </c>
      <c r="G4" s="3">
        <v>0.25</v>
      </c>
      <c r="H4" s="82">
        <v>45</v>
      </c>
      <c r="I4" s="3">
        <v>0.295833333333333</v>
      </c>
      <c r="J4" s="82">
        <v>60</v>
      </c>
      <c r="K4" s="3">
        <v>0.344444444444444</v>
      </c>
      <c r="L4" s="82">
        <v>55</v>
      </c>
      <c r="M4" s="5">
        <v>0.39999999999999997</v>
      </c>
      <c r="N4" s="99"/>
      <c r="O4" s="3"/>
      <c r="P4" s="82"/>
      <c r="Q4" s="62"/>
      <c r="R4" s="86"/>
      <c r="S4" s="56">
        <v>0.57638888888888895</v>
      </c>
      <c r="T4" s="86"/>
    </row>
    <row r="5" spans="1:21" ht="14.25">
      <c r="A5" s="59">
        <v>2</v>
      </c>
      <c r="B5" s="60">
        <v>0.28333333333333333</v>
      </c>
      <c r="C5" s="60">
        <v>0.29375000000000001</v>
      </c>
      <c r="D5" s="82">
        <v>15</v>
      </c>
      <c r="E5" s="59"/>
      <c r="F5" s="83"/>
      <c r="G5" s="64"/>
      <c r="H5" s="87"/>
      <c r="I5" s="60">
        <v>0.30416666666666597</v>
      </c>
      <c r="J5" s="83">
        <v>60</v>
      </c>
      <c r="K5" s="60">
        <v>0.35277777777777702</v>
      </c>
      <c r="L5" s="83">
        <v>55</v>
      </c>
      <c r="M5" s="34">
        <v>0.406250000000003</v>
      </c>
      <c r="N5" s="87">
        <v>50</v>
      </c>
      <c r="O5" s="34">
        <v>0.44791666666666802</v>
      </c>
      <c r="P5" s="87">
        <v>50</v>
      </c>
      <c r="Q5" s="66">
        <v>0.51041666666666696</v>
      </c>
      <c r="R5" s="87">
        <v>50</v>
      </c>
      <c r="S5" s="34">
        <v>0.55208333333333404</v>
      </c>
      <c r="T5" s="87">
        <v>50</v>
      </c>
    </row>
    <row r="6" spans="1:21" ht="14.25">
      <c r="A6" s="17">
        <v>3</v>
      </c>
      <c r="B6" s="18">
        <v>0.24652777777777779</v>
      </c>
      <c r="C6" s="18">
        <v>0.25694444444444448</v>
      </c>
      <c r="D6" s="84">
        <v>15</v>
      </c>
      <c r="E6" s="17"/>
      <c r="F6" s="84"/>
      <c r="G6" s="18">
        <v>0.2673611111111111</v>
      </c>
      <c r="H6" s="84">
        <v>50</v>
      </c>
      <c r="I6" s="18">
        <v>0.312499999999999</v>
      </c>
      <c r="J6" s="84">
        <v>60</v>
      </c>
      <c r="K6" s="18">
        <v>0.36111111111110999</v>
      </c>
      <c r="L6" s="84">
        <v>50</v>
      </c>
      <c r="M6" s="18">
        <v>0.41666666666667002</v>
      </c>
      <c r="N6" s="89">
        <v>50</v>
      </c>
      <c r="O6" s="18">
        <v>0.45833333333333498</v>
      </c>
      <c r="P6" s="84">
        <v>50</v>
      </c>
      <c r="Q6" s="57">
        <v>0.51041666666666663</v>
      </c>
      <c r="R6" s="89"/>
      <c r="S6" s="58"/>
      <c r="T6" s="89"/>
    </row>
    <row r="7" spans="1:21" ht="14.25">
      <c r="A7" s="59">
        <v>4</v>
      </c>
      <c r="B7" s="3">
        <v>0.21180555555555555</v>
      </c>
      <c r="C7" s="3">
        <v>0.22222222222222221</v>
      </c>
      <c r="D7" s="82">
        <v>15</v>
      </c>
      <c r="E7" s="3">
        <v>0.23263888888888887</v>
      </c>
      <c r="F7" s="82">
        <v>45</v>
      </c>
      <c r="G7" s="3">
        <v>0.27777777777777779</v>
      </c>
      <c r="H7" s="82">
        <v>55</v>
      </c>
      <c r="I7" s="9">
        <v>0.32291666666666669</v>
      </c>
      <c r="J7" s="86">
        <v>55</v>
      </c>
      <c r="K7" s="9">
        <v>0.36805555555555558</v>
      </c>
      <c r="L7" s="86">
        <v>50</v>
      </c>
      <c r="M7" s="56">
        <v>0.40277777777777773</v>
      </c>
      <c r="N7" s="87"/>
      <c r="O7" s="56">
        <v>0.51736111111111105</v>
      </c>
      <c r="P7" s="90"/>
      <c r="Q7" s="3">
        <v>0.52430555555555602</v>
      </c>
      <c r="R7" s="87">
        <v>50</v>
      </c>
      <c r="S7" s="3">
        <v>0.56597222222222299</v>
      </c>
      <c r="T7" s="86">
        <v>50</v>
      </c>
    </row>
    <row r="8" spans="1:21" ht="14.25">
      <c r="A8" s="17">
        <v>5</v>
      </c>
      <c r="B8" s="18">
        <v>0.3125</v>
      </c>
      <c r="C8" s="18">
        <v>0.32291666666666669</v>
      </c>
      <c r="D8" s="84">
        <v>15</v>
      </c>
      <c r="E8" s="18"/>
      <c r="F8" s="84"/>
      <c r="G8" s="17"/>
      <c r="H8" s="84"/>
      <c r="I8" s="18">
        <v>0.33333333333333398</v>
      </c>
      <c r="J8" s="84">
        <v>55</v>
      </c>
      <c r="K8" s="18">
        <v>0.37847222222222227</v>
      </c>
      <c r="L8" s="84">
        <v>50</v>
      </c>
      <c r="M8" s="54">
        <v>0.42708333333333331</v>
      </c>
      <c r="N8" s="89">
        <v>50</v>
      </c>
      <c r="O8" s="54">
        <v>0.46875</v>
      </c>
      <c r="P8" s="89">
        <v>50</v>
      </c>
      <c r="Q8" s="57">
        <v>0.50347222222222221</v>
      </c>
      <c r="R8" s="89"/>
      <c r="S8" s="57">
        <v>0.62152777777777779</v>
      </c>
      <c r="T8" s="89"/>
    </row>
    <row r="9" spans="1:21" ht="14.25">
      <c r="A9" s="59">
        <v>6</v>
      </c>
      <c r="B9" s="3">
        <v>0.32291666666666669</v>
      </c>
      <c r="C9" s="3">
        <v>0.33333333333333331</v>
      </c>
      <c r="D9" s="82">
        <v>15</v>
      </c>
      <c r="E9" s="62"/>
      <c r="F9" s="86"/>
      <c r="G9" s="62"/>
      <c r="H9" s="86"/>
      <c r="I9" s="68">
        <v>0.343750000000001</v>
      </c>
      <c r="J9" s="96">
        <v>55</v>
      </c>
      <c r="K9" s="68">
        <v>0.38680555555555557</v>
      </c>
      <c r="L9" s="96">
        <v>50</v>
      </c>
      <c r="M9" s="3">
        <v>0.44097222222222227</v>
      </c>
      <c r="N9" s="87">
        <v>50</v>
      </c>
      <c r="O9" s="3">
        <v>0.4826388888888889</v>
      </c>
      <c r="P9" s="82">
        <v>50</v>
      </c>
      <c r="Q9" s="66">
        <v>0.53819444444444497</v>
      </c>
      <c r="R9" s="87">
        <v>50</v>
      </c>
      <c r="S9" s="9">
        <v>0.57986111111111205</v>
      </c>
      <c r="T9" s="86">
        <v>50</v>
      </c>
    </row>
    <row r="10" spans="1:21" ht="14.25">
      <c r="A10" s="1">
        <v>7</v>
      </c>
      <c r="B10" s="3">
        <v>0.22569444444444445</v>
      </c>
      <c r="C10" s="3">
        <v>0.23611111111111113</v>
      </c>
      <c r="D10" s="82">
        <v>15</v>
      </c>
      <c r="E10" s="3">
        <v>0.24652777777777779</v>
      </c>
      <c r="F10" s="82">
        <v>45</v>
      </c>
      <c r="G10" s="3">
        <v>0.28819444444444448</v>
      </c>
      <c r="H10" s="82">
        <v>70</v>
      </c>
      <c r="I10" s="65">
        <v>0.3520833333333333</v>
      </c>
      <c r="J10" s="97">
        <v>50</v>
      </c>
      <c r="K10" s="65">
        <v>0.39513888888888898</v>
      </c>
      <c r="L10" s="96">
        <v>50</v>
      </c>
      <c r="M10" s="66">
        <v>0.45486111111111099</v>
      </c>
      <c r="N10" s="87">
        <v>50</v>
      </c>
      <c r="O10" s="9">
        <v>0.49652777777777801</v>
      </c>
      <c r="P10" s="86">
        <v>50</v>
      </c>
      <c r="Q10" s="34">
        <v>0.55208333333333337</v>
      </c>
      <c r="R10" s="87">
        <v>50</v>
      </c>
      <c r="S10" s="9">
        <v>0.59375</v>
      </c>
      <c r="T10" s="86">
        <v>50</v>
      </c>
    </row>
    <row r="11" spans="1:21" ht="14.25">
      <c r="A11" s="59">
        <v>8</v>
      </c>
      <c r="B11" s="3">
        <v>0.23958333333333334</v>
      </c>
      <c r="C11" s="3">
        <v>0.25</v>
      </c>
      <c r="D11" s="82">
        <v>15</v>
      </c>
      <c r="E11" s="3">
        <v>0.26041666666666669</v>
      </c>
      <c r="F11" s="82">
        <v>45</v>
      </c>
      <c r="G11" s="3">
        <v>0.2986111111111111</v>
      </c>
      <c r="H11" s="82">
        <v>70</v>
      </c>
      <c r="I11" s="68">
        <v>0.360416666666666</v>
      </c>
      <c r="J11" s="97">
        <v>50</v>
      </c>
      <c r="K11" s="68">
        <v>0.40347222222222201</v>
      </c>
      <c r="L11" s="96">
        <v>50</v>
      </c>
      <c r="M11" s="56">
        <v>0.45555555555555555</v>
      </c>
      <c r="N11" s="87"/>
      <c r="O11" s="56"/>
      <c r="P11" s="90"/>
      <c r="Q11" s="62"/>
      <c r="R11" s="87"/>
      <c r="S11" s="56">
        <v>0.63055555555555554</v>
      </c>
      <c r="T11" s="86"/>
    </row>
    <row r="12" spans="1:21" ht="14.25">
      <c r="A12" s="1">
        <v>9</v>
      </c>
      <c r="B12" s="3">
        <v>0.28819444444444448</v>
      </c>
      <c r="C12" s="3">
        <v>0.2986111111111111</v>
      </c>
      <c r="D12" s="82">
        <v>15</v>
      </c>
      <c r="E12" s="62"/>
      <c r="F12" s="86"/>
      <c r="G12" s="3">
        <v>0.30902777777777779</v>
      </c>
      <c r="H12" s="82">
        <v>65</v>
      </c>
      <c r="I12" s="65">
        <v>0.36874999999999802</v>
      </c>
      <c r="J12" s="97">
        <v>50</v>
      </c>
      <c r="K12" s="65">
        <v>0.41180555555555598</v>
      </c>
      <c r="L12" s="96">
        <v>50</v>
      </c>
      <c r="M12" s="6">
        <v>0.46875</v>
      </c>
      <c r="N12" s="87">
        <v>50</v>
      </c>
      <c r="O12" s="3">
        <v>0.51041666666666696</v>
      </c>
      <c r="P12" s="82">
        <v>50</v>
      </c>
      <c r="Q12" s="34">
        <v>0.56597222222222199</v>
      </c>
      <c r="R12" s="87">
        <v>50</v>
      </c>
      <c r="S12" s="9">
        <v>0.60763888888888795</v>
      </c>
      <c r="T12" s="86">
        <v>50</v>
      </c>
    </row>
    <row r="13" spans="1:21" ht="14.25">
      <c r="A13" s="59">
        <v>10</v>
      </c>
      <c r="B13" s="3">
        <v>0.25</v>
      </c>
      <c r="C13" s="3">
        <v>0.26041666666666669</v>
      </c>
      <c r="D13" s="82">
        <v>15</v>
      </c>
      <c r="E13" s="3">
        <v>0.27083333333333331</v>
      </c>
      <c r="F13" s="82">
        <v>50</v>
      </c>
      <c r="G13" s="3">
        <v>0.31944444444444497</v>
      </c>
      <c r="H13" s="82">
        <v>65</v>
      </c>
      <c r="I13" s="68">
        <v>0.37708333333333</v>
      </c>
      <c r="J13" s="97">
        <v>50</v>
      </c>
      <c r="K13" s="68">
        <v>0.42013888888888901</v>
      </c>
      <c r="L13" s="96">
        <v>50</v>
      </c>
      <c r="M13" s="66">
        <v>0.48263888888888901</v>
      </c>
      <c r="N13" s="87">
        <v>50</v>
      </c>
      <c r="O13" s="9">
        <v>0.52430555555555602</v>
      </c>
      <c r="P13" s="86">
        <v>50</v>
      </c>
      <c r="Q13" s="56">
        <v>0.55902777777777779</v>
      </c>
      <c r="R13" s="87"/>
      <c r="S13" s="56">
        <v>0.65625</v>
      </c>
      <c r="T13" s="86"/>
    </row>
    <row r="14" spans="1:21" s="19" customFormat="1" ht="14.25">
      <c r="A14" s="1">
        <v>11</v>
      </c>
      <c r="B14" s="3">
        <v>0.25833333333333336</v>
      </c>
      <c r="C14" s="3">
        <v>0.26874999999999999</v>
      </c>
      <c r="D14" s="82">
        <v>15</v>
      </c>
      <c r="E14" s="3">
        <v>0.27916666666666667</v>
      </c>
      <c r="F14" s="82">
        <v>60</v>
      </c>
      <c r="G14" s="3">
        <v>0.32777777777777778</v>
      </c>
      <c r="H14" s="82">
        <v>60</v>
      </c>
      <c r="I14" s="68">
        <v>0.38541666666666302</v>
      </c>
      <c r="J14" s="97">
        <v>50</v>
      </c>
      <c r="K14" s="65">
        <v>0.42847222222222198</v>
      </c>
      <c r="L14" s="96">
        <v>50</v>
      </c>
      <c r="M14" s="56">
        <v>0.46319444444444446</v>
      </c>
      <c r="N14" s="87"/>
      <c r="O14" s="56">
        <v>0.57291666666666663</v>
      </c>
      <c r="P14" s="90"/>
      <c r="Q14" s="34">
        <v>0.57986111111111105</v>
      </c>
      <c r="R14" s="87">
        <v>50</v>
      </c>
      <c r="S14" s="9">
        <v>0.62152777777777601</v>
      </c>
      <c r="T14" s="86">
        <v>50</v>
      </c>
    </row>
    <row r="15" spans="1:21" s="19" customFormat="1" ht="14.25">
      <c r="A15" s="59">
        <v>12</v>
      </c>
      <c r="B15" s="3">
        <v>0.26666666666666666</v>
      </c>
      <c r="C15" s="3">
        <v>0.27708333333333335</v>
      </c>
      <c r="D15" s="82">
        <v>15</v>
      </c>
      <c r="E15" s="3">
        <v>0.28749999999999998</v>
      </c>
      <c r="F15" s="82">
        <v>60</v>
      </c>
      <c r="G15" s="3">
        <v>0.33611111111111103</v>
      </c>
      <c r="H15" s="82">
        <v>55</v>
      </c>
      <c r="I15" s="3">
        <v>0.39583333333333598</v>
      </c>
      <c r="J15" s="97">
        <v>50</v>
      </c>
      <c r="K15" s="3">
        <v>0.437500000000001</v>
      </c>
      <c r="L15" s="96">
        <v>50</v>
      </c>
      <c r="M15" s="6">
        <v>0.49652777777777801</v>
      </c>
      <c r="N15" s="87">
        <v>50</v>
      </c>
      <c r="O15" s="3">
        <v>0.53819444444444497</v>
      </c>
      <c r="P15" s="82">
        <v>50</v>
      </c>
      <c r="Q15" s="56">
        <v>0.57291666666666663</v>
      </c>
      <c r="R15" s="90"/>
      <c r="S15" s="69">
        <v>0.67013888888888884</v>
      </c>
      <c r="T15" s="86"/>
    </row>
    <row r="16" spans="1:21">
      <c r="D16" s="80"/>
      <c r="E16" s="102"/>
      <c r="F16" s="80"/>
      <c r="G16" s="102"/>
      <c r="H16" s="80"/>
      <c r="I16" s="102"/>
      <c r="J16" s="80"/>
      <c r="K16" s="102"/>
      <c r="L16" s="80"/>
      <c r="M16" s="102"/>
      <c r="N16" s="80"/>
      <c r="O16" s="102"/>
      <c r="P16" s="80"/>
      <c r="Q16" s="102"/>
      <c r="R16" s="80"/>
      <c r="S16" s="102"/>
      <c r="T16" s="102"/>
      <c r="U16" s="103"/>
    </row>
    <row r="17" spans="1:23" ht="14.25">
      <c r="A17" s="1" t="s">
        <v>6</v>
      </c>
      <c r="B17" s="62"/>
      <c r="C17" s="101" t="s">
        <v>4</v>
      </c>
      <c r="D17" s="80"/>
      <c r="E17" s="101" t="s">
        <v>5</v>
      </c>
      <c r="F17" s="78"/>
      <c r="G17" s="101" t="s">
        <v>4</v>
      </c>
      <c r="H17" s="78"/>
      <c r="I17" s="101" t="s">
        <v>5</v>
      </c>
      <c r="J17" s="78"/>
      <c r="K17" s="101" t="s">
        <v>4</v>
      </c>
      <c r="L17" s="78"/>
      <c r="M17" s="101" t="s">
        <v>5</v>
      </c>
      <c r="N17" s="78"/>
      <c r="O17" s="101" t="s">
        <v>4</v>
      </c>
      <c r="P17" s="78"/>
      <c r="Q17" s="101" t="s">
        <v>5</v>
      </c>
      <c r="R17" s="78"/>
      <c r="S17" s="101" t="s">
        <v>4</v>
      </c>
      <c r="T17" s="101" t="s">
        <v>7</v>
      </c>
      <c r="U17" s="101" t="s">
        <v>8</v>
      </c>
    </row>
    <row r="18" spans="1:23" ht="14.25">
      <c r="A18" s="1">
        <v>1</v>
      </c>
      <c r="B18" s="62"/>
      <c r="C18" s="34">
        <v>0.593749999999999</v>
      </c>
      <c r="D18" s="85">
        <v>50</v>
      </c>
      <c r="E18" s="9">
        <v>0.63541666666666397</v>
      </c>
      <c r="F18" s="86">
        <v>50</v>
      </c>
      <c r="G18" s="34">
        <v>0.68402777777777801</v>
      </c>
      <c r="H18" s="87">
        <v>60</v>
      </c>
      <c r="I18" s="3">
        <v>0.73263888888888884</v>
      </c>
      <c r="J18" s="82">
        <v>60</v>
      </c>
      <c r="K18" s="6">
        <v>0.80555555555555547</v>
      </c>
      <c r="L18" s="87">
        <v>50</v>
      </c>
      <c r="M18" s="3">
        <v>0.84722222222222221</v>
      </c>
      <c r="N18" s="82">
        <v>45</v>
      </c>
      <c r="O18" s="34">
        <v>0.888888888888828</v>
      </c>
      <c r="P18" s="87">
        <v>45</v>
      </c>
      <c r="Q18" s="62" t="s">
        <v>20</v>
      </c>
      <c r="R18" s="86"/>
      <c r="S18" s="62"/>
      <c r="T18" s="3">
        <v>0.93055555555555547</v>
      </c>
      <c r="U18" s="3">
        <v>0.9375</v>
      </c>
    </row>
    <row r="19" spans="1:23" ht="14.25">
      <c r="A19" s="59">
        <v>2</v>
      </c>
      <c r="B19" s="63"/>
      <c r="C19" s="34">
        <v>0.60763888888888795</v>
      </c>
      <c r="D19" s="85">
        <v>50</v>
      </c>
      <c r="E19" s="34">
        <v>0.64930555555555503</v>
      </c>
      <c r="F19" s="87">
        <v>50</v>
      </c>
      <c r="G19" s="34">
        <v>0.69097222222222221</v>
      </c>
      <c r="H19" s="87">
        <v>65</v>
      </c>
      <c r="I19" s="34">
        <v>0.74166666666666603</v>
      </c>
      <c r="J19" s="87">
        <v>55</v>
      </c>
      <c r="K19" s="61"/>
      <c r="L19" s="98"/>
      <c r="M19" s="64"/>
      <c r="N19" s="87"/>
      <c r="O19" s="64"/>
      <c r="P19" s="87"/>
      <c r="Q19" s="64"/>
      <c r="R19" s="87"/>
      <c r="S19" s="64" t="s">
        <v>13</v>
      </c>
      <c r="T19" s="60">
        <v>0.79027777777777775</v>
      </c>
      <c r="U19" s="60">
        <v>0.79722222222222217</v>
      </c>
    </row>
    <row r="20" spans="1:23" ht="14.25">
      <c r="A20" s="17">
        <v>3</v>
      </c>
      <c r="B20" s="62"/>
      <c r="C20" s="58"/>
      <c r="E20" s="57">
        <v>0.68055555555555547</v>
      </c>
      <c r="F20" s="88"/>
      <c r="G20" s="54">
        <v>0.69791666666666596</v>
      </c>
      <c r="H20" s="89">
        <v>65</v>
      </c>
      <c r="I20" s="18">
        <v>0.75</v>
      </c>
      <c r="J20" s="84">
        <v>50</v>
      </c>
      <c r="K20" s="63"/>
      <c r="L20" s="89"/>
      <c r="M20" s="63"/>
      <c r="N20" s="89"/>
      <c r="O20" s="63"/>
      <c r="P20" s="89"/>
      <c r="Q20" s="63"/>
      <c r="R20" s="89"/>
      <c r="S20" s="17" t="s">
        <v>14</v>
      </c>
      <c r="T20" s="18">
        <v>0.79513888888888884</v>
      </c>
      <c r="U20" s="18">
        <v>0.80208333333333337</v>
      </c>
    </row>
    <row r="21" spans="1:23" ht="14.25">
      <c r="A21" s="59">
        <v>4</v>
      </c>
      <c r="B21" s="62"/>
      <c r="C21" s="3">
        <v>0.61805555555555503</v>
      </c>
      <c r="D21" s="85">
        <v>50</v>
      </c>
      <c r="E21" s="3">
        <v>0.65972222222222099</v>
      </c>
      <c r="F21" s="82">
        <v>50</v>
      </c>
      <c r="G21" s="9">
        <v>0.70833333333333337</v>
      </c>
      <c r="H21" s="87">
        <v>65</v>
      </c>
      <c r="I21" s="67">
        <v>0.76388888888888884</v>
      </c>
      <c r="J21" s="86">
        <v>50</v>
      </c>
      <c r="K21" s="6"/>
      <c r="L21" s="95"/>
      <c r="M21" s="62"/>
      <c r="N21" s="86"/>
      <c r="O21" s="62"/>
      <c r="P21" s="86"/>
      <c r="Q21" s="62"/>
      <c r="R21" s="86"/>
      <c r="S21" s="1" t="s">
        <v>53</v>
      </c>
      <c r="T21" s="3">
        <v>0.80902777777777779</v>
      </c>
      <c r="U21" s="3">
        <v>0.81597222222222221</v>
      </c>
    </row>
    <row r="22" spans="1:23" ht="14.25">
      <c r="A22" s="17">
        <v>5</v>
      </c>
      <c r="B22" s="63"/>
      <c r="C22" s="54">
        <v>0.62847222222222099</v>
      </c>
      <c r="D22" s="85">
        <v>50</v>
      </c>
      <c r="E22" s="54">
        <v>0.67013888888888695</v>
      </c>
      <c r="F22" s="89">
        <v>55</v>
      </c>
      <c r="G22" s="54">
        <v>0.718750000000001</v>
      </c>
      <c r="H22" s="89">
        <v>65</v>
      </c>
      <c r="I22" s="35"/>
      <c r="J22" s="84"/>
      <c r="K22" s="63"/>
      <c r="L22" s="89"/>
      <c r="M22" s="63"/>
      <c r="N22" s="89"/>
      <c r="O22" s="63"/>
      <c r="P22" s="89"/>
      <c r="Q22" s="63" t="s">
        <v>43</v>
      </c>
      <c r="R22" s="89"/>
      <c r="S22" s="17"/>
      <c r="T22" s="18">
        <v>0.77430555555555547</v>
      </c>
      <c r="U22" s="18">
        <v>0.78125</v>
      </c>
    </row>
    <row r="23" spans="1:23" ht="14.25">
      <c r="A23" s="59">
        <v>6</v>
      </c>
      <c r="C23" s="56">
        <v>0.61458333333333337</v>
      </c>
      <c r="E23" s="56">
        <v>0.72222222222222221</v>
      </c>
      <c r="F23" s="90"/>
      <c r="G23" s="34">
        <v>0.72916666666666896</v>
      </c>
      <c r="H23" s="87">
        <v>60</v>
      </c>
      <c r="I23" s="9">
        <v>0.77777777777777801</v>
      </c>
      <c r="J23" s="86">
        <v>45</v>
      </c>
      <c r="K23" s="34">
        <v>0.81944444444443398</v>
      </c>
      <c r="L23" s="87">
        <v>50</v>
      </c>
      <c r="M23" s="34">
        <v>0.86111111111111116</v>
      </c>
      <c r="N23" s="87">
        <v>45</v>
      </c>
      <c r="O23" s="3">
        <v>0.90277777777770696</v>
      </c>
      <c r="P23" s="82">
        <v>45</v>
      </c>
      <c r="Q23" s="62" t="s">
        <v>15</v>
      </c>
      <c r="R23" s="86"/>
      <c r="S23" s="1"/>
      <c r="T23" s="3">
        <v>0.94444444444444453</v>
      </c>
      <c r="U23" s="3">
        <v>0.95486111111111116</v>
      </c>
    </row>
    <row r="24" spans="1:23" ht="14.25">
      <c r="A24" s="1">
        <v>7</v>
      </c>
      <c r="C24" s="3">
        <v>0.63888888888888695</v>
      </c>
      <c r="D24" s="85">
        <v>50</v>
      </c>
      <c r="E24" s="3">
        <v>0.68055555555555303</v>
      </c>
      <c r="F24" s="82">
        <v>55</v>
      </c>
      <c r="G24" s="34">
        <v>0.73958333333333703</v>
      </c>
      <c r="H24" s="87">
        <v>55</v>
      </c>
      <c r="I24" s="3"/>
      <c r="J24" s="82"/>
      <c r="K24" s="62"/>
      <c r="L24" s="86"/>
      <c r="M24" s="62"/>
      <c r="N24" s="86"/>
      <c r="O24" s="62"/>
      <c r="P24" s="86"/>
      <c r="Q24" s="62" t="s">
        <v>44</v>
      </c>
      <c r="R24" s="86"/>
      <c r="S24" s="1"/>
      <c r="T24" s="3">
        <v>0.78819444444444453</v>
      </c>
      <c r="U24" s="3">
        <v>0.79513888888888884</v>
      </c>
    </row>
    <row r="25" spans="1:23" ht="14.25">
      <c r="A25" s="59">
        <v>8</v>
      </c>
      <c r="C25" s="34">
        <v>0.6479166666666667</v>
      </c>
      <c r="D25" s="85">
        <v>50</v>
      </c>
      <c r="E25" s="9">
        <v>0.68888888888888899</v>
      </c>
      <c r="F25" s="86">
        <v>65</v>
      </c>
      <c r="G25" s="66">
        <v>0.750000000000005</v>
      </c>
      <c r="H25" s="87">
        <v>55</v>
      </c>
      <c r="I25" s="9">
        <v>0.79166666666666663</v>
      </c>
      <c r="J25" s="86">
        <v>45</v>
      </c>
      <c r="K25" s="3">
        <v>0.83333333333331205</v>
      </c>
      <c r="L25" s="82">
        <v>45</v>
      </c>
      <c r="M25" s="3">
        <v>0.875</v>
      </c>
      <c r="N25" s="82">
        <v>45</v>
      </c>
      <c r="O25" s="34">
        <v>0.92013888888888884</v>
      </c>
      <c r="P25" s="87">
        <v>45</v>
      </c>
      <c r="Q25" s="62" t="s">
        <v>16</v>
      </c>
      <c r="R25" s="86"/>
      <c r="S25" s="1"/>
      <c r="T25" s="3">
        <v>0.96180555555555547</v>
      </c>
      <c r="U25" s="3">
        <v>0.96875</v>
      </c>
    </row>
    <row r="26" spans="1:23" ht="14.25">
      <c r="A26" s="1">
        <v>9</v>
      </c>
      <c r="C26" s="3">
        <v>0.65625</v>
      </c>
      <c r="D26" s="85">
        <v>50</v>
      </c>
      <c r="E26" s="3">
        <v>0.69791666666666663</v>
      </c>
      <c r="F26" s="82">
        <v>65</v>
      </c>
      <c r="G26" s="66">
        <v>0.76041666666667296</v>
      </c>
      <c r="H26" s="87">
        <v>50</v>
      </c>
      <c r="I26" s="3">
        <v>0.80555555555555547</v>
      </c>
      <c r="J26" s="86">
        <v>45</v>
      </c>
      <c r="K26" s="34">
        <v>0.84722222222219101</v>
      </c>
      <c r="L26" s="87">
        <v>45</v>
      </c>
      <c r="M26" s="34"/>
      <c r="N26" s="87"/>
      <c r="O26" s="62"/>
      <c r="P26" s="86"/>
      <c r="Q26" s="62" t="s">
        <v>17</v>
      </c>
      <c r="R26" s="86"/>
      <c r="S26" s="1"/>
      <c r="T26" s="3">
        <v>0.88888888888888884</v>
      </c>
      <c r="U26" s="3">
        <v>0.89583333333333337</v>
      </c>
    </row>
    <row r="27" spans="1:23" ht="14.25">
      <c r="A27" s="59">
        <v>10</v>
      </c>
      <c r="C27" s="34">
        <v>0.66319444444444442</v>
      </c>
      <c r="D27" s="85">
        <v>50</v>
      </c>
      <c r="E27" s="9">
        <v>0.70694444444444404</v>
      </c>
      <c r="F27" s="86">
        <v>65</v>
      </c>
      <c r="G27" s="66">
        <v>0.77083333333334103</v>
      </c>
      <c r="H27" s="87">
        <v>50</v>
      </c>
      <c r="I27" s="9">
        <v>0.81944444444444398</v>
      </c>
      <c r="J27" s="86">
        <v>45</v>
      </c>
      <c r="K27" s="3">
        <v>0.86111111111106997</v>
      </c>
      <c r="L27" s="82">
        <v>45</v>
      </c>
      <c r="M27" s="3"/>
      <c r="N27" s="82"/>
      <c r="O27" s="62"/>
      <c r="P27" s="86"/>
      <c r="Q27" s="62" t="s">
        <v>18</v>
      </c>
      <c r="R27" s="86"/>
      <c r="S27" s="1"/>
      <c r="T27" s="3">
        <v>0.90277777777777779</v>
      </c>
      <c r="U27" s="3">
        <v>0.90972222222222221</v>
      </c>
    </row>
    <row r="28" spans="1:23" ht="14.25">
      <c r="A28" s="1">
        <v>11</v>
      </c>
      <c r="C28" s="34">
        <v>0.67013888888888884</v>
      </c>
      <c r="D28" s="85">
        <v>55</v>
      </c>
      <c r="E28" s="3">
        <v>0.71527777777777779</v>
      </c>
      <c r="F28" s="82">
        <v>65</v>
      </c>
      <c r="G28" s="34">
        <v>0.78125000000000899</v>
      </c>
      <c r="H28" s="87">
        <v>50</v>
      </c>
      <c r="I28" s="62"/>
      <c r="J28" s="86"/>
      <c r="K28" s="62"/>
      <c r="L28" s="86"/>
      <c r="M28" s="62"/>
      <c r="N28" s="86"/>
      <c r="O28" s="62"/>
      <c r="P28" s="86"/>
      <c r="Q28" s="62" t="s">
        <v>45</v>
      </c>
      <c r="R28" s="86"/>
      <c r="S28" s="62"/>
      <c r="T28" s="9">
        <v>0.82638888888888884</v>
      </c>
      <c r="U28" s="9">
        <v>0.83333333333333337</v>
      </c>
      <c r="V28" s="102"/>
      <c r="W28" s="102"/>
    </row>
    <row r="29" spans="1:23" ht="14.25">
      <c r="A29" s="59">
        <v>12</v>
      </c>
      <c r="C29" s="34">
        <v>0.67708333333333337</v>
      </c>
      <c r="D29" s="85">
        <v>55</v>
      </c>
      <c r="E29" s="9">
        <v>0.72361111111111198</v>
      </c>
      <c r="F29" s="86">
        <v>60</v>
      </c>
      <c r="G29" s="66">
        <v>0.79166666666667695</v>
      </c>
      <c r="H29" s="87">
        <v>50</v>
      </c>
      <c r="I29" s="3">
        <v>0.83333333333333304</v>
      </c>
      <c r="J29" s="82">
        <v>45</v>
      </c>
      <c r="K29" s="34">
        <v>0.87499999999994804</v>
      </c>
      <c r="L29" s="87">
        <v>45</v>
      </c>
      <c r="M29" s="34"/>
      <c r="N29" s="87"/>
      <c r="O29" s="62"/>
      <c r="P29" s="86"/>
      <c r="Q29" s="62" t="s">
        <v>19</v>
      </c>
      <c r="R29" s="86"/>
      <c r="S29" s="1"/>
      <c r="T29" s="3">
        <v>0.91666666666666663</v>
      </c>
      <c r="U29" s="3">
        <v>0.92361111111111116</v>
      </c>
      <c r="V29" s="102"/>
      <c r="W29" s="102"/>
    </row>
    <row r="30" spans="1:23">
      <c r="C30" s="103"/>
      <c r="D30" s="80"/>
      <c r="E30" s="102"/>
      <c r="F30" s="80"/>
      <c r="G30" s="102"/>
      <c r="H30" s="80"/>
      <c r="I30" s="102"/>
      <c r="J30" s="80"/>
      <c r="K30" s="102"/>
      <c r="L30" s="80"/>
      <c r="M30" s="102"/>
      <c r="N30" s="80"/>
      <c r="O30" s="102"/>
      <c r="P30" s="80"/>
      <c r="Q30" s="102"/>
      <c r="R30" s="80"/>
      <c r="V30" s="102"/>
      <c r="W30" s="102"/>
    </row>
    <row r="31" spans="1:23" ht="14.25">
      <c r="A31" s="1"/>
      <c r="D31" s="79"/>
      <c r="E31" s="103"/>
      <c r="F31" s="79"/>
      <c r="G31" s="103"/>
      <c r="H31" s="79"/>
      <c r="I31" s="103"/>
      <c r="J31" s="79"/>
      <c r="K31" s="103"/>
      <c r="L31" s="79"/>
      <c r="M31" s="103"/>
      <c r="N31" s="79"/>
      <c r="O31" s="103"/>
      <c r="P31" s="79"/>
      <c r="Q31" s="103"/>
      <c r="R31" s="79"/>
      <c r="S31" s="103"/>
      <c r="T31" s="103"/>
      <c r="U31" s="103"/>
    </row>
    <row r="32" spans="1:23" ht="18.75">
      <c r="A32" s="135" t="s">
        <v>62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</row>
    <row r="33" spans="1:22" ht="14.25">
      <c r="A33" s="1" t="s">
        <v>1</v>
      </c>
      <c r="B33" s="101" t="s">
        <v>2</v>
      </c>
      <c r="C33" s="101" t="s">
        <v>3</v>
      </c>
      <c r="D33" s="78"/>
      <c r="E33" s="101" t="s">
        <v>4</v>
      </c>
      <c r="F33" s="78"/>
      <c r="G33" s="101" t="s">
        <v>5</v>
      </c>
      <c r="H33" s="78"/>
      <c r="I33" s="101" t="s">
        <v>4</v>
      </c>
      <c r="J33" s="78"/>
      <c r="K33" s="101" t="s">
        <v>5</v>
      </c>
      <c r="L33" s="78"/>
      <c r="M33" s="101" t="s">
        <v>4</v>
      </c>
      <c r="N33" s="78"/>
      <c r="O33" s="101" t="s">
        <v>5</v>
      </c>
      <c r="P33" s="78"/>
      <c r="Q33" s="101" t="s">
        <v>4</v>
      </c>
      <c r="R33" s="78"/>
      <c r="S33" s="101" t="s">
        <v>5</v>
      </c>
      <c r="T33" s="1"/>
    </row>
    <row r="34" spans="1:22" ht="14.25">
      <c r="A34" s="1">
        <v>1</v>
      </c>
      <c r="B34" s="3">
        <v>0.19444444444444445</v>
      </c>
      <c r="C34" s="3">
        <v>0.20486111111111113</v>
      </c>
      <c r="D34" s="82">
        <v>15</v>
      </c>
      <c r="E34" s="4">
        <v>0.21527777777777779</v>
      </c>
      <c r="F34" s="82">
        <v>45</v>
      </c>
      <c r="G34" s="3">
        <v>0.25</v>
      </c>
      <c r="H34" s="82">
        <v>45</v>
      </c>
      <c r="I34" s="11">
        <v>0.2951388888888889</v>
      </c>
      <c r="J34" s="92">
        <v>50</v>
      </c>
      <c r="K34" s="3">
        <v>0.33680555555555558</v>
      </c>
      <c r="L34" s="82">
        <v>50</v>
      </c>
      <c r="M34" s="21">
        <v>0.3888888888888889</v>
      </c>
      <c r="N34" s="94"/>
      <c r="S34" s="21">
        <v>0.58680555555555558</v>
      </c>
      <c r="T34" s="85"/>
    </row>
    <row r="35" spans="1:22" ht="14.25">
      <c r="A35" s="1">
        <v>2</v>
      </c>
      <c r="B35" s="3">
        <v>0.21180555555555555</v>
      </c>
      <c r="C35" s="3">
        <v>0.22222222222222221</v>
      </c>
      <c r="D35" s="82">
        <v>15</v>
      </c>
      <c r="E35" s="3">
        <v>0.23263888888888887</v>
      </c>
      <c r="F35" s="82">
        <v>45</v>
      </c>
      <c r="G35" s="3">
        <v>0.2673611111111111</v>
      </c>
      <c r="H35" s="82">
        <v>45</v>
      </c>
      <c r="I35" s="3">
        <v>0.30902777777777801</v>
      </c>
      <c r="J35" s="92">
        <v>50</v>
      </c>
      <c r="K35" s="3">
        <v>0.35069444444444442</v>
      </c>
      <c r="L35" s="82">
        <v>50</v>
      </c>
      <c r="M35" s="3">
        <v>0.39583333333333398</v>
      </c>
      <c r="N35" s="82">
        <v>55</v>
      </c>
      <c r="O35" s="11">
        <v>0.44097222222222227</v>
      </c>
      <c r="P35" s="92">
        <v>55</v>
      </c>
      <c r="Q35" s="15">
        <v>0.50694444444443698</v>
      </c>
      <c r="R35" s="91">
        <v>55</v>
      </c>
      <c r="S35" s="16">
        <v>0.55208333333333404</v>
      </c>
      <c r="T35" s="91">
        <v>55</v>
      </c>
    </row>
    <row r="36" spans="1:22" ht="14.25">
      <c r="A36" s="1">
        <v>3</v>
      </c>
      <c r="B36" s="3">
        <v>0.38541666666666669</v>
      </c>
      <c r="C36" s="3">
        <v>0.39583333333333331</v>
      </c>
      <c r="D36" s="82">
        <v>15</v>
      </c>
      <c r="H36" s="82"/>
      <c r="J36" s="92"/>
      <c r="M36" s="11">
        <v>0.406250000000001</v>
      </c>
      <c r="N36" s="82">
        <v>55</v>
      </c>
      <c r="O36" s="11">
        <v>0.45138888888888901</v>
      </c>
      <c r="P36" s="92">
        <v>55</v>
      </c>
      <c r="Q36" s="6">
        <v>0.52083333333332404</v>
      </c>
      <c r="R36" s="91">
        <v>55</v>
      </c>
      <c r="S36" s="16">
        <v>0.56597222222222299</v>
      </c>
      <c r="T36" s="91">
        <v>55</v>
      </c>
    </row>
    <row r="37" spans="1:22" ht="14.25">
      <c r="A37" s="1">
        <v>4</v>
      </c>
      <c r="B37" s="3">
        <v>0.26041666666666669</v>
      </c>
      <c r="C37" s="3">
        <v>0.27083333333333331</v>
      </c>
      <c r="D37" s="82">
        <v>15</v>
      </c>
      <c r="G37" s="3">
        <v>0.28125</v>
      </c>
      <c r="H37" s="82">
        <v>45</v>
      </c>
      <c r="I37" s="11">
        <v>0.32291666666666702</v>
      </c>
      <c r="J37" s="92">
        <v>50</v>
      </c>
      <c r="K37" s="3">
        <v>0.36458333333333298</v>
      </c>
      <c r="L37" s="82">
        <v>55</v>
      </c>
      <c r="M37" s="3">
        <v>0.41666666666666802</v>
      </c>
      <c r="N37" s="82">
        <v>55</v>
      </c>
      <c r="O37" s="11">
        <v>0.46180555555555602</v>
      </c>
      <c r="P37" s="92">
        <v>55</v>
      </c>
      <c r="Q37" s="21">
        <v>0.5</v>
      </c>
      <c r="R37" s="91"/>
      <c r="S37" s="21">
        <v>0.62847222222222221</v>
      </c>
      <c r="T37" s="91"/>
    </row>
    <row r="38" spans="1:22" ht="14.25">
      <c r="A38" s="1">
        <v>5</v>
      </c>
      <c r="B38" s="3">
        <v>0.3125</v>
      </c>
      <c r="C38" s="3">
        <v>0.32291666666666669</v>
      </c>
      <c r="D38" s="82">
        <v>15</v>
      </c>
      <c r="H38" s="82"/>
      <c r="I38" s="3">
        <v>0.33333333333333331</v>
      </c>
      <c r="J38" s="92">
        <v>50</v>
      </c>
      <c r="K38" s="3">
        <v>0.375</v>
      </c>
      <c r="L38" s="82">
        <v>55</v>
      </c>
      <c r="M38" s="11">
        <v>0.42708333333333498</v>
      </c>
      <c r="N38" s="82">
        <v>55</v>
      </c>
      <c r="O38" s="11">
        <v>0.47222222222222199</v>
      </c>
      <c r="P38" s="92">
        <v>55</v>
      </c>
      <c r="Q38" s="15">
        <v>0.534722222222211</v>
      </c>
      <c r="R38" s="91">
        <v>55</v>
      </c>
      <c r="S38" s="16">
        <v>0.57986111111111205</v>
      </c>
      <c r="T38" s="91">
        <v>55</v>
      </c>
    </row>
    <row r="39" spans="1:22" ht="14.25">
      <c r="A39" s="1">
        <v>6</v>
      </c>
      <c r="B39" s="3">
        <v>0.22916666666666666</v>
      </c>
      <c r="C39" s="3">
        <v>0.23958333333333334</v>
      </c>
      <c r="D39" s="82">
        <v>15</v>
      </c>
      <c r="E39" s="3">
        <v>0.25</v>
      </c>
      <c r="F39" s="82">
        <v>45</v>
      </c>
      <c r="G39" s="3">
        <v>0.2951388888888889</v>
      </c>
      <c r="H39" s="82">
        <v>45</v>
      </c>
      <c r="I39" s="11">
        <v>0.34375</v>
      </c>
      <c r="J39" s="92">
        <v>50</v>
      </c>
      <c r="K39" s="3">
        <v>0.38541666666666702</v>
      </c>
      <c r="L39" s="82">
        <v>55</v>
      </c>
      <c r="M39" s="3">
        <v>0.437500000000002</v>
      </c>
      <c r="N39" s="82">
        <v>55</v>
      </c>
      <c r="O39" s="11">
        <v>0.48263888888888901</v>
      </c>
      <c r="P39" s="92">
        <v>55</v>
      </c>
      <c r="Q39" s="6">
        <v>0.54861111111109795</v>
      </c>
      <c r="R39" s="91">
        <v>55</v>
      </c>
      <c r="S39" s="16">
        <v>0.593750000000001</v>
      </c>
      <c r="T39" s="91">
        <v>55</v>
      </c>
    </row>
    <row r="40" spans="1:22" ht="14.25">
      <c r="A40" s="1">
        <v>7</v>
      </c>
      <c r="B40" s="3">
        <v>0.24652777777777779</v>
      </c>
      <c r="C40" s="3">
        <v>0.25694444444444448</v>
      </c>
      <c r="D40" s="82">
        <v>15</v>
      </c>
      <c r="E40" s="3">
        <v>0.2673611111111111</v>
      </c>
      <c r="F40" s="82">
        <v>45</v>
      </c>
      <c r="G40" s="3">
        <v>0.30902777777777779</v>
      </c>
      <c r="H40" s="82">
        <v>45</v>
      </c>
      <c r="I40" s="3">
        <v>0.35416666666666702</v>
      </c>
      <c r="J40" s="92">
        <v>50</v>
      </c>
      <c r="K40" s="3">
        <v>0.39583333333333398</v>
      </c>
      <c r="L40" s="82">
        <v>55</v>
      </c>
      <c r="M40" s="15">
        <v>0.4513888888888889</v>
      </c>
      <c r="N40" s="82">
        <v>55</v>
      </c>
      <c r="O40" s="11">
        <v>0.49652777777777773</v>
      </c>
      <c r="P40" s="92">
        <v>55</v>
      </c>
      <c r="Q40" s="21">
        <v>0.53472222222222221</v>
      </c>
      <c r="R40" s="91"/>
      <c r="S40" s="21">
        <v>0.64930555555555558</v>
      </c>
      <c r="T40" s="91"/>
    </row>
    <row r="41" spans="1:22" ht="14.25">
      <c r="A41" s="1">
        <v>8</v>
      </c>
      <c r="B41" s="3">
        <v>0.26041666666666669</v>
      </c>
      <c r="C41" s="3">
        <v>0.27083333333333331</v>
      </c>
      <c r="D41" s="82">
        <v>15</v>
      </c>
      <c r="E41" s="3">
        <v>0.28125</v>
      </c>
      <c r="F41" s="82">
        <v>45</v>
      </c>
      <c r="G41" s="3">
        <v>0.32291666666666702</v>
      </c>
      <c r="H41" s="82">
        <v>50</v>
      </c>
      <c r="I41" s="11">
        <v>0.36458333333333298</v>
      </c>
      <c r="J41" s="92">
        <v>50</v>
      </c>
      <c r="K41" s="3">
        <v>0.406250000000001</v>
      </c>
      <c r="L41" s="82">
        <v>55</v>
      </c>
      <c r="M41" s="6">
        <v>0.46527777777777601</v>
      </c>
      <c r="N41" s="82">
        <v>55</v>
      </c>
      <c r="O41" s="11">
        <v>0.51041666666666696</v>
      </c>
      <c r="P41" s="92">
        <v>55</v>
      </c>
      <c r="Q41" s="16">
        <v>0.56249999999998501</v>
      </c>
      <c r="R41" s="91">
        <v>55</v>
      </c>
      <c r="S41" s="16">
        <v>0.60763888888888995</v>
      </c>
      <c r="T41" s="91">
        <v>55</v>
      </c>
    </row>
    <row r="42" spans="1:22" ht="14.25">
      <c r="A42" s="1">
        <v>9</v>
      </c>
      <c r="B42" s="3">
        <v>0.35416666666666669</v>
      </c>
      <c r="C42" s="3">
        <v>0.36458333333333331</v>
      </c>
      <c r="D42" s="82">
        <v>15</v>
      </c>
      <c r="I42" s="3">
        <v>0.375</v>
      </c>
      <c r="J42" s="92">
        <v>50</v>
      </c>
      <c r="K42" s="3">
        <v>0.41666666666666802</v>
      </c>
      <c r="L42" s="82">
        <v>55</v>
      </c>
      <c r="M42" s="15">
        <v>0.47916666666666302</v>
      </c>
      <c r="N42" s="82">
        <v>55</v>
      </c>
      <c r="O42" s="16">
        <v>0.52430555555555602</v>
      </c>
      <c r="P42" s="92">
        <v>55</v>
      </c>
      <c r="Q42" s="3">
        <v>0.57638888888887196</v>
      </c>
      <c r="R42" s="91">
        <v>55</v>
      </c>
      <c r="S42" s="16">
        <v>0.62152777777777901</v>
      </c>
      <c r="T42" s="91">
        <v>55</v>
      </c>
    </row>
    <row r="43" spans="1:22" ht="14.25">
      <c r="A43" s="1">
        <v>10</v>
      </c>
      <c r="B43" s="3">
        <v>0.36458333333333331</v>
      </c>
      <c r="C43" s="3">
        <v>0.375</v>
      </c>
      <c r="D43" s="82">
        <v>15</v>
      </c>
      <c r="I43" s="11">
        <v>0.38541666666666702</v>
      </c>
      <c r="J43" s="92">
        <v>55</v>
      </c>
      <c r="K43" s="11">
        <v>0.43055555555555558</v>
      </c>
      <c r="L43" s="82">
        <v>55</v>
      </c>
      <c r="M43" s="6">
        <v>0.49305555555554997</v>
      </c>
      <c r="N43" s="82">
        <v>55</v>
      </c>
      <c r="O43" s="16">
        <v>0.53819444444444497</v>
      </c>
      <c r="P43" s="92">
        <v>55</v>
      </c>
      <c r="Q43" s="16">
        <v>0.59027777777775903</v>
      </c>
      <c r="R43" s="91">
        <v>55</v>
      </c>
      <c r="S43" s="16">
        <v>0.63541666666666796</v>
      </c>
      <c r="T43" s="91">
        <v>55</v>
      </c>
    </row>
    <row r="44" spans="1:22" ht="14.25">
      <c r="A44" s="1"/>
      <c r="B44" s="3"/>
      <c r="C44" s="4"/>
      <c r="D44" s="78"/>
      <c r="E44" s="102"/>
      <c r="F44" s="80"/>
      <c r="G44" s="102"/>
      <c r="H44" s="80"/>
      <c r="I44" s="102"/>
      <c r="J44" s="80"/>
      <c r="K44" s="102"/>
      <c r="L44" s="80"/>
      <c r="M44" s="102"/>
      <c r="N44" s="80"/>
      <c r="O44" s="102"/>
      <c r="P44" s="80"/>
      <c r="Q44" s="102"/>
      <c r="R44" s="80"/>
      <c r="S44" s="102"/>
      <c r="T44" s="102"/>
      <c r="U44" s="102"/>
      <c r="V44" s="102"/>
    </row>
    <row r="45" spans="1:22" ht="14.25">
      <c r="A45" s="1" t="s">
        <v>1</v>
      </c>
      <c r="C45" s="101" t="s">
        <v>4</v>
      </c>
      <c r="D45" s="80"/>
      <c r="E45" s="101" t="s">
        <v>5</v>
      </c>
      <c r="F45" s="78"/>
      <c r="G45" s="101" t="s">
        <v>4</v>
      </c>
      <c r="H45" s="78"/>
      <c r="I45" s="101" t="s">
        <v>5</v>
      </c>
      <c r="J45" s="78"/>
      <c r="K45" s="101" t="s">
        <v>4</v>
      </c>
      <c r="L45" s="78"/>
      <c r="M45" s="101" t="s">
        <v>5</v>
      </c>
      <c r="N45" s="78"/>
      <c r="O45" s="101" t="s">
        <v>4</v>
      </c>
      <c r="P45" s="78"/>
      <c r="Q45" s="101" t="s">
        <v>5</v>
      </c>
      <c r="R45" s="78"/>
      <c r="S45" s="101" t="s">
        <v>4</v>
      </c>
      <c r="T45" s="101" t="s">
        <v>7</v>
      </c>
      <c r="U45" s="101" t="s">
        <v>8</v>
      </c>
      <c r="V45" s="102"/>
    </row>
    <row r="46" spans="1:22" ht="14.25">
      <c r="A46" s="1">
        <v>1</v>
      </c>
      <c r="C46" s="3">
        <v>0.60416666666664598</v>
      </c>
      <c r="D46" s="85">
        <v>55</v>
      </c>
      <c r="E46" s="16">
        <v>0.64930555555555702</v>
      </c>
      <c r="F46" s="91">
        <v>55</v>
      </c>
      <c r="G46" s="3">
        <v>0.69791666666683705</v>
      </c>
      <c r="H46" s="82">
        <v>55</v>
      </c>
      <c r="I46" s="16">
        <v>0.74305555555554204</v>
      </c>
      <c r="J46" s="91">
        <v>50</v>
      </c>
      <c r="K46" s="6">
        <v>0.80555555555555602</v>
      </c>
      <c r="L46" s="82">
        <v>50</v>
      </c>
      <c r="M46" s="16">
        <v>0.84722222222226995</v>
      </c>
      <c r="N46" s="91">
        <v>45</v>
      </c>
      <c r="O46" s="3">
        <v>0.88888888888888995</v>
      </c>
      <c r="P46" s="82">
        <v>45</v>
      </c>
      <c r="Q46" s="36" t="s">
        <v>25</v>
      </c>
      <c r="R46" s="93"/>
      <c r="S46" s="36"/>
      <c r="T46" s="13">
        <v>0.93055555555555547</v>
      </c>
      <c r="U46" s="13">
        <v>0.9375</v>
      </c>
    </row>
    <row r="47" spans="1:22" ht="14.25">
      <c r="A47" s="1">
        <v>2</v>
      </c>
      <c r="C47" s="11">
        <v>0.61458333333333337</v>
      </c>
      <c r="D47" s="85">
        <v>55</v>
      </c>
      <c r="E47" s="11">
        <v>0.65972222222222221</v>
      </c>
      <c r="F47" s="91">
        <v>55</v>
      </c>
      <c r="G47" s="3">
        <v>0.70833333333352499</v>
      </c>
      <c r="H47" s="82">
        <v>55</v>
      </c>
      <c r="I47" s="16">
        <v>0.753472222222207</v>
      </c>
      <c r="J47" s="91">
        <v>50</v>
      </c>
      <c r="L47" s="107"/>
      <c r="Q47" s="36"/>
      <c r="R47" s="93"/>
      <c r="S47" s="36" t="s">
        <v>26</v>
      </c>
      <c r="T47" s="13">
        <v>0.79861111111111116</v>
      </c>
      <c r="U47" s="13">
        <v>0.80555555555555547</v>
      </c>
    </row>
    <row r="48" spans="1:22" ht="14.25">
      <c r="A48" s="1">
        <v>3</v>
      </c>
      <c r="C48" s="3">
        <v>0.62500000000002098</v>
      </c>
      <c r="D48" s="85">
        <v>55</v>
      </c>
      <c r="E48" s="16">
        <v>0.67013888888888695</v>
      </c>
      <c r="F48" s="91">
        <v>55</v>
      </c>
      <c r="G48" s="3">
        <v>0.71875000000021305</v>
      </c>
      <c r="H48" s="82">
        <v>55</v>
      </c>
      <c r="I48" s="16">
        <v>0.76388888888887196</v>
      </c>
      <c r="J48" s="91">
        <v>50</v>
      </c>
      <c r="K48" s="6">
        <v>0.81944444444444497</v>
      </c>
      <c r="L48" s="82">
        <v>45</v>
      </c>
      <c r="M48" s="16">
        <v>0.86111111111118199</v>
      </c>
      <c r="N48" s="91">
        <v>45</v>
      </c>
      <c r="O48" s="3">
        <v>0.90277777777777901</v>
      </c>
      <c r="P48" s="82">
        <v>45</v>
      </c>
      <c r="Q48" s="36" t="s">
        <v>27</v>
      </c>
      <c r="R48" s="93"/>
      <c r="S48" s="8"/>
      <c r="T48" s="13">
        <v>0.94444444444444453</v>
      </c>
      <c r="U48" s="13">
        <v>0.95138888888888884</v>
      </c>
    </row>
    <row r="49" spans="1:22" ht="14.25">
      <c r="A49" s="1">
        <v>4</v>
      </c>
      <c r="C49" s="26">
        <v>0.63541666666670904</v>
      </c>
      <c r="D49" s="85">
        <v>55</v>
      </c>
      <c r="E49" s="26">
        <v>0.68055555555555203</v>
      </c>
      <c r="F49" s="91">
        <v>55</v>
      </c>
      <c r="G49" s="3">
        <v>0.729166666666901</v>
      </c>
      <c r="H49" s="82">
        <v>55</v>
      </c>
      <c r="I49" s="26">
        <v>0.77777777777777779</v>
      </c>
      <c r="J49" s="93">
        <v>45</v>
      </c>
      <c r="L49" s="107"/>
      <c r="Q49" s="36"/>
      <c r="R49" s="93"/>
      <c r="S49" s="13" t="s">
        <v>46</v>
      </c>
      <c r="T49" s="13">
        <v>0.81944444444444453</v>
      </c>
      <c r="U49" s="13">
        <v>0.82638888888888884</v>
      </c>
    </row>
    <row r="50" spans="1:22" ht="14.25">
      <c r="A50" s="1">
        <v>5</v>
      </c>
      <c r="C50" s="21">
        <v>0.61805555555555558</v>
      </c>
      <c r="E50" s="21">
        <v>0.73263888888888884</v>
      </c>
      <c r="F50" s="91"/>
      <c r="G50" s="3">
        <v>0.73958333333358905</v>
      </c>
      <c r="H50" s="82">
        <v>55</v>
      </c>
      <c r="I50" s="16">
        <v>0.79166666666668395</v>
      </c>
      <c r="J50" s="91">
        <v>45</v>
      </c>
      <c r="K50" s="3">
        <v>0.83333333333333404</v>
      </c>
      <c r="L50" s="82">
        <v>45</v>
      </c>
      <c r="M50" s="16">
        <v>0.87500000000009404</v>
      </c>
      <c r="N50" s="91">
        <v>45</v>
      </c>
      <c r="O50" s="3">
        <v>0.92013888888888884</v>
      </c>
      <c r="P50" s="82">
        <v>45</v>
      </c>
      <c r="Q50" s="36" t="s">
        <v>28</v>
      </c>
      <c r="R50" s="93"/>
      <c r="S50" s="8"/>
      <c r="T50" s="13">
        <v>0.96180555555555547</v>
      </c>
      <c r="U50" s="13">
        <v>0.96875</v>
      </c>
    </row>
    <row r="51" spans="1:22" ht="14.25">
      <c r="A51" s="1">
        <v>6</v>
      </c>
      <c r="C51" s="3">
        <v>0.64583333333339699</v>
      </c>
      <c r="D51" s="85">
        <v>55</v>
      </c>
      <c r="E51" s="16">
        <v>0.69097222222221699</v>
      </c>
      <c r="F51" s="91">
        <v>55</v>
      </c>
      <c r="G51" s="3">
        <v>0.750000000000277</v>
      </c>
      <c r="H51" s="82">
        <v>55</v>
      </c>
      <c r="I51" s="16"/>
      <c r="J51" s="91"/>
      <c r="Q51" s="36" t="s">
        <v>47</v>
      </c>
      <c r="R51" s="93"/>
      <c r="S51" s="8"/>
      <c r="T51" s="13">
        <v>0.79861111111111116</v>
      </c>
      <c r="U51" s="13">
        <v>0.80555555555555547</v>
      </c>
    </row>
    <row r="52" spans="1:22" ht="14.25">
      <c r="A52" s="1">
        <v>7</v>
      </c>
      <c r="C52" s="11">
        <v>0.65625000000008504</v>
      </c>
      <c r="D52" s="85">
        <v>55</v>
      </c>
      <c r="E52" s="11">
        <v>0.70138888888888196</v>
      </c>
      <c r="F52" s="91">
        <v>55</v>
      </c>
      <c r="G52" s="6">
        <v>0.76388888888888884</v>
      </c>
      <c r="H52" s="82">
        <v>50</v>
      </c>
      <c r="I52" s="16">
        <v>0.80555555555553204</v>
      </c>
      <c r="J52" s="91">
        <v>45</v>
      </c>
      <c r="K52" s="3">
        <v>0.84722222222222299</v>
      </c>
      <c r="L52" s="82">
        <v>45</v>
      </c>
      <c r="Q52" s="36" t="s">
        <v>29</v>
      </c>
      <c r="R52" s="93"/>
      <c r="S52" s="8"/>
      <c r="T52" s="13">
        <v>0.88888888888888884</v>
      </c>
      <c r="U52" s="13">
        <v>0.89583333333333337</v>
      </c>
    </row>
    <row r="53" spans="1:22" ht="14.25">
      <c r="A53" s="1">
        <v>8</v>
      </c>
      <c r="C53" s="3">
        <v>0.66666666666677299</v>
      </c>
      <c r="D53" s="85">
        <v>55</v>
      </c>
      <c r="E53" s="16">
        <v>0.71180555555554703</v>
      </c>
      <c r="F53" s="91">
        <v>50</v>
      </c>
      <c r="H53" s="82"/>
      <c r="Q53" s="36"/>
      <c r="R53" s="93"/>
      <c r="S53" s="8" t="s">
        <v>30</v>
      </c>
      <c r="T53" s="13">
        <v>0.75694444444444453</v>
      </c>
      <c r="U53" s="13">
        <v>0.76388888888888884</v>
      </c>
    </row>
    <row r="54" spans="1:22" ht="14.25">
      <c r="A54" s="1">
        <v>9</v>
      </c>
      <c r="C54" s="3">
        <v>0.67708333333346105</v>
      </c>
      <c r="D54" s="85">
        <v>55</v>
      </c>
      <c r="E54" s="16">
        <v>0.722222222222212</v>
      </c>
      <c r="F54" s="91">
        <v>50</v>
      </c>
      <c r="G54" s="6">
        <v>0.77777777777777779</v>
      </c>
      <c r="H54" s="82">
        <v>50</v>
      </c>
      <c r="I54" s="16">
        <v>0.81944444444444453</v>
      </c>
      <c r="J54" s="91">
        <v>45</v>
      </c>
      <c r="K54" s="3">
        <v>0.86111111111111105</v>
      </c>
      <c r="L54" s="82">
        <v>45</v>
      </c>
      <c r="Q54" s="8" t="s">
        <v>31</v>
      </c>
      <c r="R54" s="100"/>
      <c r="S54" s="10"/>
      <c r="T54" s="13">
        <v>0.90277777777777779</v>
      </c>
      <c r="U54" s="13">
        <v>0.90972222222222221</v>
      </c>
    </row>
    <row r="55" spans="1:22" ht="14.25">
      <c r="A55" s="1">
        <v>10</v>
      </c>
      <c r="C55" s="3">
        <v>0.68750000000014899</v>
      </c>
      <c r="D55" s="85">
        <v>55</v>
      </c>
      <c r="E55" s="16">
        <v>0.73263888888887696</v>
      </c>
      <c r="F55" s="91">
        <v>50</v>
      </c>
      <c r="G55" s="6">
        <v>0.79166666666666696</v>
      </c>
      <c r="H55" s="82">
        <v>50</v>
      </c>
      <c r="I55" s="16">
        <v>0.83333333333335702</v>
      </c>
      <c r="J55" s="91">
        <v>45</v>
      </c>
      <c r="K55" s="3">
        <v>0.875000000000001</v>
      </c>
      <c r="L55" s="82">
        <v>45</v>
      </c>
      <c r="Q55" s="36" t="s">
        <v>32</v>
      </c>
      <c r="R55" s="93"/>
      <c r="S55" s="8"/>
      <c r="T55" s="13">
        <v>0.91666666666666663</v>
      </c>
      <c r="U55" s="13">
        <v>0.92361111111111116</v>
      </c>
    </row>
    <row r="56" spans="1:22" ht="14.25">
      <c r="C56" s="102"/>
      <c r="D56" s="80"/>
      <c r="E56" s="102"/>
      <c r="F56" s="80"/>
      <c r="G56" s="102"/>
      <c r="H56" s="80"/>
      <c r="I56" s="102"/>
      <c r="J56" s="80"/>
      <c r="K56" s="102"/>
      <c r="L56" s="80"/>
      <c r="M56" s="102"/>
      <c r="N56" s="80"/>
      <c r="O56" s="102"/>
      <c r="P56" s="80"/>
      <c r="Q56" s="104"/>
      <c r="R56" s="81"/>
      <c r="S56" s="105"/>
      <c r="T56" s="105"/>
      <c r="U56" s="106"/>
      <c r="V56" s="13"/>
    </row>
    <row r="57" spans="1:22">
      <c r="C57" s="102"/>
      <c r="D57" s="80"/>
      <c r="E57" s="102"/>
      <c r="F57" s="80"/>
      <c r="G57" s="102"/>
      <c r="H57" s="80"/>
      <c r="I57" s="102"/>
      <c r="J57" s="80"/>
      <c r="K57" s="102"/>
      <c r="L57" s="80"/>
      <c r="M57" s="102"/>
      <c r="N57" s="80"/>
      <c r="O57" s="102"/>
      <c r="P57" s="80"/>
      <c r="Q57" s="102"/>
      <c r="R57" s="80"/>
      <c r="S57" s="102"/>
      <c r="T57" s="102"/>
      <c r="U57" s="102"/>
    </row>
    <row r="58" spans="1:22">
      <c r="C58" s="102"/>
      <c r="D58" s="80"/>
      <c r="E58" s="102"/>
      <c r="F58" s="80"/>
      <c r="G58" s="102"/>
      <c r="H58" s="80"/>
      <c r="I58" s="102"/>
      <c r="J58" s="80"/>
      <c r="K58" s="102"/>
      <c r="L58" s="80"/>
      <c r="M58" s="102"/>
      <c r="N58" s="80"/>
      <c r="O58" s="102"/>
      <c r="P58" s="80"/>
      <c r="Q58" s="102"/>
      <c r="R58" s="80"/>
      <c r="S58" s="102"/>
      <c r="T58" s="102"/>
      <c r="U58" s="102"/>
    </row>
    <row r="59" spans="1:22">
      <c r="C59" s="102"/>
      <c r="D59" s="80"/>
      <c r="E59" s="102"/>
      <c r="F59" s="80"/>
      <c r="G59" s="102"/>
      <c r="H59" s="80"/>
      <c r="I59" s="102"/>
      <c r="J59" s="80"/>
      <c r="K59" s="102"/>
      <c r="L59" s="80"/>
      <c r="M59" s="102"/>
      <c r="N59" s="80"/>
      <c r="O59" s="102"/>
      <c r="P59" s="80"/>
      <c r="Q59" s="102"/>
      <c r="R59" s="80"/>
      <c r="S59" s="102"/>
      <c r="T59" s="102"/>
      <c r="U59" s="102"/>
    </row>
    <row r="60" spans="1:22">
      <c r="C60" s="102"/>
      <c r="D60" s="80"/>
      <c r="E60" s="102"/>
      <c r="F60" s="80"/>
      <c r="G60" s="102"/>
      <c r="H60" s="80"/>
      <c r="I60" s="102"/>
      <c r="J60" s="80"/>
      <c r="K60" s="102"/>
      <c r="L60" s="80"/>
      <c r="M60" s="102"/>
      <c r="N60" s="80"/>
      <c r="O60" s="102"/>
      <c r="P60" s="80"/>
      <c r="Q60" s="102"/>
      <c r="R60" s="80"/>
      <c r="S60" s="102"/>
      <c r="T60" s="102"/>
      <c r="U60" s="102"/>
    </row>
    <row r="61" spans="1:22">
      <c r="C61" s="102"/>
      <c r="D61" s="80"/>
      <c r="E61" s="102"/>
      <c r="F61" s="80"/>
      <c r="G61" s="102"/>
      <c r="H61" s="80"/>
      <c r="I61" s="102"/>
      <c r="J61" s="80"/>
      <c r="K61" s="102"/>
      <c r="L61" s="80"/>
      <c r="M61" s="102"/>
      <c r="N61" s="80"/>
      <c r="O61" s="102"/>
      <c r="P61" s="80"/>
      <c r="Q61" s="102"/>
      <c r="R61" s="80"/>
      <c r="S61" s="102"/>
      <c r="T61" s="102"/>
      <c r="U61" s="102"/>
    </row>
    <row r="62" spans="1:22">
      <c r="C62" s="102"/>
      <c r="D62" s="80"/>
      <c r="E62" s="102"/>
      <c r="F62" s="80"/>
      <c r="G62" s="102"/>
      <c r="H62" s="80"/>
      <c r="I62" s="102"/>
      <c r="J62" s="80"/>
      <c r="K62" s="102"/>
      <c r="L62" s="80"/>
      <c r="M62" s="102"/>
      <c r="N62" s="80"/>
      <c r="O62" s="102"/>
      <c r="P62" s="80"/>
      <c r="Q62" s="102"/>
      <c r="R62" s="80"/>
      <c r="S62" s="102"/>
      <c r="T62" s="102"/>
      <c r="U62" s="102"/>
    </row>
    <row r="63" spans="1:22">
      <c r="C63" s="102"/>
      <c r="D63" s="80"/>
      <c r="E63" s="102"/>
      <c r="F63" s="80"/>
      <c r="G63" s="102"/>
      <c r="H63" s="80"/>
      <c r="I63" s="102"/>
      <c r="J63" s="80"/>
      <c r="K63" s="102"/>
      <c r="L63" s="80"/>
      <c r="M63" s="102"/>
      <c r="N63" s="80"/>
      <c r="O63" s="102"/>
      <c r="P63" s="80"/>
      <c r="Q63" s="102"/>
      <c r="R63" s="80"/>
      <c r="S63" s="102"/>
      <c r="T63" s="102"/>
      <c r="U63" s="102"/>
    </row>
    <row r="64" spans="1:22">
      <c r="C64" s="102"/>
      <c r="D64" s="80"/>
      <c r="E64" s="102"/>
      <c r="F64" s="80"/>
      <c r="G64" s="102"/>
      <c r="H64" s="80"/>
      <c r="I64" s="102"/>
      <c r="J64" s="80"/>
      <c r="K64" s="102"/>
      <c r="L64" s="80"/>
      <c r="M64" s="102"/>
      <c r="N64" s="80"/>
      <c r="O64" s="102"/>
      <c r="P64" s="80"/>
      <c r="Q64" s="102"/>
      <c r="R64" s="80"/>
      <c r="S64" s="102"/>
      <c r="T64" s="102"/>
      <c r="U64" s="102"/>
    </row>
    <row r="65" spans="3:21">
      <c r="C65" s="102"/>
      <c r="D65" s="80"/>
      <c r="E65" s="102"/>
      <c r="F65" s="80"/>
      <c r="G65" s="102"/>
      <c r="H65" s="80"/>
      <c r="I65" s="102"/>
      <c r="J65" s="80"/>
      <c r="K65" s="102"/>
      <c r="L65" s="80"/>
      <c r="M65" s="102"/>
      <c r="N65" s="80"/>
      <c r="O65" s="102"/>
      <c r="P65" s="80"/>
      <c r="Q65" s="102"/>
      <c r="R65" s="80"/>
      <c r="S65" s="102"/>
      <c r="T65" s="102"/>
      <c r="U65" s="102"/>
    </row>
    <row r="66" spans="3:21">
      <c r="C66" s="102"/>
      <c r="D66" s="80"/>
      <c r="E66" s="102"/>
      <c r="F66" s="80"/>
      <c r="G66" s="102"/>
      <c r="H66" s="80"/>
      <c r="I66" s="102"/>
      <c r="J66" s="80"/>
      <c r="K66" s="102"/>
      <c r="L66" s="80"/>
      <c r="M66" s="102"/>
      <c r="N66" s="80"/>
      <c r="O66" s="102"/>
      <c r="P66" s="80"/>
      <c r="Q66" s="102"/>
      <c r="R66" s="80"/>
      <c r="S66" s="102"/>
      <c r="T66" s="102"/>
      <c r="U66" s="102"/>
    </row>
    <row r="67" spans="3:21">
      <c r="C67" s="102"/>
      <c r="D67" s="80"/>
      <c r="E67" s="102"/>
      <c r="F67" s="80"/>
      <c r="G67" s="102"/>
      <c r="H67" s="80"/>
      <c r="I67" s="102"/>
      <c r="J67" s="80"/>
      <c r="K67" s="102"/>
      <c r="L67" s="80"/>
      <c r="M67" s="102"/>
      <c r="N67" s="80"/>
      <c r="O67" s="102"/>
      <c r="P67" s="80"/>
      <c r="Q67" s="102"/>
      <c r="R67" s="80"/>
      <c r="S67" s="102"/>
      <c r="T67" s="102"/>
      <c r="U67" s="102"/>
    </row>
    <row r="68" spans="3:21">
      <c r="C68" s="102"/>
      <c r="D68" s="80"/>
      <c r="E68" s="102"/>
      <c r="F68" s="80"/>
      <c r="G68" s="102"/>
      <c r="H68" s="80"/>
      <c r="I68" s="102"/>
      <c r="J68" s="80"/>
      <c r="K68" s="102"/>
      <c r="L68" s="80"/>
      <c r="M68" s="102"/>
      <c r="N68" s="80"/>
      <c r="O68" s="102"/>
      <c r="P68" s="80"/>
      <c r="Q68" s="102"/>
      <c r="R68" s="80"/>
      <c r="S68" s="102"/>
      <c r="T68" s="102"/>
      <c r="U68" s="102"/>
    </row>
    <row r="69" spans="3:21">
      <c r="C69" s="102"/>
      <c r="D69" s="80"/>
      <c r="E69" s="102"/>
      <c r="F69" s="80"/>
      <c r="G69" s="102"/>
      <c r="H69" s="80"/>
      <c r="I69" s="102"/>
      <c r="J69" s="80"/>
      <c r="K69" s="102"/>
      <c r="L69" s="80"/>
      <c r="M69" s="102"/>
      <c r="N69" s="80"/>
      <c r="O69" s="102"/>
      <c r="P69" s="80"/>
      <c r="Q69" s="102"/>
      <c r="R69" s="80"/>
      <c r="S69" s="102"/>
      <c r="T69" s="102"/>
      <c r="U69" s="102"/>
    </row>
    <row r="70" spans="3:21">
      <c r="C70" s="102"/>
      <c r="D70" s="80"/>
      <c r="E70" s="102"/>
      <c r="F70" s="80"/>
      <c r="G70" s="102"/>
      <c r="H70" s="80"/>
      <c r="I70" s="102"/>
      <c r="J70" s="80"/>
      <c r="K70" s="102"/>
      <c r="L70" s="80"/>
      <c r="M70" s="102"/>
      <c r="N70" s="80"/>
      <c r="O70" s="102"/>
      <c r="P70" s="80"/>
      <c r="Q70" s="102"/>
      <c r="R70" s="80"/>
      <c r="S70" s="102"/>
      <c r="T70" s="102"/>
      <c r="U70" s="102"/>
    </row>
    <row r="71" spans="3:21">
      <c r="C71" s="102"/>
      <c r="D71" s="80"/>
      <c r="E71" s="102"/>
      <c r="F71" s="80"/>
      <c r="G71" s="102"/>
      <c r="H71" s="80"/>
      <c r="I71" s="102"/>
      <c r="J71" s="80"/>
      <c r="K71" s="102"/>
      <c r="L71" s="80"/>
      <c r="M71" s="102"/>
      <c r="N71" s="80"/>
      <c r="O71" s="102"/>
      <c r="P71" s="80"/>
      <c r="Q71" s="102"/>
      <c r="R71" s="80"/>
      <c r="S71" s="102"/>
      <c r="T71" s="102"/>
      <c r="U71" s="102"/>
    </row>
    <row r="72" spans="3:21">
      <c r="C72" s="102"/>
      <c r="D72" s="80"/>
      <c r="E72" s="102"/>
      <c r="F72" s="80"/>
      <c r="G72" s="102"/>
      <c r="H72" s="80"/>
      <c r="I72" s="102"/>
      <c r="J72" s="80"/>
      <c r="K72" s="102"/>
      <c r="L72" s="80"/>
      <c r="M72" s="102"/>
      <c r="N72" s="80"/>
      <c r="O72" s="102"/>
      <c r="P72" s="80"/>
      <c r="Q72" s="102"/>
      <c r="R72" s="80"/>
      <c r="S72" s="102"/>
      <c r="T72" s="102"/>
      <c r="U72" s="102"/>
    </row>
    <row r="73" spans="3:21">
      <c r="C73" s="102"/>
      <c r="D73" s="80"/>
      <c r="E73" s="102"/>
      <c r="F73" s="80"/>
      <c r="G73" s="102"/>
      <c r="H73" s="80"/>
      <c r="I73" s="102"/>
      <c r="J73" s="80"/>
      <c r="K73" s="102"/>
      <c r="L73" s="80"/>
      <c r="M73" s="102"/>
      <c r="N73" s="80"/>
      <c r="O73" s="102"/>
      <c r="P73" s="80"/>
      <c r="Q73" s="102"/>
      <c r="R73" s="80"/>
      <c r="S73" s="102"/>
      <c r="T73" s="102"/>
      <c r="U73" s="102"/>
    </row>
    <row r="74" spans="3:21">
      <c r="C74" s="102"/>
      <c r="D74" s="80"/>
      <c r="E74" s="102"/>
      <c r="F74" s="80"/>
      <c r="G74" s="102"/>
      <c r="H74" s="80"/>
      <c r="I74" s="102"/>
      <c r="J74" s="80"/>
      <c r="K74" s="102"/>
      <c r="L74" s="80"/>
      <c r="M74" s="102"/>
      <c r="N74" s="80"/>
      <c r="O74" s="102"/>
      <c r="P74" s="80"/>
      <c r="Q74" s="102"/>
      <c r="R74" s="80"/>
      <c r="S74" s="102"/>
      <c r="T74" s="102"/>
      <c r="U74" s="102"/>
    </row>
    <row r="75" spans="3:21">
      <c r="C75" s="102"/>
      <c r="D75" s="80"/>
      <c r="E75" s="102"/>
      <c r="F75" s="80"/>
      <c r="G75" s="102"/>
      <c r="H75" s="80"/>
      <c r="I75" s="102"/>
      <c r="J75" s="80"/>
      <c r="K75" s="102"/>
      <c r="L75" s="80"/>
      <c r="M75" s="102"/>
      <c r="N75" s="80"/>
      <c r="O75" s="102"/>
      <c r="P75" s="80"/>
      <c r="Q75" s="102"/>
      <c r="R75" s="80"/>
      <c r="S75" s="102"/>
      <c r="T75" s="102"/>
      <c r="U75" s="102"/>
    </row>
    <row r="76" spans="3:21">
      <c r="C76" s="102"/>
      <c r="D76" s="80"/>
      <c r="E76" s="102"/>
      <c r="F76" s="80"/>
      <c r="G76" s="102"/>
      <c r="H76" s="80"/>
      <c r="I76" s="102"/>
      <c r="J76" s="80"/>
      <c r="K76" s="102"/>
      <c r="L76" s="80"/>
      <c r="M76" s="102"/>
      <c r="N76" s="80"/>
      <c r="O76" s="102"/>
      <c r="P76" s="80"/>
      <c r="Q76" s="102"/>
      <c r="R76" s="80"/>
      <c r="S76" s="102"/>
      <c r="T76" s="102"/>
      <c r="U76" s="102"/>
    </row>
    <row r="77" spans="3:21">
      <c r="C77" s="102"/>
      <c r="D77" s="80"/>
      <c r="E77" s="102"/>
      <c r="F77" s="80"/>
      <c r="G77" s="102"/>
      <c r="H77" s="80"/>
      <c r="I77" s="102"/>
      <c r="J77" s="80"/>
      <c r="K77" s="102"/>
      <c r="L77" s="80"/>
      <c r="M77" s="102"/>
      <c r="N77" s="80"/>
      <c r="O77" s="102"/>
      <c r="P77" s="80"/>
      <c r="Q77" s="102"/>
      <c r="R77" s="80"/>
      <c r="S77" s="102"/>
      <c r="T77" s="102"/>
      <c r="U77" s="102"/>
    </row>
    <row r="78" spans="3:21">
      <c r="C78" s="102"/>
      <c r="D78" s="80"/>
      <c r="E78" s="102"/>
      <c r="F78" s="80"/>
      <c r="G78" s="102"/>
      <c r="H78" s="80"/>
      <c r="I78" s="102"/>
      <c r="J78" s="80"/>
      <c r="K78" s="102"/>
      <c r="L78" s="80"/>
      <c r="M78" s="102"/>
      <c r="N78" s="80"/>
      <c r="O78" s="102"/>
      <c r="P78" s="80"/>
      <c r="Q78" s="102"/>
      <c r="R78" s="80"/>
      <c r="S78" s="102"/>
      <c r="T78" s="102"/>
      <c r="U78" s="102"/>
    </row>
    <row r="79" spans="3:21">
      <c r="C79" s="102"/>
      <c r="D79" s="80"/>
      <c r="E79" s="102"/>
      <c r="F79" s="80"/>
      <c r="G79" s="102"/>
      <c r="H79" s="80"/>
      <c r="I79" s="102"/>
      <c r="J79" s="80"/>
      <c r="K79" s="102"/>
      <c r="L79" s="80"/>
      <c r="M79" s="102"/>
      <c r="N79" s="80"/>
      <c r="O79" s="102"/>
      <c r="P79" s="80"/>
      <c r="Q79" s="102"/>
      <c r="R79" s="80"/>
      <c r="S79" s="102"/>
      <c r="T79" s="102"/>
      <c r="U79" s="102"/>
    </row>
    <row r="80" spans="3:21">
      <c r="C80" s="102"/>
      <c r="D80" s="80"/>
      <c r="E80" s="102"/>
      <c r="F80" s="80"/>
      <c r="G80" s="102"/>
      <c r="H80" s="80"/>
      <c r="I80" s="102"/>
      <c r="J80" s="80"/>
      <c r="K80" s="102"/>
      <c r="L80" s="80"/>
      <c r="M80" s="102"/>
      <c r="N80" s="80"/>
      <c r="O80" s="102"/>
      <c r="P80" s="80"/>
      <c r="Q80" s="102"/>
      <c r="R80" s="80"/>
      <c r="S80" s="102"/>
      <c r="T80" s="102"/>
      <c r="U80" s="102"/>
    </row>
    <row r="81" spans="3:21">
      <c r="C81" s="102"/>
      <c r="D81" s="80"/>
      <c r="E81" s="102"/>
      <c r="F81" s="80"/>
      <c r="G81" s="102"/>
      <c r="H81" s="80"/>
      <c r="I81" s="102"/>
      <c r="J81" s="80"/>
      <c r="K81" s="102"/>
      <c r="L81" s="80"/>
      <c r="M81" s="102"/>
      <c r="N81" s="80"/>
      <c r="O81" s="102"/>
      <c r="P81" s="80"/>
      <c r="Q81" s="102"/>
      <c r="R81" s="80"/>
      <c r="S81" s="102"/>
      <c r="T81" s="102"/>
      <c r="U81" s="102"/>
    </row>
    <row r="82" spans="3:21">
      <c r="C82" s="102"/>
      <c r="D82" s="80"/>
      <c r="E82" s="102"/>
      <c r="F82" s="80"/>
      <c r="G82" s="102"/>
      <c r="H82" s="80"/>
      <c r="I82" s="102"/>
      <c r="J82" s="80"/>
      <c r="K82" s="102"/>
      <c r="L82" s="80"/>
      <c r="M82" s="102"/>
      <c r="N82" s="80"/>
      <c r="O82" s="102"/>
      <c r="P82" s="80"/>
      <c r="Q82" s="102"/>
      <c r="R82" s="80"/>
      <c r="S82" s="102"/>
      <c r="T82" s="102"/>
      <c r="U82" s="102"/>
    </row>
    <row r="83" spans="3:21">
      <c r="C83" s="102"/>
      <c r="D83" s="80"/>
      <c r="E83" s="102"/>
      <c r="F83" s="80"/>
      <c r="G83" s="102"/>
      <c r="H83" s="80"/>
      <c r="I83" s="102"/>
      <c r="J83" s="80"/>
      <c r="K83" s="102"/>
      <c r="L83" s="80"/>
      <c r="M83" s="102"/>
      <c r="N83" s="80"/>
      <c r="O83" s="102"/>
      <c r="P83" s="80"/>
      <c r="Q83" s="102"/>
      <c r="R83" s="80"/>
      <c r="S83" s="102"/>
      <c r="T83" s="102"/>
      <c r="U83" s="102"/>
    </row>
    <row r="84" spans="3:21">
      <c r="C84" s="102"/>
      <c r="D84" s="80"/>
      <c r="E84" s="102"/>
      <c r="F84" s="80"/>
      <c r="G84" s="102"/>
      <c r="H84" s="80"/>
      <c r="I84" s="102"/>
      <c r="J84" s="80"/>
      <c r="K84" s="102"/>
      <c r="L84" s="80"/>
      <c r="M84" s="102"/>
      <c r="N84" s="80"/>
      <c r="O84" s="102"/>
      <c r="P84" s="80"/>
      <c r="Q84" s="102"/>
      <c r="R84" s="80"/>
      <c r="S84" s="102"/>
      <c r="T84" s="102"/>
      <c r="U84" s="102"/>
    </row>
    <row r="85" spans="3:21">
      <c r="C85" s="102"/>
      <c r="D85" s="80"/>
      <c r="E85" s="102"/>
      <c r="F85" s="80"/>
      <c r="G85" s="102"/>
      <c r="H85" s="80"/>
      <c r="I85" s="102"/>
      <c r="J85" s="80"/>
      <c r="K85" s="102"/>
      <c r="L85" s="80"/>
      <c r="M85" s="102"/>
      <c r="N85" s="80"/>
      <c r="O85" s="102"/>
      <c r="P85" s="80"/>
      <c r="Q85" s="102"/>
      <c r="R85" s="80"/>
      <c r="S85" s="102"/>
      <c r="T85" s="102"/>
      <c r="U85" s="102"/>
    </row>
    <row r="86" spans="3:21">
      <c r="C86" s="102"/>
      <c r="D86" s="80"/>
      <c r="E86" s="102"/>
      <c r="F86" s="80"/>
      <c r="G86" s="102"/>
      <c r="H86" s="80"/>
      <c r="I86" s="102"/>
      <c r="J86" s="80"/>
      <c r="K86" s="102"/>
      <c r="L86" s="80"/>
      <c r="M86" s="102"/>
      <c r="N86" s="80"/>
      <c r="O86" s="102"/>
      <c r="P86" s="80"/>
      <c r="Q86" s="102"/>
      <c r="R86" s="80"/>
      <c r="S86" s="102"/>
      <c r="T86" s="102"/>
      <c r="U86" s="102"/>
    </row>
    <row r="87" spans="3:21">
      <c r="C87" s="102"/>
      <c r="D87" s="80"/>
      <c r="E87" s="102"/>
      <c r="F87" s="80"/>
      <c r="G87" s="102"/>
      <c r="H87" s="80"/>
      <c r="I87" s="102"/>
      <c r="J87" s="80"/>
      <c r="K87" s="102"/>
      <c r="L87" s="80"/>
      <c r="M87" s="102"/>
      <c r="N87" s="80"/>
      <c r="O87" s="102"/>
      <c r="P87" s="80"/>
      <c r="Q87" s="102"/>
      <c r="R87" s="80"/>
      <c r="S87" s="102"/>
      <c r="T87" s="102"/>
      <c r="U87" s="102"/>
    </row>
    <row r="88" spans="3:21">
      <c r="C88" s="102"/>
      <c r="D88" s="80"/>
      <c r="E88" s="102"/>
      <c r="F88" s="80"/>
      <c r="G88" s="102"/>
      <c r="H88" s="80"/>
      <c r="I88" s="102"/>
      <c r="J88" s="80"/>
      <c r="K88" s="102"/>
      <c r="L88" s="80"/>
      <c r="M88" s="102"/>
      <c r="N88" s="80"/>
      <c r="O88" s="102"/>
      <c r="P88" s="80"/>
      <c r="Q88" s="102"/>
      <c r="R88" s="80"/>
      <c r="S88" s="102"/>
      <c r="T88" s="102"/>
      <c r="U88" s="102"/>
    </row>
    <row r="89" spans="3:21">
      <c r="C89" s="102"/>
      <c r="D89" s="80"/>
      <c r="E89" s="102"/>
      <c r="F89" s="80"/>
      <c r="G89" s="102"/>
      <c r="H89" s="80"/>
      <c r="I89" s="102"/>
      <c r="J89" s="80"/>
      <c r="K89" s="102"/>
      <c r="L89" s="80"/>
      <c r="M89" s="102"/>
      <c r="N89" s="80"/>
      <c r="O89" s="102"/>
      <c r="P89" s="80"/>
      <c r="Q89" s="102"/>
      <c r="R89" s="80"/>
      <c r="S89" s="102"/>
      <c r="T89" s="102"/>
      <c r="U89" s="102"/>
    </row>
    <row r="90" spans="3:21">
      <c r="C90" s="102"/>
      <c r="D90" s="80"/>
      <c r="E90" s="102"/>
      <c r="F90" s="80"/>
      <c r="G90" s="102"/>
      <c r="H90" s="80"/>
      <c r="I90" s="102"/>
      <c r="J90" s="80"/>
      <c r="K90" s="102"/>
      <c r="L90" s="80"/>
      <c r="M90" s="102"/>
      <c r="N90" s="80"/>
      <c r="O90" s="102"/>
      <c r="P90" s="80"/>
      <c r="Q90" s="102"/>
      <c r="R90" s="80"/>
      <c r="S90" s="102"/>
      <c r="T90" s="102"/>
      <c r="U90" s="102"/>
    </row>
    <row r="91" spans="3:21">
      <c r="C91" s="102"/>
      <c r="D91" s="80"/>
      <c r="E91" s="102"/>
      <c r="F91" s="80"/>
      <c r="G91" s="102"/>
      <c r="H91" s="80"/>
      <c r="I91" s="102"/>
      <c r="J91" s="80"/>
      <c r="K91" s="102"/>
      <c r="L91" s="80"/>
      <c r="M91" s="102"/>
      <c r="N91" s="80"/>
      <c r="O91" s="102"/>
      <c r="P91" s="80"/>
      <c r="Q91" s="102"/>
      <c r="R91" s="80"/>
      <c r="S91" s="102"/>
      <c r="T91" s="102"/>
      <c r="U91" s="102"/>
    </row>
    <row r="92" spans="3:21">
      <c r="C92" s="102"/>
      <c r="D92" s="80"/>
      <c r="E92" s="102"/>
      <c r="F92" s="80"/>
      <c r="G92" s="102"/>
      <c r="H92" s="80"/>
      <c r="I92" s="102"/>
      <c r="J92" s="80"/>
      <c r="K92" s="102"/>
      <c r="L92" s="80"/>
      <c r="M92" s="102"/>
      <c r="N92" s="80"/>
      <c r="O92" s="102"/>
      <c r="P92" s="80"/>
      <c r="Q92" s="102"/>
      <c r="R92" s="80"/>
      <c r="S92" s="102"/>
      <c r="T92" s="102"/>
      <c r="U92" s="102"/>
    </row>
    <row r="93" spans="3:21">
      <c r="C93" s="102"/>
      <c r="D93" s="80"/>
      <c r="E93" s="102"/>
      <c r="F93" s="80"/>
      <c r="G93" s="102"/>
      <c r="H93" s="80"/>
      <c r="I93" s="102"/>
      <c r="J93" s="80"/>
      <c r="K93" s="102"/>
      <c r="L93" s="80"/>
      <c r="M93" s="102"/>
      <c r="N93" s="80"/>
      <c r="O93" s="102"/>
      <c r="P93" s="80"/>
      <c r="Q93" s="102"/>
      <c r="R93" s="80"/>
      <c r="S93" s="102"/>
      <c r="T93" s="102"/>
      <c r="U93" s="102"/>
    </row>
    <row r="94" spans="3:21">
      <c r="C94" s="102"/>
      <c r="D94" s="80"/>
      <c r="E94" s="102"/>
      <c r="F94" s="80"/>
      <c r="G94" s="102"/>
      <c r="H94" s="80"/>
      <c r="I94" s="102"/>
      <c r="J94" s="80"/>
      <c r="K94" s="102"/>
      <c r="L94" s="80"/>
      <c r="M94" s="102"/>
      <c r="N94" s="80"/>
      <c r="O94" s="102"/>
      <c r="P94" s="80"/>
      <c r="Q94" s="102"/>
      <c r="R94" s="80"/>
      <c r="S94" s="102"/>
      <c r="T94" s="102"/>
      <c r="U94" s="102"/>
    </row>
    <row r="95" spans="3:21">
      <c r="C95" s="102"/>
      <c r="D95" s="80"/>
      <c r="E95" s="102"/>
      <c r="F95" s="80"/>
      <c r="G95" s="102"/>
      <c r="H95" s="80"/>
      <c r="I95" s="102"/>
      <c r="J95" s="80"/>
      <c r="K95" s="102"/>
      <c r="L95" s="80"/>
      <c r="M95" s="102"/>
      <c r="N95" s="80"/>
      <c r="O95" s="102"/>
      <c r="P95" s="80"/>
      <c r="Q95" s="102"/>
      <c r="R95" s="80"/>
      <c r="S95" s="102"/>
      <c r="T95" s="102"/>
      <c r="U95" s="102"/>
    </row>
    <row r="96" spans="3:21">
      <c r="C96" s="102"/>
      <c r="D96" s="80"/>
      <c r="E96" s="102"/>
      <c r="F96" s="80"/>
      <c r="G96" s="102"/>
      <c r="H96" s="80"/>
      <c r="I96" s="102"/>
      <c r="J96" s="80"/>
      <c r="K96" s="102"/>
      <c r="L96" s="80"/>
      <c r="M96" s="102"/>
      <c r="N96" s="80"/>
      <c r="O96" s="102"/>
      <c r="P96" s="80"/>
      <c r="Q96" s="102"/>
      <c r="R96" s="80"/>
      <c r="S96" s="102"/>
      <c r="T96" s="102"/>
      <c r="U96" s="102"/>
    </row>
    <row r="97" spans="3:21">
      <c r="C97" s="102"/>
      <c r="D97" s="80"/>
      <c r="E97" s="102"/>
      <c r="F97" s="80"/>
      <c r="G97" s="102"/>
      <c r="H97" s="80"/>
      <c r="I97" s="102"/>
      <c r="J97" s="80"/>
      <c r="K97" s="102"/>
      <c r="L97" s="80"/>
      <c r="M97" s="102"/>
      <c r="N97" s="80"/>
      <c r="O97" s="102"/>
      <c r="P97" s="80"/>
      <c r="Q97" s="102"/>
      <c r="R97" s="80"/>
      <c r="S97" s="102"/>
      <c r="T97" s="102"/>
      <c r="U97" s="102"/>
    </row>
    <row r="98" spans="3:21">
      <c r="C98" s="102"/>
      <c r="D98" s="80"/>
      <c r="E98" s="102"/>
      <c r="F98" s="80"/>
      <c r="G98" s="102"/>
      <c r="H98" s="80"/>
      <c r="I98" s="102"/>
      <c r="J98" s="80"/>
      <c r="K98" s="102"/>
      <c r="L98" s="80"/>
      <c r="M98" s="102"/>
      <c r="N98" s="80"/>
      <c r="O98" s="102"/>
      <c r="P98" s="80"/>
      <c r="Q98" s="102"/>
      <c r="R98" s="80"/>
      <c r="S98" s="102"/>
      <c r="T98" s="102"/>
      <c r="U98" s="102"/>
    </row>
    <row r="99" spans="3:21">
      <c r="C99" s="102"/>
      <c r="D99" s="80"/>
      <c r="E99" s="102"/>
      <c r="F99" s="80"/>
      <c r="G99" s="102"/>
      <c r="H99" s="80"/>
      <c r="I99" s="102"/>
      <c r="J99" s="80"/>
      <c r="K99" s="102"/>
      <c r="L99" s="80"/>
      <c r="M99" s="102"/>
      <c r="N99" s="80"/>
      <c r="O99" s="102"/>
      <c r="P99" s="80"/>
      <c r="Q99" s="102"/>
      <c r="R99" s="80"/>
      <c r="S99" s="102"/>
      <c r="T99" s="102"/>
      <c r="U99" s="102"/>
    </row>
    <row r="100" spans="3:21">
      <c r="C100" s="102"/>
      <c r="D100" s="80"/>
      <c r="E100" s="102"/>
      <c r="F100" s="80"/>
      <c r="G100" s="102"/>
      <c r="H100" s="80"/>
      <c r="I100" s="102"/>
      <c r="J100" s="80"/>
      <c r="K100" s="102"/>
      <c r="L100" s="80"/>
      <c r="M100" s="102"/>
      <c r="N100" s="80"/>
      <c r="O100" s="102"/>
      <c r="P100" s="80"/>
      <c r="Q100" s="102"/>
      <c r="R100" s="80"/>
      <c r="S100" s="102"/>
      <c r="T100" s="102"/>
      <c r="U100" s="102"/>
    </row>
    <row r="101" spans="3:21">
      <c r="C101" s="102"/>
      <c r="D101" s="80"/>
      <c r="E101" s="102"/>
      <c r="F101" s="80"/>
      <c r="G101" s="102"/>
      <c r="H101" s="80"/>
      <c r="I101" s="102"/>
      <c r="J101" s="80"/>
      <c r="K101" s="102"/>
      <c r="L101" s="80"/>
      <c r="M101" s="102"/>
      <c r="N101" s="80"/>
      <c r="O101" s="102"/>
      <c r="P101" s="80"/>
      <c r="Q101" s="102"/>
      <c r="R101" s="80"/>
      <c r="S101" s="102"/>
      <c r="T101" s="102"/>
      <c r="U101" s="102"/>
    </row>
    <row r="102" spans="3:21">
      <c r="C102" s="102"/>
      <c r="D102" s="80"/>
      <c r="E102" s="102"/>
      <c r="F102" s="80"/>
      <c r="G102" s="102"/>
      <c r="H102" s="80"/>
      <c r="I102" s="102"/>
      <c r="J102" s="80"/>
      <c r="K102" s="102"/>
      <c r="L102" s="80"/>
      <c r="M102" s="102"/>
      <c r="N102" s="80"/>
      <c r="O102" s="102"/>
      <c r="P102" s="80"/>
      <c r="Q102" s="102"/>
      <c r="R102" s="80"/>
      <c r="S102" s="102"/>
      <c r="T102" s="102"/>
      <c r="U102" s="102"/>
    </row>
    <row r="103" spans="3:21">
      <c r="C103" s="102"/>
      <c r="D103" s="80"/>
      <c r="E103" s="102"/>
      <c r="F103" s="80"/>
      <c r="G103" s="102"/>
      <c r="H103" s="80"/>
      <c r="I103" s="102"/>
      <c r="J103" s="80"/>
      <c r="K103" s="102"/>
      <c r="L103" s="80"/>
      <c r="M103" s="102"/>
      <c r="N103" s="80"/>
      <c r="O103" s="102"/>
      <c r="P103" s="80"/>
      <c r="Q103" s="102"/>
      <c r="R103" s="80"/>
      <c r="S103" s="102"/>
      <c r="T103" s="102"/>
      <c r="U103" s="102"/>
    </row>
    <row r="104" spans="3:21">
      <c r="C104" s="102"/>
      <c r="D104" s="80"/>
      <c r="E104" s="102"/>
      <c r="F104" s="80"/>
      <c r="G104" s="102"/>
      <c r="H104" s="80"/>
      <c r="I104" s="102"/>
      <c r="J104" s="80"/>
      <c r="K104" s="102"/>
      <c r="L104" s="80"/>
      <c r="M104" s="102"/>
      <c r="N104" s="80"/>
      <c r="O104" s="102"/>
      <c r="P104" s="80"/>
      <c r="Q104" s="102"/>
      <c r="R104" s="80"/>
      <c r="S104" s="102"/>
      <c r="T104" s="102"/>
      <c r="U104" s="102"/>
    </row>
    <row r="105" spans="3:21">
      <c r="C105" s="102"/>
      <c r="D105" s="80"/>
      <c r="E105" s="102"/>
      <c r="F105" s="80"/>
      <c r="G105" s="102"/>
      <c r="H105" s="80"/>
      <c r="I105" s="102"/>
      <c r="J105" s="80"/>
      <c r="K105" s="102"/>
      <c r="L105" s="80"/>
      <c r="M105" s="102"/>
      <c r="N105" s="80"/>
      <c r="O105" s="102"/>
      <c r="P105" s="80"/>
      <c r="Q105" s="102"/>
      <c r="R105" s="80"/>
      <c r="S105" s="102"/>
      <c r="T105" s="102"/>
      <c r="U105" s="102"/>
    </row>
    <row r="106" spans="3:21">
      <c r="C106" s="102"/>
      <c r="D106" s="80"/>
      <c r="E106" s="102"/>
      <c r="F106" s="80"/>
      <c r="G106" s="102"/>
      <c r="H106" s="80"/>
      <c r="I106" s="102"/>
      <c r="J106" s="80"/>
      <c r="K106" s="102"/>
      <c r="L106" s="80"/>
      <c r="M106" s="102"/>
      <c r="N106" s="80"/>
      <c r="O106" s="102"/>
      <c r="P106" s="80"/>
      <c r="Q106" s="102"/>
      <c r="R106" s="80"/>
      <c r="S106" s="102"/>
      <c r="T106" s="102"/>
      <c r="U106" s="102"/>
    </row>
    <row r="107" spans="3:21">
      <c r="C107" s="102"/>
      <c r="D107" s="80"/>
      <c r="E107" s="102"/>
      <c r="F107" s="80"/>
      <c r="G107" s="102"/>
      <c r="H107" s="80"/>
      <c r="I107" s="102"/>
      <c r="J107" s="80"/>
      <c r="K107" s="102"/>
      <c r="L107" s="80"/>
      <c r="M107" s="102"/>
      <c r="N107" s="80"/>
      <c r="O107" s="102"/>
      <c r="P107" s="80"/>
      <c r="Q107" s="102"/>
      <c r="R107" s="80"/>
      <c r="S107" s="102"/>
      <c r="T107" s="102"/>
      <c r="U107" s="102"/>
    </row>
    <row r="108" spans="3:21">
      <c r="C108" s="102"/>
      <c r="D108" s="80"/>
      <c r="E108" s="102"/>
      <c r="F108" s="80"/>
      <c r="G108" s="102"/>
      <c r="H108" s="80"/>
      <c r="I108" s="102"/>
      <c r="J108" s="80"/>
      <c r="K108" s="102"/>
      <c r="L108" s="80"/>
      <c r="M108" s="102"/>
      <c r="N108" s="80"/>
      <c r="O108" s="102"/>
      <c r="P108" s="80"/>
      <c r="Q108" s="102"/>
      <c r="R108" s="80"/>
      <c r="S108" s="102"/>
      <c r="T108" s="102"/>
      <c r="U108" s="102"/>
    </row>
    <row r="109" spans="3:21">
      <c r="C109" s="102"/>
      <c r="D109" s="80"/>
      <c r="E109" s="102"/>
      <c r="F109" s="80"/>
      <c r="G109" s="102"/>
      <c r="H109" s="80"/>
      <c r="I109" s="102"/>
      <c r="J109" s="80"/>
      <c r="K109" s="102"/>
      <c r="L109" s="80"/>
      <c r="M109" s="102"/>
      <c r="N109" s="80"/>
      <c r="O109" s="102"/>
      <c r="P109" s="80"/>
      <c r="Q109" s="102"/>
      <c r="R109" s="80"/>
      <c r="S109" s="102"/>
      <c r="T109" s="102"/>
      <c r="U109" s="102"/>
    </row>
    <row r="110" spans="3:21">
      <c r="C110" s="102"/>
      <c r="D110" s="80"/>
      <c r="E110" s="102"/>
      <c r="F110" s="80"/>
      <c r="G110" s="102"/>
      <c r="H110" s="80"/>
      <c r="I110" s="102"/>
      <c r="J110" s="80"/>
      <c r="K110" s="102"/>
      <c r="L110" s="80"/>
      <c r="M110" s="102"/>
      <c r="N110" s="80"/>
      <c r="O110" s="102"/>
      <c r="P110" s="80"/>
      <c r="Q110" s="102"/>
      <c r="R110" s="80"/>
      <c r="S110" s="102"/>
      <c r="T110" s="102"/>
      <c r="U110" s="102"/>
    </row>
    <row r="111" spans="3:21">
      <c r="C111" s="102"/>
      <c r="D111" s="80"/>
      <c r="E111" s="102"/>
      <c r="F111" s="80"/>
      <c r="G111" s="102"/>
      <c r="H111" s="80"/>
      <c r="I111" s="102"/>
      <c r="J111" s="80"/>
      <c r="K111" s="102"/>
      <c r="L111" s="80"/>
      <c r="M111" s="102"/>
      <c r="N111" s="80"/>
      <c r="O111" s="102"/>
      <c r="P111" s="80"/>
      <c r="Q111" s="102"/>
      <c r="R111" s="80"/>
      <c r="S111" s="102"/>
      <c r="T111" s="102"/>
      <c r="U111" s="102"/>
    </row>
    <row r="112" spans="3:21">
      <c r="C112" s="102"/>
      <c r="D112" s="80"/>
      <c r="E112" s="102"/>
      <c r="F112" s="80"/>
      <c r="G112" s="102"/>
      <c r="H112" s="80"/>
      <c r="I112" s="102"/>
      <c r="J112" s="80"/>
      <c r="K112" s="102"/>
      <c r="L112" s="80"/>
      <c r="M112" s="102"/>
      <c r="N112" s="80"/>
      <c r="O112" s="102"/>
      <c r="P112" s="80"/>
      <c r="Q112" s="102"/>
      <c r="R112" s="80"/>
      <c r="S112" s="102"/>
      <c r="T112" s="102"/>
      <c r="U112" s="102"/>
    </row>
    <row r="113" spans="3:21">
      <c r="C113" s="102"/>
      <c r="D113" s="80"/>
      <c r="E113" s="102"/>
      <c r="F113" s="80"/>
      <c r="G113" s="102"/>
      <c r="H113" s="80"/>
      <c r="I113" s="102"/>
      <c r="J113" s="80"/>
      <c r="K113" s="102"/>
      <c r="L113" s="80"/>
      <c r="M113" s="102"/>
      <c r="N113" s="80"/>
      <c r="O113" s="102"/>
      <c r="P113" s="80"/>
      <c r="Q113" s="102"/>
      <c r="R113" s="80"/>
      <c r="S113" s="102"/>
      <c r="T113" s="102"/>
      <c r="U113" s="102"/>
    </row>
    <row r="114" spans="3:21">
      <c r="C114" s="102"/>
      <c r="D114" s="80"/>
      <c r="E114" s="102"/>
      <c r="F114" s="80"/>
      <c r="G114" s="102"/>
      <c r="H114" s="80"/>
      <c r="I114" s="102"/>
      <c r="J114" s="80"/>
      <c r="K114" s="102"/>
      <c r="L114" s="80"/>
      <c r="M114" s="102"/>
      <c r="N114" s="80"/>
      <c r="O114" s="102"/>
      <c r="P114" s="80"/>
      <c r="Q114" s="102"/>
      <c r="R114" s="80"/>
      <c r="S114" s="102"/>
      <c r="T114" s="102"/>
      <c r="U114" s="102"/>
    </row>
    <row r="115" spans="3:21">
      <c r="C115" s="102"/>
      <c r="D115" s="80"/>
      <c r="E115" s="102"/>
      <c r="F115" s="80"/>
      <c r="G115" s="102"/>
      <c r="H115" s="80"/>
      <c r="I115" s="102"/>
      <c r="J115" s="80"/>
      <c r="K115" s="102"/>
      <c r="L115" s="80"/>
      <c r="M115" s="102"/>
      <c r="N115" s="80"/>
      <c r="O115" s="102"/>
      <c r="P115" s="80"/>
      <c r="Q115" s="102"/>
      <c r="R115" s="80"/>
      <c r="S115" s="102"/>
      <c r="T115" s="102"/>
      <c r="U115" s="102"/>
    </row>
    <row r="116" spans="3:21">
      <c r="C116" s="102"/>
      <c r="D116" s="80"/>
      <c r="E116" s="102"/>
      <c r="F116" s="80"/>
      <c r="G116" s="102"/>
      <c r="H116" s="80"/>
      <c r="I116" s="102"/>
      <c r="J116" s="80"/>
      <c r="K116" s="102"/>
      <c r="L116" s="80"/>
      <c r="M116" s="102"/>
      <c r="N116" s="80"/>
      <c r="O116" s="102"/>
      <c r="P116" s="80"/>
      <c r="Q116" s="102"/>
      <c r="R116" s="80"/>
      <c r="S116" s="102"/>
      <c r="T116" s="102"/>
      <c r="U116" s="102"/>
    </row>
    <row r="117" spans="3:21">
      <c r="C117" s="102"/>
      <c r="D117" s="80"/>
      <c r="E117" s="102"/>
      <c r="F117" s="80"/>
      <c r="G117" s="102"/>
      <c r="H117" s="80"/>
      <c r="I117" s="102"/>
      <c r="J117" s="80"/>
      <c r="K117" s="102"/>
      <c r="L117" s="80"/>
      <c r="M117" s="102"/>
      <c r="N117" s="80"/>
      <c r="O117" s="102"/>
      <c r="P117" s="80"/>
      <c r="Q117" s="102"/>
      <c r="R117" s="80"/>
      <c r="S117" s="102"/>
      <c r="T117" s="102"/>
      <c r="U117" s="102"/>
    </row>
    <row r="118" spans="3:21">
      <c r="C118" s="102"/>
      <c r="D118" s="80"/>
      <c r="E118" s="102"/>
      <c r="F118" s="80"/>
      <c r="G118" s="102"/>
      <c r="H118" s="80"/>
      <c r="I118" s="102"/>
      <c r="J118" s="80"/>
      <c r="K118" s="102"/>
      <c r="L118" s="80"/>
      <c r="M118" s="102"/>
      <c r="N118" s="80"/>
      <c r="O118" s="102"/>
      <c r="P118" s="80"/>
      <c r="Q118" s="102"/>
      <c r="R118" s="80"/>
      <c r="S118" s="102"/>
      <c r="T118" s="102"/>
      <c r="U118" s="102"/>
    </row>
    <row r="119" spans="3:21">
      <c r="C119" s="102"/>
      <c r="D119" s="80"/>
      <c r="E119" s="102"/>
      <c r="F119" s="80"/>
      <c r="G119" s="102"/>
      <c r="H119" s="80"/>
      <c r="I119" s="102"/>
      <c r="J119" s="80"/>
      <c r="K119" s="102"/>
      <c r="L119" s="80"/>
      <c r="M119" s="102"/>
      <c r="N119" s="80"/>
      <c r="O119" s="102"/>
      <c r="P119" s="80"/>
      <c r="Q119" s="102"/>
      <c r="R119" s="80"/>
      <c r="S119" s="102"/>
      <c r="T119" s="102"/>
      <c r="U119" s="102"/>
    </row>
    <row r="120" spans="3:21">
      <c r="C120" s="102"/>
      <c r="D120" s="80"/>
      <c r="E120" s="102"/>
      <c r="F120" s="80"/>
      <c r="G120" s="102"/>
      <c r="H120" s="80"/>
      <c r="I120" s="102"/>
      <c r="J120" s="80"/>
      <c r="K120" s="102"/>
      <c r="L120" s="80"/>
      <c r="M120" s="102"/>
      <c r="N120" s="80"/>
      <c r="O120" s="102"/>
      <c r="P120" s="80"/>
      <c r="Q120" s="102"/>
      <c r="R120" s="80"/>
      <c r="S120" s="102"/>
      <c r="T120" s="102"/>
      <c r="U120" s="102"/>
    </row>
    <row r="121" spans="3:21">
      <c r="C121" s="102"/>
      <c r="D121" s="80"/>
      <c r="E121" s="102"/>
      <c r="F121" s="80"/>
      <c r="G121" s="102"/>
      <c r="H121" s="80"/>
      <c r="I121" s="102"/>
      <c r="J121" s="80"/>
      <c r="K121" s="102"/>
      <c r="L121" s="80"/>
      <c r="M121" s="102"/>
      <c r="N121" s="80"/>
      <c r="O121" s="102"/>
      <c r="P121" s="80"/>
      <c r="Q121" s="102"/>
      <c r="R121" s="80"/>
      <c r="S121" s="102"/>
      <c r="T121" s="102"/>
      <c r="U121" s="102"/>
    </row>
    <row r="122" spans="3:21">
      <c r="C122" s="102"/>
      <c r="D122" s="80"/>
      <c r="E122" s="102"/>
      <c r="F122" s="80"/>
      <c r="G122" s="102"/>
      <c r="H122" s="80"/>
      <c r="I122" s="102"/>
      <c r="J122" s="80"/>
      <c r="K122" s="102"/>
      <c r="L122" s="80"/>
      <c r="M122" s="102"/>
      <c r="N122" s="80"/>
      <c r="O122" s="102"/>
      <c r="P122" s="80"/>
      <c r="Q122" s="102"/>
      <c r="R122" s="80"/>
      <c r="S122" s="102"/>
      <c r="T122" s="102"/>
      <c r="U122" s="102"/>
    </row>
    <row r="123" spans="3:21">
      <c r="C123" s="102"/>
      <c r="D123" s="80"/>
      <c r="E123" s="102"/>
      <c r="F123" s="80"/>
      <c r="G123" s="102"/>
      <c r="H123" s="80"/>
      <c r="I123" s="102"/>
      <c r="J123" s="80"/>
      <c r="K123" s="102"/>
      <c r="L123" s="80"/>
      <c r="M123" s="102"/>
      <c r="N123" s="80"/>
      <c r="O123" s="102"/>
      <c r="P123" s="80"/>
      <c r="Q123" s="102"/>
      <c r="R123" s="80"/>
      <c r="S123" s="102"/>
      <c r="T123" s="102"/>
      <c r="U123" s="102"/>
    </row>
    <row r="124" spans="3:21">
      <c r="C124" s="102"/>
      <c r="D124" s="80"/>
      <c r="E124" s="102"/>
      <c r="F124" s="80"/>
      <c r="G124" s="102"/>
      <c r="H124" s="80"/>
      <c r="I124" s="102"/>
      <c r="J124" s="80"/>
      <c r="K124" s="102"/>
      <c r="L124" s="80"/>
      <c r="M124" s="102"/>
      <c r="N124" s="80"/>
      <c r="O124" s="102"/>
      <c r="P124" s="80"/>
      <c r="Q124" s="102"/>
      <c r="R124" s="80"/>
      <c r="S124" s="102"/>
      <c r="T124" s="102"/>
      <c r="U124" s="102"/>
    </row>
    <row r="125" spans="3:21">
      <c r="C125" s="102"/>
      <c r="D125" s="80"/>
      <c r="E125" s="102"/>
      <c r="F125" s="80"/>
      <c r="G125" s="102"/>
      <c r="H125" s="80"/>
      <c r="I125" s="102"/>
      <c r="J125" s="80"/>
      <c r="K125" s="102"/>
      <c r="L125" s="80"/>
      <c r="M125" s="102"/>
      <c r="N125" s="80"/>
      <c r="O125" s="102"/>
      <c r="P125" s="80"/>
      <c r="Q125" s="102"/>
      <c r="R125" s="80"/>
      <c r="S125" s="102"/>
      <c r="T125" s="102"/>
      <c r="U125" s="102"/>
    </row>
    <row r="126" spans="3:21">
      <c r="C126" s="102"/>
      <c r="D126" s="80"/>
      <c r="E126" s="102"/>
      <c r="F126" s="80"/>
      <c r="G126" s="102"/>
      <c r="H126" s="80"/>
      <c r="I126" s="102"/>
      <c r="J126" s="80"/>
      <c r="K126" s="102"/>
      <c r="L126" s="80"/>
      <c r="M126" s="102"/>
      <c r="N126" s="80"/>
      <c r="O126" s="102"/>
      <c r="P126" s="80"/>
      <c r="Q126" s="102"/>
      <c r="R126" s="80"/>
      <c r="S126" s="102"/>
      <c r="T126" s="102"/>
      <c r="U126" s="102"/>
    </row>
    <row r="127" spans="3:21">
      <c r="C127" s="102"/>
      <c r="D127" s="80"/>
      <c r="E127" s="102"/>
      <c r="F127" s="80"/>
      <c r="G127" s="102"/>
      <c r="H127" s="80"/>
      <c r="I127" s="102"/>
      <c r="J127" s="80"/>
      <c r="K127" s="102"/>
      <c r="L127" s="80"/>
      <c r="M127" s="102"/>
      <c r="N127" s="80"/>
      <c r="O127" s="102"/>
      <c r="P127" s="80"/>
      <c r="Q127" s="102"/>
      <c r="R127" s="80"/>
      <c r="S127" s="102"/>
      <c r="T127" s="102"/>
      <c r="U127" s="102"/>
    </row>
    <row r="128" spans="3:21">
      <c r="C128" s="102"/>
      <c r="D128" s="80"/>
      <c r="E128" s="102"/>
      <c r="F128" s="80"/>
      <c r="G128" s="102"/>
      <c r="H128" s="80"/>
      <c r="I128" s="102"/>
      <c r="J128" s="80"/>
      <c r="K128" s="102"/>
      <c r="L128" s="80"/>
      <c r="M128" s="102"/>
      <c r="N128" s="80"/>
      <c r="O128" s="102"/>
      <c r="P128" s="80"/>
      <c r="Q128" s="102"/>
      <c r="R128" s="80"/>
      <c r="S128" s="102"/>
      <c r="T128" s="102"/>
      <c r="U128" s="102"/>
    </row>
    <row r="129" spans="3:21">
      <c r="C129" s="102"/>
      <c r="D129" s="80"/>
      <c r="E129" s="102"/>
      <c r="F129" s="80"/>
      <c r="G129" s="102"/>
      <c r="H129" s="80"/>
      <c r="I129" s="102"/>
      <c r="J129" s="80"/>
      <c r="K129" s="102"/>
      <c r="L129" s="80"/>
      <c r="M129" s="102"/>
      <c r="N129" s="80"/>
      <c r="O129" s="102"/>
      <c r="P129" s="80"/>
      <c r="Q129" s="102"/>
      <c r="R129" s="80"/>
      <c r="S129" s="102"/>
      <c r="T129" s="102"/>
      <c r="U129" s="102"/>
    </row>
    <row r="130" spans="3:21">
      <c r="C130" s="102"/>
      <c r="D130" s="80"/>
      <c r="E130" s="102"/>
      <c r="F130" s="80"/>
      <c r="G130" s="102"/>
      <c r="H130" s="80"/>
      <c r="I130" s="102"/>
      <c r="J130" s="80"/>
      <c r="K130" s="102"/>
      <c r="L130" s="80"/>
      <c r="M130" s="102"/>
      <c r="N130" s="80"/>
      <c r="O130" s="102"/>
      <c r="P130" s="80"/>
      <c r="Q130" s="102"/>
      <c r="R130" s="80"/>
      <c r="S130" s="102"/>
      <c r="T130" s="102"/>
      <c r="U130" s="102"/>
    </row>
    <row r="131" spans="3:21">
      <c r="C131" s="102"/>
      <c r="D131" s="80"/>
      <c r="E131" s="102"/>
      <c r="F131" s="80"/>
      <c r="G131" s="102"/>
      <c r="H131" s="80"/>
      <c r="I131" s="102"/>
      <c r="J131" s="80"/>
      <c r="K131" s="102"/>
      <c r="L131" s="80"/>
      <c r="M131" s="102"/>
      <c r="N131" s="80"/>
      <c r="O131" s="102"/>
      <c r="P131" s="80"/>
      <c r="Q131" s="102"/>
      <c r="R131" s="80"/>
      <c r="S131" s="102"/>
      <c r="T131" s="102"/>
      <c r="U131" s="102"/>
    </row>
    <row r="132" spans="3:21">
      <c r="C132" s="102"/>
      <c r="D132" s="80"/>
      <c r="E132" s="102"/>
      <c r="F132" s="80"/>
      <c r="G132" s="102"/>
      <c r="H132" s="80"/>
      <c r="I132" s="102"/>
      <c r="J132" s="80"/>
      <c r="K132" s="102"/>
      <c r="L132" s="80"/>
      <c r="M132" s="102"/>
      <c r="N132" s="80"/>
      <c r="O132" s="102"/>
      <c r="P132" s="80"/>
      <c r="Q132" s="102"/>
      <c r="R132" s="80"/>
      <c r="S132" s="102"/>
      <c r="T132" s="102"/>
      <c r="U132" s="102"/>
    </row>
    <row r="133" spans="3:21">
      <c r="C133" s="102"/>
      <c r="D133" s="80"/>
      <c r="E133" s="102"/>
      <c r="F133" s="80"/>
      <c r="G133" s="102"/>
      <c r="H133" s="80"/>
      <c r="I133" s="102"/>
      <c r="J133" s="80"/>
      <c r="K133" s="102"/>
      <c r="L133" s="80"/>
      <c r="M133" s="102"/>
      <c r="N133" s="80"/>
      <c r="O133" s="102"/>
      <c r="P133" s="80"/>
      <c r="Q133" s="102"/>
      <c r="R133" s="80"/>
      <c r="S133" s="102"/>
      <c r="T133" s="102"/>
      <c r="U133" s="102"/>
    </row>
    <row r="134" spans="3:21">
      <c r="C134" s="102"/>
      <c r="D134" s="80"/>
      <c r="E134" s="102"/>
      <c r="F134" s="80"/>
      <c r="G134" s="102"/>
      <c r="H134" s="80"/>
      <c r="I134" s="102"/>
      <c r="J134" s="80"/>
      <c r="K134" s="102"/>
      <c r="L134" s="80"/>
      <c r="M134" s="102"/>
      <c r="N134" s="80"/>
      <c r="O134" s="102"/>
      <c r="P134" s="80"/>
      <c r="Q134" s="102"/>
      <c r="R134" s="80"/>
      <c r="S134" s="102"/>
      <c r="T134" s="102"/>
      <c r="U134" s="102"/>
    </row>
    <row r="135" spans="3:21">
      <c r="C135" s="102"/>
      <c r="D135" s="80"/>
      <c r="E135" s="102"/>
      <c r="F135" s="80"/>
      <c r="G135" s="102"/>
      <c r="H135" s="80"/>
      <c r="I135" s="102"/>
      <c r="J135" s="80"/>
      <c r="K135" s="102"/>
      <c r="L135" s="80"/>
      <c r="M135" s="102"/>
      <c r="N135" s="80"/>
      <c r="O135" s="102"/>
      <c r="P135" s="80"/>
      <c r="Q135" s="102"/>
      <c r="R135" s="80"/>
      <c r="S135" s="102"/>
      <c r="T135" s="102"/>
      <c r="U135" s="102"/>
    </row>
    <row r="136" spans="3:21">
      <c r="C136" s="102"/>
      <c r="D136" s="80"/>
      <c r="E136" s="102"/>
      <c r="F136" s="80"/>
      <c r="G136" s="102"/>
      <c r="H136" s="80"/>
      <c r="I136" s="102"/>
      <c r="J136" s="80"/>
      <c r="K136" s="102"/>
      <c r="L136" s="80"/>
      <c r="M136" s="102"/>
      <c r="N136" s="80"/>
      <c r="O136" s="102"/>
      <c r="P136" s="80"/>
      <c r="Q136" s="102"/>
      <c r="R136" s="80"/>
      <c r="S136" s="102"/>
      <c r="T136" s="102"/>
      <c r="U136" s="102"/>
    </row>
    <row r="137" spans="3:21">
      <c r="C137" s="102"/>
      <c r="D137" s="80"/>
      <c r="E137" s="102"/>
      <c r="F137" s="80"/>
      <c r="G137" s="102"/>
      <c r="H137" s="80"/>
      <c r="I137" s="102"/>
      <c r="J137" s="80"/>
      <c r="K137" s="102"/>
      <c r="L137" s="80"/>
      <c r="M137" s="102"/>
      <c r="N137" s="80"/>
      <c r="O137" s="102"/>
      <c r="P137" s="80"/>
      <c r="Q137" s="102"/>
      <c r="R137" s="80"/>
      <c r="S137" s="102"/>
      <c r="T137" s="102"/>
      <c r="U137" s="102"/>
    </row>
    <row r="138" spans="3:21">
      <c r="C138" s="102"/>
      <c r="D138" s="80"/>
      <c r="E138" s="102"/>
      <c r="F138" s="80"/>
      <c r="G138" s="102"/>
      <c r="H138" s="80"/>
      <c r="I138" s="102"/>
      <c r="J138" s="80"/>
      <c r="K138" s="102"/>
      <c r="L138" s="80"/>
      <c r="M138" s="102"/>
      <c r="N138" s="80"/>
      <c r="O138" s="102"/>
      <c r="P138" s="80"/>
      <c r="Q138" s="102"/>
      <c r="R138" s="80"/>
      <c r="S138" s="102"/>
      <c r="T138" s="102"/>
      <c r="U138" s="102"/>
    </row>
    <row r="139" spans="3:21">
      <c r="C139" s="102"/>
      <c r="D139" s="80"/>
      <c r="E139" s="102"/>
      <c r="F139" s="80"/>
      <c r="G139" s="102"/>
      <c r="H139" s="80"/>
      <c r="I139" s="102"/>
      <c r="J139" s="80"/>
      <c r="K139" s="102"/>
      <c r="L139" s="80"/>
      <c r="M139" s="102"/>
      <c r="N139" s="80"/>
      <c r="O139" s="102"/>
      <c r="P139" s="80"/>
      <c r="Q139" s="102"/>
      <c r="R139" s="80"/>
      <c r="S139" s="102"/>
      <c r="T139" s="102"/>
      <c r="U139" s="102"/>
    </row>
    <row r="140" spans="3:21">
      <c r="C140" s="102"/>
      <c r="D140" s="80"/>
      <c r="E140" s="102"/>
      <c r="F140" s="80"/>
      <c r="G140" s="102"/>
      <c r="H140" s="80"/>
      <c r="I140" s="102"/>
      <c r="J140" s="80"/>
      <c r="K140" s="102"/>
      <c r="L140" s="80"/>
      <c r="M140" s="102"/>
      <c r="N140" s="80"/>
      <c r="O140" s="102"/>
      <c r="P140" s="80"/>
      <c r="Q140" s="102"/>
      <c r="R140" s="80"/>
      <c r="S140" s="102"/>
      <c r="T140" s="102"/>
      <c r="U140" s="102"/>
    </row>
    <row r="141" spans="3:21">
      <c r="C141" s="102"/>
      <c r="D141" s="80"/>
      <c r="E141" s="102"/>
      <c r="F141" s="80"/>
      <c r="G141" s="102"/>
      <c r="H141" s="80"/>
      <c r="I141" s="102"/>
      <c r="J141" s="80"/>
      <c r="K141" s="102"/>
      <c r="L141" s="80"/>
      <c r="M141" s="102"/>
      <c r="N141" s="80"/>
      <c r="O141" s="102"/>
      <c r="P141" s="80"/>
      <c r="Q141" s="102"/>
      <c r="R141" s="80"/>
      <c r="S141" s="102"/>
      <c r="T141" s="102"/>
      <c r="U141" s="102"/>
    </row>
    <row r="142" spans="3:21">
      <c r="C142" s="102"/>
      <c r="D142" s="80"/>
      <c r="E142" s="102"/>
      <c r="F142" s="80"/>
      <c r="G142" s="102"/>
      <c r="H142" s="80"/>
      <c r="I142" s="102"/>
      <c r="J142" s="80"/>
      <c r="K142" s="102"/>
      <c r="L142" s="80"/>
      <c r="M142" s="102"/>
      <c r="N142" s="80"/>
      <c r="O142" s="102"/>
      <c r="P142" s="80"/>
      <c r="Q142" s="102"/>
      <c r="R142" s="80"/>
      <c r="S142" s="102"/>
      <c r="T142" s="102"/>
      <c r="U142" s="102"/>
    </row>
    <row r="143" spans="3:21">
      <c r="C143" s="102"/>
      <c r="D143" s="80"/>
      <c r="E143" s="102"/>
      <c r="F143" s="80"/>
      <c r="G143" s="102"/>
      <c r="H143" s="80"/>
      <c r="I143" s="102"/>
      <c r="J143" s="80"/>
      <c r="K143" s="102"/>
      <c r="L143" s="80"/>
      <c r="M143" s="102"/>
      <c r="N143" s="80"/>
      <c r="O143" s="102"/>
      <c r="P143" s="80"/>
      <c r="Q143" s="102"/>
      <c r="R143" s="80"/>
      <c r="S143" s="102"/>
      <c r="T143" s="102"/>
      <c r="U143" s="102"/>
    </row>
    <row r="144" spans="3:21">
      <c r="C144" s="102"/>
      <c r="D144" s="80"/>
      <c r="E144" s="102"/>
      <c r="F144" s="80"/>
      <c r="G144" s="102"/>
      <c r="H144" s="80"/>
      <c r="I144" s="102"/>
      <c r="J144" s="80"/>
      <c r="K144" s="102"/>
      <c r="L144" s="80"/>
      <c r="M144" s="102"/>
      <c r="N144" s="80"/>
      <c r="O144" s="102"/>
      <c r="P144" s="80"/>
      <c r="Q144" s="102"/>
      <c r="R144" s="80"/>
      <c r="S144" s="102"/>
      <c r="T144" s="102"/>
      <c r="U144" s="102"/>
    </row>
    <row r="145" spans="3:21">
      <c r="C145" s="102"/>
      <c r="D145" s="80"/>
      <c r="E145" s="102"/>
      <c r="F145" s="80"/>
      <c r="G145" s="102"/>
      <c r="H145" s="80"/>
      <c r="I145" s="102"/>
      <c r="J145" s="80"/>
      <c r="K145" s="102"/>
      <c r="L145" s="80"/>
      <c r="M145" s="102"/>
      <c r="N145" s="80"/>
      <c r="O145" s="102"/>
      <c r="P145" s="80"/>
      <c r="Q145" s="102"/>
      <c r="R145" s="80"/>
      <c r="S145" s="102"/>
      <c r="T145" s="102"/>
      <c r="U145" s="102"/>
    </row>
    <row r="146" spans="3:21">
      <c r="C146" s="102"/>
      <c r="D146" s="80"/>
      <c r="E146" s="102"/>
      <c r="F146" s="80"/>
      <c r="G146" s="102"/>
      <c r="H146" s="80"/>
      <c r="I146" s="102"/>
      <c r="J146" s="80"/>
      <c r="K146" s="102"/>
      <c r="L146" s="80"/>
      <c r="M146" s="102"/>
      <c r="N146" s="80"/>
      <c r="O146" s="102"/>
      <c r="P146" s="80"/>
      <c r="Q146" s="102"/>
      <c r="R146" s="80"/>
      <c r="S146" s="102"/>
      <c r="T146" s="102"/>
      <c r="U146" s="102"/>
    </row>
    <row r="147" spans="3:21">
      <c r="C147" s="102"/>
      <c r="D147" s="80"/>
      <c r="E147" s="102"/>
      <c r="F147" s="80"/>
      <c r="G147" s="102"/>
      <c r="H147" s="80"/>
      <c r="I147" s="102"/>
      <c r="J147" s="80"/>
      <c r="K147" s="102"/>
      <c r="L147" s="80"/>
      <c r="M147" s="102"/>
      <c r="N147" s="80"/>
      <c r="O147" s="102"/>
      <c r="P147" s="80"/>
      <c r="Q147" s="102"/>
      <c r="R147" s="80"/>
      <c r="S147" s="102"/>
      <c r="T147" s="102"/>
      <c r="U147" s="102"/>
    </row>
    <row r="148" spans="3:21">
      <c r="C148" s="102"/>
      <c r="D148" s="80"/>
      <c r="E148" s="102"/>
      <c r="F148" s="80"/>
      <c r="G148" s="102"/>
      <c r="H148" s="80"/>
      <c r="I148" s="102"/>
      <c r="J148" s="80"/>
      <c r="K148" s="102"/>
      <c r="L148" s="80"/>
      <c r="M148" s="102"/>
      <c r="N148" s="80"/>
      <c r="O148" s="102"/>
      <c r="P148" s="80"/>
      <c r="Q148" s="102"/>
      <c r="R148" s="80"/>
      <c r="S148" s="102"/>
      <c r="T148" s="102"/>
      <c r="U148" s="102"/>
    </row>
    <row r="149" spans="3:21">
      <c r="C149" s="102"/>
      <c r="D149" s="80"/>
      <c r="E149" s="102"/>
      <c r="F149" s="80"/>
      <c r="G149" s="102"/>
      <c r="H149" s="80"/>
      <c r="I149" s="102"/>
      <c r="J149" s="80"/>
      <c r="K149" s="102"/>
      <c r="L149" s="80"/>
      <c r="M149" s="102"/>
      <c r="N149" s="80"/>
      <c r="O149" s="102"/>
      <c r="P149" s="80"/>
      <c r="Q149" s="102"/>
      <c r="R149" s="80"/>
      <c r="S149" s="102"/>
      <c r="T149" s="102"/>
      <c r="U149" s="102"/>
    </row>
    <row r="150" spans="3:21">
      <c r="C150" s="102"/>
      <c r="D150" s="80"/>
      <c r="E150" s="102"/>
      <c r="F150" s="80"/>
      <c r="G150" s="102"/>
      <c r="H150" s="80"/>
      <c r="I150" s="102"/>
      <c r="J150" s="80"/>
      <c r="K150" s="102"/>
      <c r="L150" s="80"/>
      <c r="M150" s="102"/>
      <c r="N150" s="80"/>
      <c r="O150" s="102"/>
      <c r="P150" s="80"/>
      <c r="Q150" s="102"/>
      <c r="R150" s="80"/>
      <c r="S150" s="102"/>
      <c r="T150" s="102"/>
      <c r="U150" s="102"/>
    </row>
    <row r="151" spans="3:21">
      <c r="C151" s="102"/>
      <c r="D151" s="80"/>
      <c r="E151" s="102"/>
      <c r="F151" s="80"/>
      <c r="G151" s="102"/>
      <c r="H151" s="80"/>
      <c r="I151" s="102"/>
      <c r="J151" s="80"/>
      <c r="K151" s="102"/>
      <c r="L151" s="80"/>
      <c r="M151" s="102"/>
      <c r="N151" s="80"/>
      <c r="O151" s="102"/>
      <c r="P151" s="80"/>
      <c r="Q151" s="102"/>
      <c r="R151" s="80"/>
      <c r="S151" s="102"/>
      <c r="T151" s="102"/>
      <c r="U151" s="102"/>
    </row>
    <row r="152" spans="3:21">
      <c r="C152" s="102"/>
      <c r="D152" s="80"/>
      <c r="E152" s="102"/>
      <c r="F152" s="80"/>
      <c r="G152" s="102"/>
      <c r="H152" s="80"/>
      <c r="I152" s="102"/>
      <c r="J152" s="80"/>
      <c r="K152" s="102"/>
      <c r="L152" s="80"/>
      <c r="M152" s="102"/>
      <c r="N152" s="80"/>
      <c r="O152" s="102"/>
      <c r="P152" s="80"/>
      <c r="Q152" s="102"/>
      <c r="R152" s="80"/>
      <c r="S152" s="102"/>
      <c r="T152" s="102"/>
      <c r="U152" s="102"/>
    </row>
    <row r="153" spans="3:21">
      <c r="C153" s="102"/>
      <c r="D153" s="80"/>
      <c r="E153" s="102"/>
      <c r="F153" s="80"/>
      <c r="G153" s="102"/>
      <c r="H153" s="80"/>
      <c r="I153" s="102"/>
      <c r="J153" s="80"/>
      <c r="K153" s="102"/>
      <c r="L153" s="80"/>
      <c r="M153" s="102"/>
      <c r="N153" s="80"/>
      <c r="O153" s="102"/>
      <c r="P153" s="80"/>
      <c r="Q153" s="102"/>
      <c r="R153" s="80"/>
      <c r="S153" s="102"/>
      <c r="T153" s="102"/>
      <c r="U153" s="102"/>
    </row>
    <row r="154" spans="3:21">
      <c r="C154" s="102"/>
      <c r="D154" s="80"/>
      <c r="E154" s="102"/>
      <c r="F154" s="80"/>
      <c r="G154" s="102"/>
      <c r="H154" s="80"/>
      <c r="I154" s="102"/>
      <c r="J154" s="80"/>
      <c r="K154" s="102"/>
      <c r="L154" s="80"/>
      <c r="M154" s="102"/>
      <c r="N154" s="80"/>
      <c r="O154" s="102"/>
      <c r="P154" s="80"/>
      <c r="Q154" s="102"/>
      <c r="R154" s="80"/>
      <c r="S154" s="102"/>
      <c r="T154" s="102"/>
      <c r="U154" s="102"/>
    </row>
    <row r="155" spans="3:21">
      <c r="C155" s="102"/>
      <c r="D155" s="80"/>
      <c r="E155" s="102"/>
      <c r="F155" s="80"/>
      <c r="G155" s="102"/>
      <c r="H155" s="80"/>
      <c r="I155" s="102"/>
      <c r="J155" s="80"/>
      <c r="K155" s="102"/>
      <c r="L155" s="80"/>
      <c r="M155" s="102"/>
      <c r="N155" s="80"/>
      <c r="O155" s="102"/>
      <c r="P155" s="80"/>
      <c r="Q155" s="102"/>
      <c r="R155" s="80"/>
      <c r="S155" s="102"/>
      <c r="T155" s="102"/>
      <c r="U155" s="102"/>
    </row>
    <row r="156" spans="3:21">
      <c r="C156" s="102"/>
      <c r="D156" s="80"/>
      <c r="E156" s="102"/>
      <c r="F156" s="80"/>
      <c r="G156" s="102"/>
      <c r="H156" s="80"/>
      <c r="I156" s="102"/>
      <c r="J156" s="80"/>
      <c r="K156" s="102"/>
      <c r="L156" s="80"/>
      <c r="M156" s="102"/>
      <c r="N156" s="80"/>
      <c r="O156" s="102"/>
      <c r="P156" s="80"/>
      <c r="Q156" s="102"/>
      <c r="R156" s="80"/>
      <c r="S156" s="102"/>
      <c r="T156" s="102"/>
      <c r="U156" s="102"/>
    </row>
    <row r="157" spans="3:21">
      <c r="C157" s="102"/>
      <c r="D157" s="80"/>
      <c r="E157" s="102"/>
      <c r="F157" s="80"/>
      <c r="G157" s="102"/>
      <c r="H157" s="80"/>
      <c r="I157" s="102"/>
      <c r="J157" s="80"/>
      <c r="K157" s="102"/>
      <c r="L157" s="80"/>
      <c r="M157" s="102"/>
      <c r="N157" s="80"/>
      <c r="O157" s="102"/>
      <c r="P157" s="80"/>
      <c r="Q157" s="102"/>
      <c r="R157" s="80"/>
      <c r="S157" s="102"/>
      <c r="T157" s="102"/>
      <c r="U157" s="102"/>
    </row>
    <row r="158" spans="3:21">
      <c r="C158" s="102"/>
      <c r="D158" s="80"/>
      <c r="E158" s="102"/>
      <c r="F158" s="80"/>
      <c r="G158" s="102"/>
      <c r="H158" s="80"/>
      <c r="I158" s="102"/>
      <c r="J158" s="80"/>
      <c r="K158" s="102"/>
      <c r="L158" s="80"/>
      <c r="M158" s="102"/>
      <c r="N158" s="80"/>
      <c r="O158" s="102"/>
      <c r="P158" s="80"/>
      <c r="Q158" s="102"/>
      <c r="R158" s="80"/>
      <c r="S158" s="102"/>
      <c r="T158" s="102"/>
      <c r="U158" s="102"/>
    </row>
    <row r="159" spans="3:21">
      <c r="C159" s="102"/>
      <c r="D159" s="80"/>
      <c r="E159" s="102"/>
      <c r="F159" s="80"/>
      <c r="G159" s="102"/>
      <c r="H159" s="80"/>
      <c r="I159" s="102"/>
      <c r="J159" s="80"/>
      <c r="K159" s="102"/>
      <c r="L159" s="80"/>
      <c r="M159" s="102"/>
      <c r="N159" s="80"/>
      <c r="O159" s="102"/>
      <c r="P159" s="80"/>
      <c r="Q159" s="102"/>
      <c r="R159" s="80"/>
      <c r="S159" s="102"/>
      <c r="T159" s="102"/>
      <c r="U159" s="102"/>
    </row>
    <row r="160" spans="3:21">
      <c r="C160" s="102"/>
      <c r="D160" s="80"/>
      <c r="E160" s="102"/>
      <c r="F160" s="80"/>
      <c r="G160" s="102"/>
      <c r="H160" s="80"/>
      <c r="I160" s="102"/>
      <c r="J160" s="80"/>
      <c r="K160" s="102"/>
      <c r="L160" s="80"/>
      <c r="M160" s="102"/>
      <c r="N160" s="80"/>
      <c r="O160" s="102"/>
      <c r="P160" s="80"/>
      <c r="Q160" s="102"/>
      <c r="R160" s="80"/>
      <c r="S160" s="102"/>
      <c r="T160" s="102"/>
      <c r="U160" s="102"/>
    </row>
    <row r="161" spans="3:21">
      <c r="C161" s="102"/>
      <c r="D161" s="80"/>
      <c r="E161" s="102"/>
      <c r="F161" s="80"/>
      <c r="G161" s="102"/>
      <c r="H161" s="80"/>
      <c r="I161" s="102"/>
      <c r="J161" s="80"/>
      <c r="K161" s="102"/>
      <c r="L161" s="80"/>
      <c r="M161" s="102"/>
      <c r="N161" s="80"/>
      <c r="O161" s="102"/>
      <c r="P161" s="80"/>
      <c r="Q161" s="102"/>
      <c r="R161" s="80"/>
      <c r="S161" s="102"/>
      <c r="T161" s="102"/>
      <c r="U161" s="102"/>
    </row>
    <row r="162" spans="3:21">
      <c r="C162" s="102"/>
      <c r="D162" s="80"/>
      <c r="E162" s="102"/>
      <c r="F162" s="80"/>
      <c r="G162" s="102"/>
      <c r="H162" s="80"/>
      <c r="I162" s="102"/>
      <c r="J162" s="80"/>
      <c r="K162" s="102"/>
      <c r="L162" s="80"/>
      <c r="M162" s="102"/>
      <c r="N162" s="80"/>
      <c r="O162" s="102"/>
      <c r="P162" s="80"/>
      <c r="Q162" s="102"/>
      <c r="R162" s="80"/>
      <c r="S162" s="102"/>
      <c r="T162" s="102"/>
      <c r="U162" s="102"/>
    </row>
    <row r="163" spans="3:21">
      <c r="C163" s="102"/>
      <c r="D163" s="80"/>
      <c r="E163" s="102"/>
      <c r="F163" s="80"/>
      <c r="G163" s="102"/>
      <c r="H163" s="80"/>
      <c r="I163" s="102"/>
      <c r="J163" s="80"/>
      <c r="K163" s="102"/>
      <c r="L163" s="80"/>
      <c r="M163" s="102"/>
      <c r="N163" s="80"/>
      <c r="O163" s="102"/>
      <c r="P163" s="80"/>
      <c r="Q163" s="102"/>
      <c r="R163" s="80"/>
      <c r="S163" s="102"/>
      <c r="T163" s="102"/>
      <c r="U163" s="102"/>
    </row>
    <row r="164" spans="3:21">
      <c r="C164" s="102"/>
      <c r="D164" s="80"/>
      <c r="E164" s="102"/>
      <c r="F164" s="80"/>
      <c r="G164" s="102"/>
      <c r="H164" s="80"/>
      <c r="I164" s="102"/>
      <c r="J164" s="80"/>
      <c r="K164" s="102"/>
      <c r="L164" s="80"/>
      <c r="M164" s="102"/>
      <c r="N164" s="80"/>
      <c r="O164" s="102"/>
      <c r="P164" s="80"/>
      <c r="Q164" s="102"/>
      <c r="R164" s="80"/>
      <c r="S164" s="102"/>
      <c r="T164" s="102"/>
      <c r="U164" s="102"/>
    </row>
    <row r="165" spans="3:21">
      <c r="C165" s="102"/>
      <c r="D165" s="80"/>
      <c r="E165" s="102"/>
      <c r="F165" s="80"/>
      <c r="G165" s="102"/>
      <c r="H165" s="80"/>
      <c r="I165" s="102"/>
      <c r="J165" s="80"/>
      <c r="K165" s="102"/>
      <c r="L165" s="80"/>
      <c r="M165" s="102"/>
      <c r="N165" s="80"/>
      <c r="O165" s="102"/>
      <c r="P165" s="80"/>
      <c r="Q165" s="102"/>
      <c r="R165" s="80"/>
      <c r="S165" s="102"/>
      <c r="T165" s="102"/>
      <c r="U165" s="102"/>
    </row>
    <row r="166" spans="3:21">
      <c r="C166" s="102"/>
      <c r="D166" s="80"/>
      <c r="E166" s="102"/>
      <c r="F166" s="80"/>
      <c r="G166" s="102"/>
      <c r="H166" s="80"/>
      <c r="I166" s="102"/>
      <c r="J166" s="80"/>
      <c r="K166" s="102"/>
      <c r="L166" s="80"/>
      <c r="M166" s="102"/>
      <c r="N166" s="80"/>
      <c r="O166" s="102"/>
      <c r="P166" s="80"/>
      <c r="Q166" s="102"/>
      <c r="R166" s="80"/>
      <c r="S166" s="102"/>
      <c r="T166" s="102"/>
      <c r="U166" s="102"/>
    </row>
    <row r="167" spans="3:21">
      <c r="C167" s="102"/>
      <c r="D167" s="80"/>
      <c r="E167" s="102"/>
      <c r="F167" s="80"/>
      <c r="G167" s="102"/>
      <c r="H167" s="80"/>
      <c r="I167" s="102"/>
      <c r="J167" s="80"/>
      <c r="K167" s="102"/>
      <c r="L167" s="80"/>
      <c r="M167" s="102"/>
      <c r="N167" s="80"/>
      <c r="O167" s="102"/>
      <c r="P167" s="80"/>
      <c r="Q167" s="102"/>
      <c r="R167" s="80"/>
      <c r="S167" s="102"/>
      <c r="T167" s="102"/>
      <c r="U167" s="102"/>
    </row>
    <row r="168" spans="3:21">
      <c r="C168" s="102"/>
      <c r="D168" s="80"/>
      <c r="E168" s="102"/>
      <c r="F168" s="80"/>
      <c r="G168" s="102"/>
      <c r="H168" s="80"/>
      <c r="I168" s="102"/>
      <c r="J168" s="80"/>
      <c r="K168" s="102"/>
      <c r="L168" s="80"/>
      <c r="M168" s="102"/>
      <c r="N168" s="80"/>
      <c r="O168" s="102"/>
      <c r="P168" s="80"/>
      <c r="Q168" s="102"/>
      <c r="R168" s="80"/>
      <c r="S168" s="102"/>
      <c r="T168" s="102"/>
      <c r="U168" s="102"/>
    </row>
    <row r="169" spans="3:21">
      <c r="C169" s="102"/>
      <c r="D169" s="80"/>
      <c r="E169" s="102"/>
      <c r="F169" s="80"/>
      <c r="G169" s="102"/>
      <c r="H169" s="80"/>
      <c r="I169" s="102"/>
      <c r="J169" s="80"/>
      <c r="K169" s="102"/>
      <c r="L169" s="80"/>
      <c r="M169" s="102"/>
      <c r="N169" s="80"/>
      <c r="O169" s="102"/>
      <c r="P169" s="80"/>
      <c r="Q169" s="102"/>
      <c r="R169" s="80"/>
      <c r="S169" s="102"/>
      <c r="T169" s="102"/>
      <c r="U169" s="102"/>
    </row>
    <row r="170" spans="3:21">
      <c r="C170" s="102"/>
      <c r="D170" s="80"/>
      <c r="E170" s="102"/>
      <c r="F170" s="80"/>
      <c r="G170" s="102"/>
      <c r="H170" s="80"/>
      <c r="I170" s="102"/>
      <c r="J170" s="80"/>
      <c r="K170" s="102"/>
      <c r="L170" s="80"/>
      <c r="M170" s="102"/>
      <c r="N170" s="80"/>
      <c r="O170" s="102"/>
      <c r="P170" s="80"/>
      <c r="Q170" s="102"/>
      <c r="R170" s="80"/>
      <c r="S170" s="102"/>
      <c r="T170" s="102"/>
      <c r="U170" s="102"/>
    </row>
    <row r="171" spans="3:21">
      <c r="C171" s="102"/>
      <c r="D171" s="80"/>
      <c r="E171" s="102"/>
      <c r="F171" s="80"/>
      <c r="G171" s="102"/>
      <c r="H171" s="80"/>
      <c r="I171" s="102"/>
      <c r="J171" s="80"/>
      <c r="K171" s="102"/>
      <c r="L171" s="80"/>
      <c r="M171" s="102"/>
      <c r="N171" s="80"/>
      <c r="O171" s="102"/>
      <c r="P171" s="80"/>
      <c r="Q171" s="102"/>
      <c r="R171" s="80"/>
      <c r="S171" s="102"/>
      <c r="T171" s="102"/>
      <c r="U171" s="102"/>
    </row>
    <row r="172" spans="3:21">
      <c r="C172" s="102"/>
      <c r="D172" s="80"/>
      <c r="E172" s="102"/>
      <c r="F172" s="80"/>
      <c r="G172" s="102"/>
      <c r="H172" s="80"/>
      <c r="I172" s="102"/>
      <c r="J172" s="80"/>
      <c r="K172" s="102"/>
      <c r="L172" s="80"/>
      <c r="M172" s="102"/>
      <c r="N172" s="80"/>
      <c r="O172" s="102"/>
      <c r="P172" s="80"/>
      <c r="Q172" s="102"/>
      <c r="R172" s="80"/>
      <c r="S172" s="102"/>
      <c r="T172" s="102"/>
      <c r="U172" s="102"/>
    </row>
    <row r="173" spans="3:21">
      <c r="C173" s="102"/>
      <c r="D173" s="80"/>
      <c r="E173" s="102"/>
      <c r="F173" s="80"/>
      <c r="G173" s="102"/>
      <c r="H173" s="80"/>
      <c r="I173" s="102"/>
      <c r="J173" s="80"/>
      <c r="K173" s="102"/>
      <c r="L173" s="80"/>
      <c r="M173" s="102"/>
      <c r="N173" s="80"/>
      <c r="O173" s="102"/>
      <c r="P173" s="80"/>
      <c r="Q173" s="102"/>
      <c r="R173" s="80"/>
      <c r="S173" s="102"/>
      <c r="T173" s="102"/>
      <c r="U173" s="102"/>
    </row>
    <row r="174" spans="3:21">
      <c r="C174" s="102"/>
      <c r="D174" s="80"/>
      <c r="E174" s="102"/>
      <c r="F174" s="80"/>
      <c r="G174" s="102"/>
      <c r="H174" s="80"/>
      <c r="I174" s="102"/>
      <c r="J174" s="80"/>
      <c r="K174" s="102"/>
      <c r="L174" s="80"/>
      <c r="M174" s="102"/>
      <c r="N174" s="80"/>
      <c r="O174" s="102"/>
      <c r="P174" s="80"/>
      <c r="Q174" s="102"/>
      <c r="R174" s="80"/>
      <c r="S174" s="102"/>
      <c r="T174" s="102"/>
      <c r="U174" s="102"/>
    </row>
    <row r="175" spans="3:21">
      <c r="C175" s="102"/>
      <c r="D175" s="80"/>
      <c r="E175" s="102"/>
      <c r="F175" s="80"/>
      <c r="G175" s="102"/>
      <c r="H175" s="80"/>
      <c r="I175" s="102"/>
      <c r="J175" s="80"/>
      <c r="K175" s="102"/>
      <c r="L175" s="80"/>
      <c r="M175" s="102"/>
      <c r="N175" s="80"/>
      <c r="O175" s="102"/>
      <c r="P175" s="80"/>
      <c r="Q175" s="102"/>
      <c r="R175" s="80"/>
      <c r="S175" s="102"/>
      <c r="T175" s="102"/>
      <c r="U175" s="102"/>
    </row>
    <row r="176" spans="3:21">
      <c r="C176" s="102"/>
      <c r="D176" s="80"/>
      <c r="E176" s="102"/>
      <c r="F176" s="80"/>
      <c r="G176" s="102"/>
      <c r="H176" s="80"/>
      <c r="I176" s="102"/>
      <c r="J176" s="80"/>
      <c r="K176" s="102"/>
      <c r="L176" s="80"/>
      <c r="M176" s="102"/>
      <c r="N176" s="80"/>
      <c r="O176" s="102"/>
      <c r="P176" s="80"/>
      <c r="Q176" s="102"/>
      <c r="R176" s="80"/>
      <c r="S176" s="102"/>
      <c r="T176" s="102"/>
      <c r="U176" s="102"/>
    </row>
    <row r="177" spans="3:21">
      <c r="C177" s="102"/>
      <c r="D177" s="80"/>
      <c r="E177" s="102"/>
      <c r="F177" s="80"/>
      <c r="G177" s="102"/>
      <c r="H177" s="80"/>
      <c r="I177" s="102"/>
      <c r="J177" s="80"/>
      <c r="K177" s="102"/>
      <c r="L177" s="80"/>
      <c r="M177" s="102"/>
      <c r="N177" s="80"/>
      <c r="O177" s="102"/>
      <c r="P177" s="80"/>
      <c r="Q177" s="102"/>
      <c r="R177" s="80"/>
      <c r="S177" s="102"/>
      <c r="T177" s="102"/>
      <c r="U177" s="102"/>
    </row>
    <row r="178" spans="3:21">
      <c r="C178" s="102"/>
      <c r="D178" s="80"/>
      <c r="E178" s="102"/>
      <c r="F178" s="80"/>
      <c r="G178" s="102"/>
      <c r="H178" s="80"/>
      <c r="I178" s="102"/>
      <c r="J178" s="80"/>
      <c r="K178" s="102"/>
      <c r="L178" s="80"/>
      <c r="M178" s="102"/>
      <c r="N178" s="80"/>
      <c r="O178" s="102"/>
      <c r="P178" s="80"/>
      <c r="Q178" s="102"/>
      <c r="R178" s="80"/>
      <c r="S178" s="102"/>
      <c r="T178" s="102"/>
      <c r="U178" s="102"/>
    </row>
    <row r="179" spans="3:21">
      <c r="C179" s="102"/>
      <c r="D179" s="80"/>
      <c r="E179" s="102"/>
      <c r="F179" s="80"/>
      <c r="G179" s="102"/>
      <c r="H179" s="80"/>
      <c r="I179" s="102"/>
      <c r="J179" s="80"/>
      <c r="K179" s="102"/>
      <c r="L179" s="80"/>
      <c r="M179" s="102"/>
      <c r="N179" s="80"/>
      <c r="O179" s="102"/>
      <c r="P179" s="80"/>
      <c r="Q179" s="102"/>
      <c r="R179" s="80"/>
      <c r="S179" s="102"/>
      <c r="T179" s="102"/>
      <c r="U179" s="102"/>
    </row>
    <row r="180" spans="3:21">
      <c r="C180" s="102"/>
      <c r="D180" s="80"/>
      <c r="E180" s="102"/>
      <c r="F180" s="80"/>
      <c r="G180" s="102"/>
      <c r="H180" s="80"/>
      <c r="I180" s="102"/>
      <c r="J180" s="80"/>
      <c r="K180" s="102"/>
      <c r="L180" s="80"/>
      <c r="M180" s="102"/>
      <c r="N180" s="80"/>
      <c r="O180" s="102"/>
      <c r="P180" s="80"/>
      <c r="Q180" s="102"/>
      <c r="R180" s="80"/>
      <c r="S180" s="102"/>
      <c r="T180" s="102"/>
      <c r="U180" s="102"/>
    </row>
    <row r="181" spans="3:21">
      <c r="C181" s="102"/>
      <c r="D181" s="80"/>
      <c r="E181" s="102"/>
      <c r="F181" s="80"/>
      <c r="G181" s="102"/>
      <c r="H181" s="80"/>
      <c r="I181" s="102"/>
      <c r="J181" s="80"/>
      <c r="K181" s="102"/>
      <c r="L181" s="80"/>
      <c r="M181" s="102"/>
      <c r="N181" s="80"/>
      <c r="O181" s="102"/>
      <c r="P181" s="80"/>
      <c r="Q181" s="102"/>
      <c r="R181" s="80"/>
      <c r="S181" s="102"/>
      <c r="T181" s="102"/>
      <c r="U181" s="102"/>
    </row>
    <row r="182" spans="3:21">
      <c r="C182" s="102"/>
      <c r="D182" s="80"/>
      <c r="E182" s="102"/>
      <c r="F182" s="80"/>
      <c r="G182" s="102"/>
      <c r="H182" s="80"/>
      <c r="I182" s="102"/>
      <c r="J182" s="80"/>
      <c r="K182" s="102"/>
      <c r="L182" s="80"/>
      <c r="M182" s="102"/>
      <c r="N182" s="80"/>
      <c r="O182" s="102"/>
      <c r="P182" s="80"/>
      <c r="Q182" s="102"/>
      <c r="R182" s="80"/>
      <c r="S182" s="102"/>
      <c r="T182" s="102"/>
      <c r="U182" s="102"/>
    </row>
    <row r="183" spans="3:21">
      <c r="C183" s="102"/>
      <c r="D183" s="80"/>
      <c r="E183" s="102"/>
      <c r="F183" s="80"/>
      <c r="G183" s="102"/>
      <c r="H183" s="80"/>
      <c r="I183" s="102"/>
      <c r="J183" s="80"/>
      <c r="K183" s="102"/>
      <c r="L183" s="80"/>
      <c r="M183" s="102"/>
      <c r="N183" s="80"/>
      <c r="O183" s="102"/>
      <c r="P183" s="80"/>
      <c r="Q183" s="102"/>
      <c r="R183" s="80"/>
      <c r="S183" s="102"/>
      <c r="T183" s="102"/>
      <c r="U183" s="102"/>
    </row>
    <row r="184" spans="3:21">
      <c r="C184" s="102"/>
      <c r="D184" s="80"/>
      <c r="E184" s="102"/>
      <c r="F184" s="80"/>
      <c r="G184" s="102"/>
      <c r="H184" s="80"/>
      <c r="I184" s="102"/>
      <c r="J184" s="80"/>
      <c r="K184" s="102"/>
      <c r="L184" s="80"/>
      <c r="M184" s="102"/>
      <c r="N184" s="80"/>
      <c r="O184" s="102"/>
      <c r="P184" s="80"/>
      <c r="Q184" s="102"/>
      <c r="R184" s="80"/>
      <c r="S184" s="102"/>
      <c r="T184" s="102"/>
      <c r="U184" s="102"/>
    </row>
    <row r="185" spans="3:21">
      <c r="C185" s="102"/>
      <c r="D185" s="80"/>
      <c r="E185" s="102"/>
      <c r="F185" s="80"/>
      <c r="G185" s="102"/>
      <c r="H185" s="80"/>
      <c r="I185" s="102"/>
      <c r="J185" s="80"/>
      <c r="K185" s="102"/>
      <c r="L185" s="80"/>
      <c r="M185" s="102"/>
      <c r="N185" s="80"/>
      <c r="O185" s="102"/>
      <c r="P185" s="80"/>
      <c r="Q185" s="102"/>
      <c r="R185" s="80"/>
      <c r="S185" s="102"/>
      <c r="T185" s="102"/>
      <c r="U185" s="102"/>
    </row>
    <row r="186" spans="3:21">
      <c r="C186" s="102"/>
      <c r="D186" s="80"/>
      <c r="E186" s="102"/>
      <c r="F186" s="80"/>
      <c r="G186" s="102"/>
      <c r="H186" s="80"/>
      <c r="I186" s="102"/>
      <c r="J186" s="80"/>
      <c r="K186" s="102"/>
      <c r="L186" s="80"/>
      <c r="M186" s="102"/>
      <c r="N186" s="80"/>
      <c r="O186" s="102"/>
      <c r="P186" s="80"/>
      <c r="Q186" s="102"/>
      <c r="R186" s="80"/>
      <c r="S186" s="102"/>
      <c r="T186" s="102"/>
      <c r="U186" s="102"/>
    </row>
    <row r="187" spans="3:21">
      <c r="C187" s="102"/>
      <c r="D187" s="80"/>
      <c r="E187" s="102"/>
      <c r="F187" s="80"/>
      <c r="G187" s="102"/>
      <c r="H187" s="80"/>
      <c r="I187" s="102"/>
      <c r="J187" s="80"/>
      <c r="K187" s="102"/>
      <c r="L187" s="80"/>
      <c r="M187" s="102"/>
      <c r="N187" s="80"/>
      <c r="O187" s="102"/>
      <c r="P187" s="80"/>
      <c r="Q187" s="102"/>
      <c r="R187" s="80"/>
      <c r="S187" s="102"/>
      <c r="T187" s="102"/>
      <c r="U187" s="102"/>
    </row>
    <row r="188" spans="3:21">
      <c r="C188" s="102"/>
      <c r="D188" s="80"/>
      <c r="E188" s="102"/>
      <c r="F188" s="80"/>
      <c r="G188" s="102"/>
      <c r="H188" s="80"/>
      <c r="I188" s="102"/>
      <c r="J188" s="80"/>
      <c r="K188" s="102"/>
      <c r="L188" s="80"/>
      <c r="M188" s="102"/>
      <c r="N188" s="80"/>
      <c r="O188" s="102"/>
      <c r="P188" s="80"/>
      <c r="Q188" s="102"/>
      <c r="R188" s="80"/>
      <c r="S188" s="102"/>
      <c r="T188" s="102"/>
      <c r="U188" s="102"/>
    </row>
    <row r="189" spans="3:21">
      <c r="C189" s="102"/>
      <c r="D189" s="80"/>
      <c r="E189" s="102"/>
      <c r="F189" s="80"/>
      <c r="G189" s="102"/>
      <c r="H189" s="80"/>
      <c r="I189" s="102"/>
      <c r="J189" s="80"/>
      <c r="K189" s="102"/>
      <c r="L189" s="80"/>
      <c r="M189" s="102"/>
      <c r="N189" s="80"/>
      <c r="O189" s="102"/>
      <c r="P189" s="80"/>
      <c r="Q189" s="102"/>
      <c r="R189" s="80"/>
      <c r="S189" s="102"/>
      <c r="T189" s="102"/>
      <c r="U189" s="102"/>
    </row>
    <row r="190" spans="3:21">
      <c r="C190" s="102"/>
      <c r="D190" s="80"/>
      <c r="E190" s="102"/>
      <c r="F190" s="80"/>
      <c r="G190" s="102"/>
      <c r="H190" s="80"/>
      <c r="I190" s="102"/>
      <c r="J190" s="80"/>
      <c r="K190" s="102"/>
      <c r="L190" s="80"/>
      <c r="M190" s="102"/>
      <c r="N190" s="80"/>
      <c r="O190" s="102"/>
      <c r="P190" s="80"/>
      <c r="Q190" s="102"/>
      <c r="R190" s="80"/>
      <c r="S190" s="102"/>
      <c r="T190" s="102"/>
      <c r="U190" s="102"/>
    </row>
    <row r="191" spans="3:21">
      <c r="C191" s="102"/>
      <c r="D191" s="80"/>
      <c r="E191" s="102"/>
      <c r="F191" s="80"/>
      <c r="G191" s="102"/>
      <c r="H191" s="80"/>
      <c r="I191" s="102"/>
      <c r="J191" s="80"/>
      <c r="K191" s="102"/>
      <c r="L191" s="80"/>
      <c r="M191" s="102"/>
      <c r="N191" s="80"/>
      <c r="O191" s="102"/>
      <c r="P191" s="80"/>
      <c r="Q191" s="102"/>
      <c r="R191" s="80"/>
      <c r="S191" s="102"/>
      <c r="T191" s="102"/>
      <c r="U191" s="102"/>
    </row>
    <row r="192" spans="3:21">
      <c r="C192" s="102"/>
      <c r="D192" s="80"/>
      <c r="E192" s="102"/>
      <c r="F192" s="80"/>
      <c r="G192" s="102"/>
      <c r="H192" s="80"/>
      <c r="I192" s="102"/>
      <c r="J192" s="80"/>
      <c r="K192" s="102"/>
      <c r="L192" s="80"/>
      <c r="M192" s="102"/>
      <c r="N192" s="80"/>
      <c r="O192" s="102"/>
      <c r="P192" s="80"/>
      <c r="Q192" s="102"/>
      <c r="R192" s="80"/>
      <c r="S192" s="102"/>
      <c r="T192" s="102"/>
      <c r="U192" s="102"/>
    </row>
    <row r="193" spans="3:21">
      <c r="C193" s="102"/>
      <c r="D193" s="80"/>
      <c r="E193" s="102"/>
      <c r="F193" s="80"/>
      <c r="G193" s="102"/>
      <c r="H193" s="80"/>
      <c r="I193" s="102"/>
      <c r="J193" s="80"/>
      <c r="K193" s="102"/>
      <c r="L193" s="80"/>
      <c r="M193" s="102"/>
      <c r="N193" s="80"/>
      <c r="O193" s="102"/>
      <c r="P193" s="80"/>
      <c r="Q193" s="102"/>
      <c r="R193" s="80"/>
      <c r="S193" s="102"/>
      <c r="T193" s="102"/>
      <c r="U193" s="102"/>
    </row>
    <row r="194" spans="3:21">
      <c r="C194" s="102"/>
      <c r="D194" s="80"/>
      <c r="E194" s="102"/>
      <c r="F194" s="80"/>
      <c r="G194" s="102"/>
      <c r="H194" s="80"/>
      <c r="I194" s="102"/>
      <c r="J194" s="80"/>
      <c r="K194" s="102"/>
      <c r="L194" s="80"/>
      <c r="M194" s="102"/>
      <c r="N194" s="80"/>
      <c r="O194" s="102"/>
      <c r="P194" s="80"/>
      <c r="Q194" s="102"/>
      <c r="R194" s="80"/>
      <c r="S194" s="102"/>
      <c r="T194" s="102"/>
      <c r="U194" s="102"/>
    </row>
    <row r="195" spans="3:21">
      <c r="C195" s="102"/>
      <c r="D195" s="80"/>
      <c r="E195" s="102"/>
      <c r="F195" s="80"/>
      <c r="G195" s="102"/>
      <c r="H195" s="80"/>
      <c r="I195" s="102"/>
      <c r="J195" s="80"/>
      <c r="K195" s="102"/>
      <c r="L195" s="80"/>
      <c r="M195" s="102"/>
      <c r="N195" s="80"/>
      <c r="O195" s="102"/>
      <c r="P195" s="80"/>
      <c r="Q195" s="102"/>
      <c r="R195" s="80"/>
      <c r="S195" s="102"/>
      <c r="T195" s="102"/>
      <c r="U195" s="102"/>
    </row>
    <row r="196" spans="3:21">
      <c r="C196" s="102"/>
      <c r="D196" s="80"/>
      <c r="E196" s="102"/>
      <c r="F196" s="80"/>
      <c r="G196" s="102"/>
      <c r="H196" s="80"/>
      <c r="I196" s="102"/>
      <c r="J196" s="80"/>
      <c r="K196" s="102"/>
      <c r="L196" s="80"/>
      <c r="M196" s="102"/>
      <c r="N196" s="80"/>
      <c r="O196" s="102"/>
      <c r="P196" s="80"/>
      <c r="Q196" s="102"/>
      <c r="R196" s="80"/>
      <c r="S196" s="102"/>
      <c r="T196" s="102"/>
      <c r="U196" s="102"/>
    </row>
    <row r="197" spans="3:21">
      <c r="C197" s="102"/>
      <c r="D197" s="80"/>
      <c r="E197" s="102"/>
      <c r="F197" s="80"/>
      <c r="G197" s="102"/>
      <c r="H197" s="80"/>
      <c r="I197" s="102"/>
      <c r="J197" s="80"/>
      <c r="K197" s="102"/>
      <c r="L197" s="80"/>
      <c r="M197" s="102"/>
      <c r="N197" s="80"/>
      <c r="O197" s="102"/>
      <c r="P197" s="80"/>
      <c r="Q197" s="102"/>
      <c r="R197" s="80"/>
      <c r="S197" s="102"/>
      <c r="T197" s="102"/>
      <c r="U197" s="102"/>
    </row>
    <row r="198" spans="3:21">
      <c r="C198" s="102"/>
      <c r="D198" s="80"/>
      <c r="E198" s="102"/>
      <c r="F198" s="80"/>
      <c r="G198" s="102"/>
      <c r="H198" s="80"/>
      <c r="I198" s="102"/>
      <c r="J198" s="80"/>
      <c r="K198" s="102"/>
      <c r="L198" s="80"/>
      <c r="M198" s="102"/>
      <c r="N198" s="80"/>
      <c r="O198" s="102"/>
      <c r="P198" s="80"/>
      <c r="Q198" s="102"/>
      <c r="R198" s="80"/>
      <c r="S198" s="102"/>
      <c r="T198" s="102"/>
      <c r="U198" s="102"/>
    </row>
    <row r="199" spans="3:21">
      <c r="C199" s="102"/>
      <c r="D199" s="80"/>
      <c r="E199" s="102"/>
      <c r="F199" s="80"/>
      <c r="G199" s="102"/>
      <c r="H199" s="80"/>
      <c r="I199" s="102"/>
      <c r="J199" s="80"/>
      <c r="K199" s="102"/>
      <c r="L199" s="80"/>
      <c r="M199" s="102"/>
      <c r="N199" s="80"/>
      <c r="O199" s="102"/>
      <c r="P199" s="80"/>
      <c r="Q199" s="102"/>
      <c r="R199" s="80"/>
      <c r="S199" s="102"/>
      <c r="T199" s="102"/>
      <c r="U199" s="102"/>
    </row>
    <row r="200" spans="3:21">
      <c r="C200" s="102"/>
      <c r="D200" s="80"/>
      <c r="E200" s="102"/>
      <c r="F200" s="80"/>
      <c r="G200" s="102"/>
      <c r="H200" s="80"/>
      <c r="I200" s="102"/>
      <c r="J200" s="80"/>
      <c r="K200" s="102"/>
      <c r="L200" s="80"/>
      <c r="M200" s="102"/>
      <c r="N200" s="80"/>
      <c r="O200" s="102"/>
      <c r="P200" s="80"/>
      <c r="Q200" s="102"/>
      <c r="R200" s="80"/>
      <c r="S200" s="102"/>
      <c r="T200" s="102"/>
      <c r="U200" s="102"/>
    </row>
    <row r="201" spans="3:21">
      <c r="C201" s="102"/>
      <c r="D201" s="80"/>
      <c r="E201" s="102"/>
      <c r="F201" s="80"/>
      <c r="G201" s="102"/>
      <c r="H201" s="80"/>
      <c r="I201" s="102"/>
      <c r="J201" s="80"/>
      <c r="K201" s="102"/>
      <c r="L201" s="80"/>
      <c r="M201" s="102"/>
      <c r="N201" s="80"/>
      <c r="O201" s="102"/>
      <c r="P201" s="80"/>
      <c r="Q201" s="102"/>
      <c r="R201" s="80"/>
      <c r="S201" s="102"/>
      <c r="T201" s="102"/>
      <c r="U201" s="102"/>
    </row>
    <row r="202" spans="3:21">
      <c r="C202" s="102"/>
      <c r="D202" s="80"/>
      <c r="E202" s="102"/>
      <c r="F202" s="80"/>
      <c r="G202" s="102"/>
      <c r="H202" s="80"/>
      <c r="I202" s="102"/>
      <c r="J202" s="80"/>
      <c r="K202" s="102"/>
      <c r="L202" s="80"/>
      <c r="M202" s="102"/>
      <c r="N202" s="80"/>
      <c r="O202" s="102"/>
      <c r="P202" s="80"/>
      <c r="Q202" s="102"/>
      <c r="R202" s="80"/>
      <c r="S202" s="102"/>
      <c r="T202" s="102"/>
      <c r="U202" s="102"/>
    </row>
    <row r="203" spans="3:21">
      <c r="C203" s="102"/>
      <c r="D203" s="80"/>
      <c r="E203" s="102"/>
      <c r="F203" s="80"/>
      <c r="G203" s="102"/>
      <c r="H203" s="80"/>
      <c r="I203" s="102"/>
      <c r="J203" s="80"/>
      <c r="K203" s="102"/>
      <c r="L203" s="80"/>
      <c r="M203" s="102"/>
      <c r="N203" s="80"/>
      <c r="O203" s="102"/>
      <c r="P203" s="80"/>
      <c r="Q203" s="102"/>
      <c r="R203" s="80"/>
      <c r="S203" s="102"/>
      <c r="T203" s="102"/>
      <c r="U203" s="102"/>
    </row>
    <row r="204" spans="3:21">
      <c r="C204" s="102"/>
      <c r="D204" s="80"/>
      <c r="E204" s="102"/>
      <c r="F204" s="80"/>
      <c r="G204" s="102"/>
      <c r="H204" s="80"/>
      <c r="I204" s="102"/>
      <c r="J204" s="80"/>
      <c r="K204" s="102"/>
      <c r="L204" s="80"/>
      <c r="M204" s="102"/>
      <c r="N204" s="80"/>
      <c r="O204" s="102"/>
      <c r="P204" s="80"/>
      <c r="Q204" s="102"/>
      <c r="R204" s="80"/>
      <c r="S204" s="102"/>
      <c r="T204" s="102"/>
      <c r="U204" s="102"/>
    </row>
    <row r="205" spans="3:21">
      <c r="C205" s="102"/>
      <c r="D205" s="80"/>
      <c r="E205" s="102"/>
      <c r="F205" s="80"/>
      <c r="G205" s="102"/>
      <c r="H205" s="80"/>
      <c r="I205" s="102"/>
      <c r="J205" s="80"/>
      <c r="K205" s="102"/>
      <c r="L205" s="80"/>
      <c r="M205" s="102"/>
      <c r="N205" s="80"/>
      <c r="O205" s="102"/>
      <c r="P205" s="80"/>
      <c r="Q205" s="102"/>
      <c r="R205" s="80"/>
      <c r="S205" s="102"/>
      <c r="T205" s="102"/>
      <c r="U205" s="102"/>
    </row>
    <row r="206" spans="3:21">
      <c r="C206" s="102"/>
      <c r="D206" s="80"/>
      <c r="E206" s="102"/>
      <c r="F206" s="80"/>
      <c r="G206" s="102"/>
      <c r="H206" s="80"/>
      <c r="I206" s="102"/>
      <c r="J206" s="80"/>
      <c r="K206" s="102"/>
      <c r="L206" s="80"/>
      <c r="M206" s="102"/>
      <c r="N206" s="80"/>
      <c r="O206" s="102"/>
      <c r="P206" s="80"/>
      <c r="Q206" s="102"/>
      <c r="R206" s="80"/>
      <c r="S206" s="102"/>
      <c r="T206" s="102"/>
      <c r="U206" s="102"/>
    </row>
    <row r="207" spans="3:21">
      <c r="C207" s="102"/>
      <c r="D207" s="80"/>
      <c r="E207" s="102"/>
      <c r="F207" s="80"/>
      <c r="G207" s="102"/>
      <c r="H207" s="80"/>
      <c r="I207" s="102"/>
      <c r="J207" s="80"/>
      <c r="K207" s="102"/>
      <c r="L207" s="80"/>
      <c r="M207" s="102"/>
      <c r="N207" s="80"/>
      <c r="O207" s="102"/>
      <c r="P207" s="80"/>
      <c r="Q207" s="102"/>
      <c r="R207" s="80"/>
      <c r="S207" s="102"/>
      <c r="T207" s="102"/>
      <c r="U207" s="102"/>
    </row>
    <row r="208" spans="3:21">
      <c r="C208" s="102"/>
      <c r="D208" s="80"/>
      <c r="E208" s="102"/>
      <c r="F208" s="80"/>
      <c r="G208" s="102"/>
      <c r="H208" s="80"/>
      <c r="I208" s="102"/>
      <c r="J208" s="80"/>
      <c r="K208" s="102"/>
      <c r="L208" s="80"/>
      <c r="M208" s="102"/>
      <c r="N208" s="80"/>
      <c r="O208" s="102"/>
      <c r="P208" s="80"/>
      <c r="Q208" s="102"/>
      <c r="R208" s="80"/>
      <c r="S208" s="102"/>
      <c r="T208" s="102"/>
      <c r="U208" s="102"/>
    </row>
    <row r="209" spans="3:21">
      <c r="C209" s="102"/>
      <c r="D209" s="80"/>
      <c r="E209" s="102"/>
      <c r="F209" s="80"/>
      <c r="G209" s="102"/>
      <c r="H209" s="80"/>
      <c r="I209" s="102"/>
      <c r="J209" s="80"/>
      <c r="K209" s="102"/>
      <c r="L209" s="80"/>
      <c r="M209" s="102"/>
      <c r="N209" s="80"/>
      <c r="O209" s="102"/>
      <c r="P209" s="80"/>
      <c r="Q209" s="102"/>
      <c r="R209" s="80"/>
      <c r="S209" s="102"/>
      <c r="T209" s="102"/>
      <c r="U209" s="102"/>
    </row>
    <row r="210" spans="3:21">
      <c r="C210" s="102"/>
      <c r="D210" s="80"/>
      <c r="E210" s="102"/>
      <c r="F210" s="80"/>
      <c r="G210" s="102"/>
      <c r="H210" s="80"/>
      <c r="I210" s="102"/>
      <c r="J210" s="80"/>
      <c r="K210" s="102"/>
      <c r="L210" s="80"/>
      <c r="M210" s="102"/>
      <c r="N210" s="80"/>
      <c r="O210" s="102"/>
      <c r="P210" s="80"/>
      <c r="Q210" s="102"/>
      <c r="R210" s="80"/>
      <c r="S210" s="102"/>
      <c r="T210" s="102"/>
      <c r="U210" s="102"/>
    </row>
    <row r="211" spans="3:21">
      <c r="C211" s="102"/>
      <c r="D211" s="80"/>
      <c r="E211" s="102"/>
      <c r="F211" s="80"/>
      <c r="G211" s="102"/>
      <c r="H211" s="80"/>
      <c r="I211" s="102"/>
      <c r="J211" s="80"/>
      <c r="K211" s="102"/>
      <c r="L211" s="80"/>
      <c r="M211" s="102"/>
      <c r="N211" s="80"/>
      <c r="O211" s="102"/>
      <c r="P211" s="80"/>
      <c r="Q211" s="102"/>
      <c r="R211" s="80"/>
      <c r="S211" s="102"/>
      <c r="T211" s="102"/>
      <c r="U211" s="102"/>
    </row>
    <row r="212" spans="3:21">
      <c r="C212" s="102"/>
      <c r="D212" s="80"/>
      <c r="E212" s="102"/>
      <c r="F212" s="80"/>
      <c r="G212" s="102"/>
      <c r="H212" s="80"/>
      <c r="I212" s="102"/>
      <c r="J212" s="80"/>
      <c r="K212" s="102"/>
      <c r="L212" s="80"/>
      <c r="M212" s="102"/>
      <c r="N212" s="80"/>
      <c r="O212" s="102"/>
      <c r="P212" s="80"/>
      <c r="Q212" s="102"/>
      <c r="R212" s="80"/>
      <c r="S212" s="102"/>
      <c r="T212" s="102"/>
      <c r="U212" s="102"/>
    </row>
    <row r="213" spans="3:21">
      <c r="C213" s="102"/>
      <c r="D213" s="80"/>
      <c r="E213" s="102"/>
      <c r="F213" s="80"/>
      <c r="G213" s="102"/>
      <c r="H213" s="80"/>
      <c r="I213" s="102"/>
      <c r="J213" s="80"/>
      <c r="K213" s="102"/>
      <c r="L213" s="80"/>
      <c r="M213" s="102"/>
      <c r="N213" s="80"/>
      <c r="O213" s="102"/>
      <c r="P213" s="80"/>
      <c r="Q213" s="102"/>
      <c r="R213" s="80"/>
      <c r="S213" s="102"/>
      <c r="T213" s="102"/>
      <c r="U213" s="102"/>
    </row>
    <row r="214" spans="3:21">
      <c r="C214" s="102"/>
      <c r="D214" s="80"/>
      <c r="E214" s="102"/>
      <c r="F214" s="80"/>
      <c r="G214" s="102"/>
      <c r="H214" s="80"/>
      <c r="I214" s="102"/>
      <c r="J214" s="80"/>
      <c r="K214" s="102"/>
      <c r="L214" s="80"/>
      <c r="M214" s="102"/>
      <c r="N214" s="80"/>
      <c r="O214" s="102"/>
      <c r="P214" s="80"/>
      <c r="Q214" s="102"/>
      <c r="R214" s="80"/>
      <c r="S214" s="102"/>
      <c r="T214" s="102"/>
      <c r="U214" s="102"/>
    </row>
    <row r="215" spans="3:21">
      <c r="C215" s="102"/>
      <c r="D215" s="80"/>
      <c r="E215" s="102"/>
      <c r="F215" s="80"/>
      <c r="G215" s="102"/>
      <c r="H215" s="80"/>
      <c r="I215" s="102"/>
      <c r="J215" s="80"/>
      <c r="K215" s="102"/>
      <c r="L215" s="80"/>
      <c r="M215" s="102"/>
      <c r="N215" s="80"/>
      <c r="O215" s="102"/>
      <c r="P215" s="80"/>
      <c r="Q215" s="102"/>
      <c r="R215" s="80"/>
      <c r="S215" s="102"/>
      <c r="T215" s="102"/>
      <c r="U215" s="102"/>
    </row>
    <row r="216" spans="3:21">
      <c r="C216" s="102"/>
      <c r="D216" s="80"/>
      <c r="E216" s="102"/>
      <c r="F216" s="80"/>
      <c r="G216" s="102"/>
      <c r="H216" s="80"/>
      <c r="I216" s="102"/>
      <c r="J216" s="80"/>
      <c r="K216" s="102"/>
      <c r="L216" s="80"/>
      <c r="M216" s="102"/>
      <c r="N216" s="80"/>
      <c r="O216" s="102"/>
      <c r="P216" s="80"/>
      <c r="Q216" s="102"/>
      <c r="R216" s="80"/>
      <c r="S216" s="102"/>
      <c r="T216" s="102"/>
      <c r="U216" s="102"/>
    </row>
    <row r="217" spans="3:21">
      <c r="C217" s="102"/>
      <c r="D217" s="80"/>
      <c r="E217" s="102"/>
      <c r="F217" s="80"/>
      <c r="G217" s="102"/>
      <c r="H217" s="80"/>
      <c r="I217" s="102"/>
      <c r="J217" s="80"/>
      <c r="K217" s="102"/>
      <c r="L217" s="80"/>
      <c r="M217" s="102"/>
      <c r="N217" s="80"/>
      <c r="O217" s="102"/>
      <c r="P217" s="80"/>
      <c r="Q217" s="102"/>
      <c r="R217" s="80"/>
      <c r="S217" s="102"/>
      <c r="T217" s="102"/>
      <c r="U217" s="102"/>
    </row>
    <row r="218" spans="3:21">
      <c r="C218" s="102"/>
      <c r="D218" s="80"/>
      <c r="E218" s="102"/>
      <c r="F218" s="80"/>
      <c r="G218" s="102"/>
      <c r="H218" s="80"/>
      <c r="I218" s="102"/>
      <c r="J218" s="80"/>
      <c r="K218" s="102"/>
      <c r="L218" s="80"/>
      <c r="M218" s="102"/>
      <c r="N218" s="80"/>
      <c r="O218" s="102"/>
      <c r="P218" s="80"/>
      <c r="Q218" s="102"/>
      <c r="R218" s="80"/>
      <c r="S218" s="102"/>
      <c r="T218" s="102"/>
      <c r="U218" s="102"/>
    </row>
    <row r="219" spans="3:21">
      <c r="C219" s="102"/>
      <c r="D219" s="80"/>
      <c r="E219" s="102"/>
      <c r="F219" s="80"/>
      <c r="G219" s="102"/>
      <c r="H219" s="80"/>
      <c r="I219" s="102"/>
      <c r="J219" s="80"/>
      <c r="K219" s="102"/>
      <c r="L219" s="80"/>
      <c r="M219" s="102"/>
      <c r="N219" s="80"/>
      <c r="O219" s="102"/>
      <c r="P219" s="80"/>
      <c r="Q219" s="102"/>
      <c r="R219" s="80"/>
      <c r="S219" s="102"/>
      <c r="T219" s="102"/>
      <c r="U219" s="102"/>
    </row>
    <row r="220" spans="3:21">
      <c r="C220" s="102"/>
      <c r="D220" s="80"/>
      <c r="E220" s="102"/>
      <c r="F220" s="80"/>
      <c r="G220" s="102"/>
      <c r="H220" s="80"/>
      <c r="I220" s="102"/>
      <c r="J220" s="80"/>
      <c r="K220" s="102"/>
      <c r="L220" s="80"/>
      <c r="M220" s="102"/>
      <c r="N220" s="80"/>
      <c r="O220" s="102"/>
      <c r="P220" s="80"/>
      <c r="Q220" s="102"/>
      <c r="R220" s="80"/>
      <c r="S220" s="102"/>
      <c r="T220" s="102"/>
      <c r="U220" s="102"/>
    </row>
    <row r="221" spans="3:21">
      <c r="C221" s="102"/>
      <c r="D221" s="80"/>
      <c r="E221" s="102"/>
      <c r="F221" s="80"/>
      <c r="G221" s="102"/>
      <c r="H221" s="80"/>
      <c r="I221" s="102"/>
      <c r="J221" s="80"/>
      <c r="K221" s="102"/>
      <c r="L221" s="80"/>
      <c r="M221" s="102"/>
      <c r="N221" s="80"/>
      <c r="O221" s="102"/>
      <c r="P221" s="80"/>
      <c r="Q221" s="102"/>
      <c r="R221" s="80"/>
      <c r="S221" s="102"/>
      <c r="T221" s="102"/>
      <c r="U221" s="102"/>
    </row>
    <row r="222" spans="3:21">
      <c r="C222" s="102"/>
      <c r="D222" s="80"/>
      <c r="E222" s="102"/>
      <c r="F222" s="80"/>
      <c r="G222" s="102"/>
      <c r="H222" s="80"/>
      <c r="I222" s="102"/>
      <c r="J222" s="80"/>
      <c r="K222" s="102"/>
      <c r="L222" s="80"/>
      <c r="M222" s="102"/>
      <c r="N222" s="80"/>
      <c r="O222" s="102"/>
      <c r="P222" s="80"/>
      <c r="Q222" s="102"/>
      <c r="R222" s="80"/>
      <c r="S222" s="102"/>
      <c r="T222" s="102"/>
      <c r="U222" s="102"/>
    </row>
    <row r="223" spans="3:21">
      <c r="C223" s="102"/>
      <c r="D223" s="80"/>
      <c r="E223" s="102"/>
      <c r="F223" s="80"/>
      <c r="G223" s="102"/>
      <c r="H223" s="80"/>
      <c r="I223" s="102"/>
      <c r="J223" s="80"/>
      <c r="K223" s="102"/>
      <c r="L223" s="80"/>
      <c r="M223" s="102"/>
      <c r="N223" s="80"/>
      <c r="O223" s="102"/>
      <c r="P223" s="80"/>
      <c r="Q223" s="102"/>
      <c r="R223" s="80"/>
      <c r="S223" s="102"/>
      <c r="T223" s="102"/>
      <c r="U223" s="102"/>
    </row>
    <row r="224" spans="3:21">
      <c r="C224" s="102"/>
      <c r="D224" s="80"/>
      <c r="E224" s="102"/>
      <c r="F224" s="80"/>
      <c r="G224" s="102"/>
      <c r="H224" s="80"/>
      <c r="I224" s="102"/>
      <c r="J224" s="80"/>
      <c r="K224" s="102"/>
      <c r="L224" s="80"/>
      <c r="M224" s="102"/>
      <c r="N224" s="80"/>
      <c r="O224" s="102"/>
      <c r="P224" s="80"/>
      <c r="Q224" s="102"/>
      <c r="R224" s="80"/>
      <c r="S224" s="102"/>
      <c r="T224" s="102"/>
      <c r="U224" s="102"/>
    </row>
    <row r="225" spans="3:21">
      <c r="C225" s="102"/>
      <c r="D225" s="80"/>
      <c r="E225" s="102"/>
      <c r="F225" s="80"/>
      <c r="G225" s="102"/>
      <c r="H225" s="80"/>
      <c r="I225" s="102"/>
      <c r="J225" s="80"/>
      <c r="K225" s="102"/>
      <c r="L225" s="80"/>
      <c r="M225" s="102"/>
      <c r="N225" s="80"/>
      <c r="O225" s="102"/>
      <c r="P225" s="80"/>
      <c r="Q225" s="102"/>
      <c r="R225" s="80"/>
      <c r="S225" s="102"/>
      <c r="T225" s="102"/>
      <c r="U225" s="102"/>
    </row>
    <row r="226" spans="3:21">
      <c r="C226" s="102"/>
      <c r="D226" s="80"/>
      <c r="E226" s="102"/>
      <c r="F226" s="80"/>
      <c r="G226" s="102"/>
      <c r="H226" s="80"/>
      <c r="I226" s="102"/>
      <c r="J226" s="80"/>
      <c r="K226" s="102"/>
      <c r="L226" s="80"/>
      <c r="M226" s="102"/>
      <c r="N226" s="80"/>
      <c r="O226" s="102"/>
      <c r="P226" s="80"/>
      <c r="Q226" s="102"/>
      <c r="R226" s="80"/>
      <c r="S226" s="102"/>
      <c r="T226" s="102"/>
      <c r="U226" s="102"/>
    </row>
    <row r="227" spans="3:21">
      <c r="C227" s="102"/>
      <c r="D227" s="80"/>
      <c r="E227" s="102"/>
      <c r="F227" s="80"/>
      <c r="G227" s="102"/>
      <c r="H227" s="80"/>
      <c r="I227" s="102"/>
      <c r="J227" s="80"/>
      <c r="K227" s="102"/>
      <c r="L227" s="80"/>
      <c r="M227" s="102"/>
      <c r="N227" s="80"/>
      <c r="O227" s="102"/>
      <c r="P227" s="80"/>
      <c r="Q227" s="102"/>
      <c r="R227" s="80"/>
      <c r="S227" s="102"/>
      <c r="T227" s="102"/>
      <c r="U227" s="102"/>
    </row>
    <row r="228" spans="3:21">
      <c r="C228" s="102"/>
      <c r="D228" s="80"/>
      <c r="E228" s="102"/>
      <c r="F228" s="80"/>
      <c r="G228" s="102"/>
      <c r="H228" s="80"/>
      <c r="I228" s="102"/>
      <c r="J228" s="80"/>
      <c r="K228" s="102"/>
      <c r="L228" s="80"/>
      <c r="M228" s="102"/>
      <c r="N228" s="80"/>
      <c r="O228" s="102"/>
      <c r="P228" s="80"/>
      <c r="Q228" s="102"/>
      <c r="R228" s="80"/>
      <c r="S228" s="102"/>
      <c r="T228" s="102"/>
      <c r="U228" s="102"/>
    </row>
    <row r="229" spans="3:21">
      <c r="C229" s="102"/>
      <c r="D229" s="80"/>
      <c r="E229" s="102"/>
      <c r="F229" s="80"/>
      <c r="G229" s="102"/>
      <c r="H229" s="80"/>
      <c r="I229" s="102"/>
      <c r="J229" s="80"/>
      <c r="K229" s="102"/>
      <c r="L229" s="80"/>
      <c r="M229" s="102"/>
      <c r="N229" s="80"/>
      <c r="O229" s="102"/>
      <c r="P229" s="80"/>
      <c r="Q229" s="102"/>
      <c r="R229" s="80"/>
      <c r="S229" s="102"/>
      <c r="T229" s="102"/>
      <c r="U229" s="102"/>
    </row>
    <row r="230" spans="3:21">
      <c r="C230" s="102"/>
      <c r="D230" s="80"/>
      <c r="E230" s="102"/>
      <c r="F230" s="80"/>
      <c r="G230" s="102"/>
      <c r="H230" s="80"/>
      <c r="I230" s="102"/>
      <c r="J230" s="80"/>
      <c r="K230" s="102"/>
      <c r="L230" s="80"/>
      <c r="M230" s="102"/>
      <c r="N230" s="80"/>
      <c r="O230" s="102"/>
      <c r="P230" s="80"/>
      <c r="Q230" s="102"/>
      <c r="R230" s="80"/>
      <c r="S230" s="102"/>
      <c r="T230" s="102"/>
      <c r="U230" s="102"/>
    </row>
    <row r="231" spans="3:21">
      <c r="C231" s="102"/>
      <c r="D231" s="80"/>
      <c r="E231" s="102"/>
      <c r="F231" s="80"/>
      <c r="G231" s="102"/>
      <c r="H231" s="80"/>
      <c r="I231" s="102"/>
      <c r="J231" s="80"/>
      <c r="K231" s="102"/>
      <c r="L231" s="80"/>
      <c r="M231" s="102"/>
      <c r="N231" s="80"/>
      <c r="O231" s="102"/>
      <c r="P231" s="80"/>
      <c r="Q231" s="102"/>
      <c r="R231" s="80"/>
      <c r="S231" s="102"/>
      <c r="T231" s="102"/>
      <c r="U231" s="102"/>
    </row>
    <row r="232" spans="3:21">
      <c r="C232" s="102"/>
      <c r="D232" s="80"/>
      <c r="E232" s="102"/>
      <c r="F232" s="80"/>
      <c r="G232" s="102"/>
      <c r="H232" s="80"/>
      <c r="I232" s="102"/>
      <c r="J232" s="80"/>
      <c r="K232" s="102"/>
      <c r="L232" s="80"/>
      <c r="M232" s="102"/>
      <c r="N232" s="80"/>
      <c r="O232" s="102"/>
      <c r="P232" s="80"/>
      <c r="Q232" s="102"/>
      <c r="R232" s="80"/>
      <c r="S232" s="102"/>
      <c r="T232" s="102"/>
      <c r="U232" s="102"/>
    </row>
    <row r="233" spans="3:21">
      <c r="C233" s="102"/>
      <c r="D233" s="80"/>
      <c r="E233" s="102"/>
      <c r="F233" s="80"/>
      <c r="G233" s="102"/>
      <c r="H233" s="80"/>
      <c r="I233" s="102"/>
      <c r="J233" s="80"/>
      <c r="K233" s="102"/>
      <c r="L233" s="80"/>
      <c r="M233" s="102"/>
      <c r="N233" s="80"/>
      <c r="O233" s="102"/>
      <c r="P233" s="80"/>
      <c r="Q233" s="102"/>
      <c r="R233" s="80"/>
      <c r="S233" s="102"/>
      <c r="T233" s="102"/>
      <c r="U233" s="102"/>
    </row>
    <row r="234" spans="3:21">
      <c r="C234" s="102"/>
      <c r="D234" s="80"/>
      <c r="E234" s="102"/>
      <c r="F234" s="80"/>
      <c r="G234" s="102"/>
      <c r="H234" s="80"/>
      <c r="I234" s="102"/>
      <c r="J234" s="80"/>
      <c r="K234" s="102"/>
      <c r="L234" s="80"/>
      <c r="M234" s="102"/>
      <c r="N234" s="80"/>
      <c r="O234" s="102"/>
      <c r="P234" s="80"/>
      <c r="Q234" s="102"/>
      <c r="R234" s="80"/>
      <c r="S234" s="102"/>
      <c r="T234" s="102"/>
      <c r="U234" s="102"/>
    </row>
    <row r="235" spans="3:21">
      <c r="C235" s="102"/>
      <c r="D235" s="80"/>
      <c r="E235" s="102"/>
      <c r="F235" s="80"/>
      <c r="G235" s="102"/>
      <c r="H235" s="80"/>
      <c r="I235" s="102"/>
      <c r="J235" s="80"/>
      <c r="K235" s="102"/>
      <c r="L235" s="80"/>
      <c r="M235" s="102"/>
      <c r="N235" s="80"/>
      <c r="O235" s="102"/>
      <c r="P235" s="80"/>
      <c r="Q235" s="102"/>
      <c r="R235" s="80"/>
      <c r="S235" s="102"/>
      <c r="T235" s="102"/>
      <c r="U235" s="102"/>
    </row>
    <row r="236" spans="3:21">
      <c r="C236" s="102"/>
      <c r="D236" s="80"/>
      <c r="E236" s="102"/>
      <c r="F236" s="80"/>
      <c r="G236" s="102"/>
      <c r="H236" s="80"/>
      <c r="I236" s="102"/>
      <c r="J236" s="80"/>
      <c r="K236" s="102"/>
      <c r="L236" s="80"/>
      <c r="M236" s="102"/>
      <c r="N236" s="80"/>
      <c r="O236" s="102"/>
      <c r="P236" s="80"/>
      <c r="Q236" s="102"/>
      <c r="R236" s="80"/>
      <c r="S236" s="102"/>
      <c r="T236" s="102"/>
      <c r="U236" s="102"/>
    </row>
    <row r="237" spans="3:21">
      <c r="C237" s="102"/>
      <c r="D237" s="80"/>
      <c r="E237" s="102"/>
      <c r="F237" s="80"/>
      <c r="G237" s="102"/>
      <c r="H237" s="80"/>
      <c r="I237" s="102"/>
      <c r="J237" s="80"/>
      <c r="K237" s="102"/>
      <c r="L237" s="80"/>
      <c r="M237" s="102"/>
      <c r="N237" s="80"/>
      <c r="O237" s="102"/>
      <c r="P237" s="80"/>
      <c r="Q237" s="102"/>
      <c r="R237" s="80"/>
      <c r="S237" s="102"/>
      <c r="T237" s="102"/>
      <c r="U237" s="102"/>
    </row>
    <row r="238" spans="3:21">
      <c r="C238" s="102"/>
      <c r="D238" s="80"/>
      <c r="E238" s="102"/>
      <c r="F238" s="80"/>
      <c r="G238" s="102"/>
      <c r="H238" s="80"/>
      <c r="I238" s="102"/>
      <c r="J238" s="80"/>
      <c r="K238" s="102"/>
      <c r="L238" s="80"/>
      <c r="M238" s="102"/>
      <c r="N238" s="80"/>
      <c r="O238" s="102"/>
      <c r="P238" s="80"/>
      <c r="Q238" s="102"/>
      <c r="R238" s="80"/>
      <c r="S238" s="102"/>
      <c r="T238" s="102"/>
      <c r="U238" s="102"/>
    </row>
    <row r="239" spans="3:21">
      <c r="C239" s="102"/>
      <c r="D239" s="80"/>
      <c r="E239" s="102"/>
      <c r="F239" s="80"/>
      <c r="G239" s="102"/>
      <c r="H239" s="80"/>
      <c r="I239" s="102"/>
      <c r="J239" s="80"/>
      <c r="K239" s="102"/>
      <c r="L239" s="80"/>
      <c r="M239" s="102"/>
      <c r="N239" s="80"/>
      <c r="O239" s="102"/>
      <c r="P239" s="80"/>
      <c r="Q239" s="102"/>
      <c r="R239" s="80"/>
      <c r="S239" s="102"/>
      <c r="T239" s="102"/>
      <c r="U239" s="102"/>
    </row>
    <row r="240" spans="3:21">
      <c r="C240" s="102"/>
      <c r="D240" s="80"/>
      <c r="E240" s="102"/>
      <c r="F240" s="80"/>
      <c r="G240" s="102"/>
      <c r="H240" s="80"/>
      <c r="I240" s="102"/>
      <c r="J240" s="80"/>
      <c r="K240" s="102"/>
      <c r="L240" s="80"/>
      <c r="M240" s="102"/>
      <c r="N240" s="80"/>
      <c r="O240" s="102"/>
      <c r="P240" s="80"/>
      <c r="Q240" s="102"/>
      <c r="R240" s="80"/>
      <c r="S240" s="102"/>
      <c r="T240" s="102"/>
      <c r="U240" s="102"/>
    </row>
    <row r="241" spans="3:21">
      <c r="C241" s="102"/>
      <c r="D241" s="80"/>
      <c r="E241" s="102"/>
      <c r="F241" s="80"/>
      <c r="G241" s="102"/>
      <c r="H241" s="80"/>
      <c r="I241" s="102"/>
      <c r="J241" s="80"/>
      <c r="K241" s="102"/>
      <c r="L241" s="80"/>
      <c r="M241" s="102"/>
      <c r="N241" s="80"/>
      <c r="O241" s="102"/>
      <c r="P241" s="80"/>
      <c r="Q241" s="102"/>
      <c r="R241" s="80"/>
      <c r="S241" s="102"/>
      <c r="T241" s="102"/>
      <c r="U241" s="102"/>
    </row>
    <row r="242" spans="3:21">
      <c r="C242" s="102"/>
      <c r="D242" s="80"/>
      <c r="E242" s="102"/>
      <c r="F242" s="80"/>
      <c r="G242" s="102"/>
      <c r="H242" s="80"/>
      <c r="I242" s="102"/>
      <c r="J242" s="80"/>
      <c r="K242" s="102"/>
      <c r="L242" s="80"/>
      <c r="M242" s="102"/>
      <c r="N242" s="80"/>
      <c r="O242" s="102"/>
      <c r="P242" s="80"/>
      <c r="Q242" s="102"/>
      <c r="R242" s="80"/>
      <c r="S242" s="102"/>
      <c r="T242" s="102"/>
      <c r="U242" s="102"/>
    </row>
    <row r="243" spans="3:21">
      <c r="C243" s="102"/>
      <c r="D243" s="80"/>
      <c r="E243" s="102"/>
      <c r="F243" s="80"/>
      <c r="G243" s="102"/>
      <c r="H243" s="80"/>
      <c r="I243" s="102"/>
      <c r="J243" s="80"/>
      <c r="K243" s="102"/>
      <c r="L243" s="80"/>
      <c r="M243" s="102"/>
      <c r="N243" s="80"/>
      <c r="O243" s="102"/>
      <c r="P243" s="80"/>
      <c r="Q243" s="102"/>
      <c r="R243" s="80"/>
      <c r="S243" s="102"/>
      <c r="T243" s="102"/>
      <c r="U243" s="102"/>
    </row>
    <row r="244" spans="3:21">
      <c r="C244" s="102"/>
      <c r="D244" s="80"/>
      <c r="E244" s="102"/>
      <c r="F244" s="80"/>
      <c r="G244" s="102"/>
      <c r="H244" s="80"/>
      <c r="I244" s="102"/>
      <c r="J244" s="80"/>
      <c r="K244" s="102"/>
      <c r="L244" s="80"/>
      <c r="M244" s="102"/>
      <c r="N244" s="80"/>
      <c r="O244" s="102"/>
      <c r="P244" s="80"/>
      <c r="Q244" s="102"/>
      <c r="R244" s="80"/>
      <c r="S244" s="102"/>
      <c r="T244" s="102"/>
      <c r="U244" s="102"/>
    </row>
    <row r="245" spans="3:21">
      <c r="C245" s="102"/>
      <c r="D245" s="80"/>
      <c r="E245" s="102"/>
      <c r="F245" s="80"/>
      <c r="G245" s="102"/>
      <c r="H245" s="80"/>
      <c r="I245" s="102"/>
      <c r="J245" s="80"/>
      <c r="K245" s="102"/>
      <c r="L245" s="80"/>
      <c r="M245" s="102"/>
      <c r="N245" s="80"/>
      <c r="O245" s="102"/>
      <c r="P245" s="80"/>
      <c r="Q245" s="102"/>
      <c r="R245" s="80"/>
      <c r="S245" s="102"/>
      <c r="T245" s="102"/>
      <c r="U245" s="102"/>
    </row>
    <row r="246" spans="3:21">
      <c r="C246" s="102"/>
      <c r="D246" s="80"/>
      <c r="E246" s="102"/>
      <c r="F246" s="80"/>
      <c r="G246" s="102"/>
      <c r="H246" s="80"/>
      <c r="I246" s="102"/>
      <c r="J246" s="80"/>
      <c r="K246" s="102"/>
      <c r="L246" s="80"/>
      <c r="M246" s="102"/>
      <c r="N246" s="80"/>
      <c r="O246" s="102"/>
      <c r="P246" s="80"/>
      <c r="Q246" s="102"/>
      <c r="R246" s="80"/>
      <c r="S246" s="102"/>
      <c r="T246" s="102"/>
      <c r="U246" s="102"/>
    </row>
    <row r="247" spans="3:21">
      <c r="C247" s="102"/>
      <c r="D247" s="80"/>
      <c r="E247" s="102"/>
      <c r="F247" s="80"/>
      <c r="G247" s="102"/>
      <c r="H247" s="80"/>
      <c r="I247" s="102"/>
      <c r="J247" s="80"/>
      <c r="K247" s="102"/>
      <c r="L247" s="80"/>
      <c r="M247" s="102"/>
      <c r="N247" s="80"/>
      <c r="O247" s="102"/>
      <c r="P247" s="80"/>
      <c r="Q247" s="102"/>
      <c r="R247" s="80"/>
      <c r="S247" s="102"/>
      <c r="T247" s="102"/>
      <c r="U247" s="102"/>
    </row>
    <row r="248" spans="3:21">
      <c r="C248" s="102"/>
      <c r="D248" s="80"/>
      <c r="E248" s="102"/>
      <c r="F248" s="80"/>
      <c r="G248" s="102"/>
      <c r="H248" s="80"/>
      <c r="I248" s="102"/>
      <c r="J248" s="80"/>
      <c r="K248" s="102"/>
      <c r="L248" s="80"/>
      <c r="M248" s="102"/>
      <c r="N248" s="80"/>
      <c r="O248" s="102"/>
      <c r="P248" s="80"/>
      <c r="Q248" s="102"/>
      <c r="R248" s="80"/>
      <c r="S248" s="102"/>
      <c r="T248" s="102"/>
      <c r="U248" s="102"/>
    </row>
    <row r="249" spans="3:21">
      <c r="C249" s="102"/>
      <c r="D249" s="80"/>
      <c r="E249" s="102"/>
      <c r="F249" s="80"/>
      <c r="G249" s="102"/>
      <c r="H249" s="80"/>
      <c r="I249" s="102"/>
      <c r="J249" s="80"/>
      <c r="K249" s="102"/>
      <c r="L249" s="80"/>
      <c r="M249" s="102"/>
      <c r="N249" s="80"/>
      <c r="O249" s="102"/>
      <c r="P249" s="80"/>
      <c r="Q249" s="102"/>
      <c r="R249" s="80"/>
      <c r="S249" s="102"/>
      <c r="T249" s="102"/>
      <c r="U249" s="102"/>
    </row>
    <row r="250" spans="3:21">
      <c r="C250" s="102"/>
      <c r="D250" s="80"/>
      <c r="E250" s="102"/>
      <c r="F250" s="80"/>
      <c r="G250" s="102"/>
      <c r="H250" s="80"/>
      <c r="I250" s="102"/>
      <c r="J250" s="80"/>
      <c r="K250" s="102"/>
      <c r="L250" s="80"/>
      <c r="M250" s="102"/>
      <c r="N250" s="80"/>
      <c r="O250" s="102"/>
      <c r="P250" s="80"/>
      <c r="Q250" s="102"/>
      <c r="R250" s="80"/>
      <c r="S250" s="102"/>
      <c r="T250" s="102"/>
      <c r="U250" s="102"/>
    </row>
    <row r="251" spans="3:21">
      <c r="C251" s="102"/>
      <c r="D251" s="80"/>
      <c r="E251" s="102"/>
      <c r="F251" s="80"/>
      <c r="G251" s="102"/>
      <c r="H251" s="80"/>
      <c r="I251" s="102"/>
      <c r="J251" s="80"/>
      <c r="K251" s="102"/>
      <c r="L251" s="80"/>
      <c r="M251" s="102"/>
      <c r="N251" s="80"/>
      <c r="O251" s="102"/>
      <c r="P251" s="80"/>
      <c r="Q251" s="102"/>
      <c r="R251" s="80"/>
      <c r="S251" s="102"/>
      <c r="T251" s="102"/>
      <c r="U251" s="102"/>
    </row>
    <row r="252" spans="3:21">
      <c r="C252" s="102"/>
      <c r="D252" s="80"/>
      <c r="E252" s="102"/>
      <c r="F252" s="80"/>
      <c r="G252" s="102"/>
      <c r="H252" s="80"/>
      <c r="I252" s="102"/>
      <c r="J252" s="80"/>
      <c r="K252" s="102"/>
      <c r="L252" s="80"/>
      <c r="M252" s="102"/>
      <c r="N252" s="80"/>
      <c r="O252" s="102"/>
      <c r="P252" s="80"/>
      <c r="Q252" s="102"/>
      <c r="R252" s="80"/>
      <c r="S252" s="102"/>
      <c r="T252" s="102"/>
      <c r="U252" s="102"/>
    </row>
    <row r="253" spans="3:21">
      <c r="C253" s="102"/>
      <c r="D253" s="80"/>
      <c r="E253" s="102"/>
      <c r="F253" s="80"/>
      <c r="G253" s="102"/>
      <c r="H253" s="80"/>
      <c r="I253" s="102"/>
      <c r="J253" s="80"/>
      <c r="K253" s="102"/>
      <c r="L253" s="80"/>
      <c r="M253" s="102"/>
      <c r="N253" s="80"/>
      <c r="O253" s="102"/>
      <c r="P253" s="80"/>
      <c r="Q253" s="102"/>
      <c r="R253" s="80"/>
      <c r="S253" s="102"/>
      <c r="T253" s="102"/>
      <c r="U253" s="102"/>
    </row>
    <row r="254" spans="3:21">
      <c r="C254" s="102"/>
      <c r="D254" s="80"/>
      <c r="E254" s="102"/>
      <c r="F254" s="80"/>
      <c r="G254" s="102"/>
      <c r="H254" s="80"/>
      <c r="I254" s="102"/>
      <c r="J254" s="80"/>
      <c r="K254" s="102"/>
      <c r="L254" s="80"/>
      <c r="M254" s="102"/>
      <c r="N254" s="80"/>
      <c r="O254" s="102"/>
      <c r="P254" s="80"/>
      <c r="Q254" s="102"/>
      <c r="R254" s="80"/>
      <c r="S254" s="102"/>
      <c r="T254" s="102"/>
      <c r="U254" s="102"/>
    </row>
    <row r="255" spans="3:21">
      <c r="C255" s="102"/>
      <c r="D255" s="80"/>
      <c r="E255" s="102"/>
      <c r="F255" s="80"/>
      <c r="G255" s="102"/>
      <c r="H255" s="80"/>
      <c r="I255" s="102"/>
      <c r="J255" s="80"/>
      <c r="K255" s="102"/>
      <c r="L255" s="80"/>
      <c r="M255" s="102"/>
      <c r="N255" s="80"/>
      <c r="O255" s="102"/>
      <c r="P255" s="80"/>
      <c r="Q255" s="102"/>
      <c r="R255" s="80"/>
      <c r="S255" s="102"/>
      <c r="T255" s="102"/>
      <c r="U255" s="102"/>
    </row>
    <row r="256" spans="3:21">
      <c r="C256" s="102"/>
      <c r="D256" s="80"/>
      <c r="E256" s="102"/>
      <c r="F256" s="80"/>
      <c r="G256" s="102"/>
      <c r="H256" s="80"/>
      <c r="I256" s="102"/>
      <c r="J256" s="80"/>
      <c r="K256" s="102"/>
      <c r="L256" s="80"/>
      <c r="M256" s="102"/>
      <c r="N256" s="80"/>
      <c r="O256" s="102"/>
      <c r="P256" s="80"/>
      <c r="Q256" s="102"/>
      <c r="R256" s="80"/>
      <c r="S256" s="102"/>
      <c r="T256" s="102"/>
      <c r="U256" s="102"/>
    </row>
    <row r="257" spans="3:21">
      <c r="C257" s="102"/>
      <c r="D257" s="80"/>
      <c r="E257" s="102"/>
      <c r="F257" s="80"/>
      <c r="G257" s="102"/>
      <c r="H257" s="80"/>
      <c r="I257" s="102"/>
      <c r="J257" s="80"/>
      <c r="K257" s="102"/>
      <c r="L257" s="80"/>
      <c r="M257" s="102"/>
      <c r="N257" s="80"/>
      <c r="O257" s="102"/>
      <c r="P257" s="80"/>
      <c r="Q257" s="102"/>
      <c r="R257" s="80"/>
      <c r="S257" s="102"/>
      <c r="T257" s="102"/>
      <c r="U257" s="102"/>
    </row>
    <row r="258" spans="3:21">
      <c r="C258" s="102"/>
      <c r="D258" s="80"/>
      <c r="E258" s="102"/>
      <c r="F258" s="80"/>
      <c r="G258" s="102"/>
      <c r="H258" s="80"/>
      <c r="I258" s="102"/>
      <c r="J258" s="80"/>
      <c r="K258" s="102"/>
      <c r="L258" s="80"/>
      <c r="M258" s="102"/>
      <c r="N258" s="80"/>
      <c r="O258" s="102"/>
      <c r="P258" s="80"/>
      <c r="Q258" s="102"/>
      <c r="R258" s="80"/>
      <c r="S258" s="102"/>
      <c r="T258" s="102"/>
      <c r="U258" s="102"/>
    </row>
    <row r="259" spans="3:21">
      <c r="C259" s="102"/>
      <c r="D259" s="80"/>
      <c r="E259" s="102"/>
      <c r="F259" s="80"/>
      <c r="G259" s="102"/>
      <c r="H259" s="80"/>
      <c r="I259" s="102"/>
      <c r="J259" s="80"/>
      <c r="K259" s="102"/>
      <c r="L259" s="80"/>
      <c r="M259" s="102"/>
      <c r="N259" s="80"/>
      <c r="O259" s="102"/>
      <c r="P259" s="80"/>
      <c r="Q259" s="102"/>
      <c r="R259" s="80"/>
      <c r="S259" s="102"/>
      <c r="T259" s="102"/>
      <c r="U259" s="102"/>
    </row>
    <row r="260" spans="3:21">
      <c r="C260" s="102"/>
      <c r="D260" s="80"/>
      <c r="E260" s="102"/>
      <c r="F260" s="80"/>
      <c r="G260" s="102"/>
      <c r="H260" s="80"/>
      <c r="I260" s="102"/>
      <c r="J260" s="80"/>
      <c r="K260" s="102"/>
      <c r="L260" s="80"/>
      <c r="M260" s="102"/>
      <c r="N260" s="80"/>
      <c r="O260" s="102"/>
      <c r="P260" s="80"/>
      <c r="Q260" s="102"/>
      <c r="R260" s="80"/>
      <c r="S260" s="102"/>
      <c r="T260" s="102"/>
      <c r="U260" s="102"/>
    </row>
    <row r="261" spans="3:21">
      <c r="C261" s="102"/>
      <c r="D261" s="80"/>
      <c r="E261" s="102"/>
      <c r="F261" s="80"/>
      <c r="G261" s="102"/>
      <c r="H261" s="80"/>
      <c r="I261" s="102"/>
      <c r="J261" s="80"/>
      <c r="K261" s="102"/>
      <c r="L261" s="80"/>
      <c r="M261" s="102"/>
      <c r="N261" s="80"/>
      <c r="O261" s="102"/>
      <c r="P261" s="80"/>
      <c r="Q261" s="102"/>
      <c r="R261" s="80"/>
      <c r="S261" s="102"/>
      <c r="T261" s="102"/>
      <c r="U261" s="102"/>
    </row>
    <row r="262" spans="3:21">
      <c r="C262" s="102"/>
      <c r="D262" s="80"/>
      <c r="E262" s="102"/>
      <c r="F262" s="80"/>
      <c r="G262" s="102"/>
      <c r="H262" s="80"/>
      <c r="I262" s="102"/>
      <c r="J262" s="80"/>
      <c r="K262" s="102"/>
      <c r="L262" s="80"/>
      <c r="M262" s="102"/>
      <c r="N262" s="80"/>
      <c r="O262" s="102"/>
      <c r="P262" s="80"/>
      <c r="Q262" s="102"/>
      <c r="R262" s="80"/>
      <c r="S262" s="102"/>
      <c r="T262" s="102"/>
      <c r="U262" s="102"/>
    </row>
    <row r="263" spans="3:21">
      <c r="C263" s="102"/>
      <c r="D263" s="80"/>
      <c r="E263" s="102"/>
      <c r="F263" s="80"/>
      <c r="G263" s="102"/>
      <c r="H263" s="80"/>
      <c r="I263" s="102"/>
      <c r="J263" s="80"/>
      <c r="K263" s="102"/>
      <c r="L263" s="80"/>
      <c r="M263" s="102"/>
      <c r="N263" s="80"/>
      <c r="O263" s="102"/>
      <c r="P263" s="80"/>
      <c r="Q263" s="102"/>
      <c r="R263" s="80"/>
      <c r="S263" s="102"/>
      <c r="T263" s="102"/>
      <c r="U263" s="102"/>
    </row>
    <row r="264" spans="3:21">
      <c r="C264" s="102"/>
      <c r="D264" s="80"/>
      <c r="E264" s="102"/>
      <c r="F264" s="80"/>
      <c r="G264" s="102"/>
      <c r="H264" s="80"/>
      <c r="I264" s="102"/>
      <c r="J264" s="80"/>
      <c r="K264" s="102"/>
      <c r="L264" s="80"/>
      <c r="M264" s="102"/>
      <c r="N264" s="80"/>
      <c r="O264" s="102"/>
      <c r="P264" s="80"/>
      <c r="Q264" s="102"/>
      <c r="R264" s="80"/>
      <c r="S264" s="102"/>
      <c r="T264" s="102"/>
      <c r="U264" s="102"/>
    </row>
    <row r="265" spans="3:21">
      <c r="C265" s="102"/>
      <c r="D265" s="80"/>
      <c r="E265" s="102"/>
      <c r="F265" s="80"/>
      <c r="G265" s="102"/>
      <c r="H265" s="80"/>
      <c r="I265" s="102"/>
      <c r="J265" s="80"/>
      <c r="K265" s="102"/>
      <c r="L265" s="80"/>
      <c r="M265" s="102"/>
      <c r="N265" s="80"/>
      <c r="O265" s="102"/>
      <c r="P265" s="80"/>
      <c r="Q265" s="102"/>
      <c r="R265" s="80"/>
      <c r="S265" s="102"/>
      <c r="T265" s="102"/>
      <c r="U265" s="102"/>
    </row>
    <row r="266" spans="3:21">
      <c r="C266" s="102"/>
      <c r="D266" s="80"/>
      <c r="E266" s="102"/>
      <c r="F266" s="80"/>
      <c r="G266" s="102"/>
      <c r="H266" s="80"/>
      <c r="I266" s="102"/>
      <c r="J266" s="80"/>
      <c r="K266" s="102"/>
      <c r="L266" s="80"/>
      <c r="M266" s="102"/>
      <c r="N266" s="80"/>
      <c r="O266" s="102"/>
      <c r="P266" s="80"/>
      <c r="Q266" s="102"/>
      <c r="R266" s="80"/>
      <c r="S266" s="102"/>
      <c r="T266" s="102"/>
      <c r="U266" s="102"/>
    </row>
    <row r="267" spans="3:21">
      <c r="C267" s="102"/>
      <c r="D267" s="80"/>
      <c r="E267" s="102"/>
      <c r="F267" s="80"/>
      <c r="G267" s="102"/>
      <c r="H267" s="80"/>
      <c r="I267" s="102"/>
      <c r="J267" s="80"/>
      <c r="K267" s="102"/>
      <c r="L267" s="80"/>
      <c r="M267" s="102"/>
      <c r="N267" s="80"/>
      <c r="O267" s="102"/>
      <c r="P267" s="80"/>
      <c r="Q267" s="102"/>
      <c r="R267" s="80"/>
      <c r="S267" s="102"/>
      <c r="T267" s="102"/>
      <c r="U267" s="102"/>
    </row>
    <row r="268" spans="3:21">
      <c r="C268" s="102"/>
      <c r="D268" s="80"/>
      <c r="E268" s="102"/>
      <c r="F268" s="80"/>
      <c r="G268" s="102"/>
      <c r="H268" s="80"/>
      <c r="I268" s="102"/>
      <c r="J268" s="80"/>
      <c r="K268" s="102"/>
      <c r="L268" s="80"/>
      <c r="M268" s="102"/>
      <c r="N268" s="80"/>
      <c r="O268" s="102"/>
      <c r="P268" s="80"/>
      <c r="Q268" s="102"/>
      <c r="R268" s="80"/>
      <c r="S268" s="102"/>
      <c r="T268" s="102"/>
      <c r="U268" s="102"/>
    </row>
    <row r="269" spans="3:21">
      <c r="C269" s="102"/>
      <c r="D269" s="80"/>
      <c r="E269" s="102"/>
      <c r="F269" s="80"/>
      <c r="G269" s="102"/>
      <c r="H269" s="80"/>
      <c r="I269" s="102"/>
      <c r="J269" s="80"/>
      <c r="K269" s="102"/>
      <c r="L269" s="80"/>
      <c r="M269" s="102"/>
      <c r="N269" s="80"/>
      <c r="O269" s="102"/>
      <c r="P269" s="80"/>
      <c r="Q269" s="102"/>
      <c r="R269" s="80"/>
      <c r="S269" s="102"/>
      <c r="T269" s="102"/>
      <c r="U269" s="102"/>
    </row>
    <row r="270" spans="3:21">
      <c r="C270" s="102"/>
      <c r="D270" s="80"/>
      <c r="E270" s="102"/>
      <c r="F270" s="80"/>
      <c r="G270" s="102"/>
      <c r="H270" s="80"/>
      <c r="I270" s="102"/>
      <c r="J270" s="80"/>
      <c r="K270" s="102"/>
      <c r="L270" s="80"/>
      <c r="M270" s="102"/>
      <c r="N270" s="80"/>
      <c r="O270" s="102"/>
      <c r="P270" s="80"/>
      <c r="Q270" s="102"/>
      <c r="R270" s="80"/>
      <c r="S270" s="102"/>
      <c r="T270" s="102"/>
      <c r="U270" s="102"/>
    </row>
    <row r="271" spans="3:21">
      <c r="C271" s="102"/>
      <c r="D271" s="80"/>
      <c r="E271" s="102"/>
      <c r="F271" s="80"/>
      <c r="G271" s="102"/>
      <c r="H271" s="80"/>
      <c r="I271" s="102"/>
      <c r="J271" s="80"/>
      <c r="K271" s="102"/>
      <c r="L271" s="80"/>
      <c r="M271" s="102"/>
      <c r="N271" s="80"/>
      <c r="O271" s="102"/>
      <c r="P271" s="80"/>
      <c r="Q271" s="102"/>
      <c r="R271" s="80"/>
      <c r="S271" s="102"/>
      <c r="T271" s="102"/>
      <c r="U271" s="102"/>
    </row>
    <row r="272" spans="3:21">
      <c r="C272" s="102"/>
      <c r="D272" s="80"/>
      <c r="E272" s="102"/>
      <c r="F272" s="80"/>
      <c r="G272" s="102"/>
      <c r="H272" s="80"/>
      <c r="I272" s="102"/>
      <c r="J272" s="80"/>
      <c r="K272" s="102"/>
      <c r="L272" s="80"/>
      <c r="M272" s="102"/>
      <c r="N272" s="80"/>
      <c r="O272" s="102"/>
      <c r="P272" s="80"/>
      <c r="Q272" s="102"/>
      <c r="R272" s="80"/>
      <c r="S272" s="102"/>
      <c r="T272" s="102"/>
      <c r="U272" s="102"/>
    </row>
    <row r="273" spans="3:21">
      <c r="C273" s="102"/>
      <c r="D273" s="80"/>
      <c r="E273" s="102"/>
      <c r="F273" s="80"/>
      <c r="G273" s="102"/>
      <c r="H273" s="80"/>
      <c r="I273" s="102"/>
      <c r="J273" s="80"/>
      <c r="K273" s="102"/>
      <c r="L273" s="80"/>
      <c r="M273" s="102"/>
      <c r="N273" s="80"/>
      <c r="O273" s="102"/>
      <c r="P273" s="80"/>
      <c r="Q273" s="102"/>
      <c r="R273" s="80"/>
      <c r="S273" s="102"/>
      <c r="T273" s="102"/>
      <c r="U273" s="102"/>
    </row>
    <row r="274" spans="3:21">
      <c r="C274" s="102"/>
      <c r="D274" s="80"/>
      <c r="E274" s="102"/>
      <c r="F274" s="80"/>
      <c r="G274" s="102"/>
      <c r="H274" s="80"/>
      <c r="I274" s="102"/>
      <c r="J274" s="80"/>
      <c r="K274" s="102"/>
      <c r="L274" s="80"/>
      <c r="M274" s="102"/>
      <c r="N274" s="80"/>
      <c r="O274" s="102"/>
      <c r="P274" s="80"/>
      <c r="Q274" s="102"/>
      <c r="R274" s="80"/>
      <c r="S274" s="102"/>
      <c r="T274" s="102"/>
      <c r="U274" s="102"/>
    </row>
    <row r="275" spans="3:21">
      <c r="C275" s="102"/>
      <c r="D275" s="80"/>
      <c r="E275" s="102"/>
      <c r="F275" s="80"/>
      <c r="G275" s="102"/>
      <c r="H275" s="80"/>
      <c r="I275" s="102"/>
      <c r="J275" s="80"/>
      <c r="K275" s="102"/>
      <c r="L275" s="80"/>
      <c r="M275" s="102"/>
      <c r="N275" s="80"/>
      <c r="O275" s="102"/>
      <c r="P275" s="80"/>
      <c r="Q275" s="102"/>
      <c r="R275" s="80"/>
      <c r="S275" s="102"/>
      <c r="T275" s="102"/>
      <c r="U275" s="102"/>
    </row>
    <row r="276" spans="3:21">
      <c r="C276" s="102"/>
      <c r="D276" s="80"/>
      <c r="E276" s="102"/>
      <c r="F276" s="80"/>
      <c r="G276" s="102"/>
      <c r="H276" s="80"/>
      <c r="I276" s="102"/>
      <c r="J276" s="80"/>
      <c r="K276" s="102"/>
      <c r="L276" s="80"/>
      <c r="M276" s="102"/>
      <c r="N276" s="80"/>
      <c r="O276" s="102"/>
      <c r="P276" s="80"/>
      <c r="Q276" s="102"/>
      <c r="R276" s="80"/>
      <c r="S276" s="102"/>
      <c r="T276" s="102"/>
      <c r="U276" s="102"/>
    </row>
    <row r="277" spans="3:21">
      <c r="C277" s="102"/>
      <c r="D277" s="80"/>
      <c r="E277" s="102"/>
      <c r="F277" s="80"/>
      <c r="G277" s="102"/>
      <c r="H277" s="80"/>
      <c r="I277" s="102"/>
      <c r="J277" s="80"/>
      <c r="K277" s="102"/>
      <c r="L277" s="80"/>
      <c r="M277" s="102"/>
      <c r="N277" s="80"/>
      <c r="O277" s="102"/>
      <c r="P277" s="80"/>
      <c r="Q277" s="102"/>
      <c r="R277" s="80"/>
      <c r="S277" s="102"/>
      <c r="T277" s="102"/>
      <c r="U277" s="102"/>
    </row>
    <row r="278" spans="3:21">
      <c r="C278" s="102"/>
      <c r="D278" s="80"/>
      <c r="E278" s="102"/>
      <c r="F278" s="80"/>
      <c r="G278" s="102"/>
      <c r="H278" s="80"/>
      <c r="I278" s="102"/>
      <c r="J278" s="80"/>
      <c r="K278" s="102"/>
      <c r="L278" s="80"/>
      <c r="M278" s="102"/>
      <c r="N278" s="80"/>
      <c r="O278" s="102"/>
      <c r="P278" s="80"/>
      <c r="Q278" s="102"/>
      <c r="R278" s="80"/>
      <c r="S278" s="102"/>
      <c r="T278" s="102"/>
      <c r="U278" s="102"/>
    </row>
    <row r="279" spans="3:21">
      <c r="C279" s="102"/>
      <c r="D279" s="80"/>
      <c r="E279" s="102"/>
      <c r="F279" s="80"/>
      <c r="G279" s="102"/>
      <c r="H279" s="80"/>
      <c r="I279" s="102"/>
      <c r="J279" s="80"/>
      <c r="K279" s="102"/>
      <c r="L279" s="80"/>
      <c r="M279" s="102"/>
      <c r="N279" s="80"/>
      <c r="O279" s="102"/>
      <c r="P279" s="80"/>
      <c r="Q279" s="102"/>
      <c r="R279" s="80"/>
      <c r="S279" s="102"/>
      <c r="T279" s="102"/>
      <c r="U279" s="102"/>
    </row>
    <row r="280" spans="3:21">
      <c r="C280" s="102"/>
      <c r="D280" s="80"/>
      <c r="E280" s="102"/>
      <c r="F280" s="80"/>
      <c r="G280" s="102"/>
      <c r="H280" s="80"/>
      <c r="I280" s="102"/>
      <c r="J280" s="80"/>
      <c r="K280" s="102"/>
      <c r="L280" s="80"/>
      <c r="M280" s="102"/>
      <c r="N280" s="80"/>
      <c r="O280" s="102"/>
      <c r="P280" s="80"/>
      <c r="Q280" s="102"/>
      <c r="R280" s="80"/>
      <c r="S280" s="102"/>
      <c r="T280" s="102"/>
      <c r="U280" s="102"/>
    </row>
    <row r="281" spans="3:21">
      <c r="C281" s="102"/>
      <c r="D281" s="80"/>
      <c r="E281" s="102"/>
      <c r="F281" s="80"/>
      <c r="G281" s="102"/>
      <c r="H281" s="80"/>
      <c r="I281" s="102"/>
      <c r="J281" s="80"/>
      <c r="K281" s="102"/>
      <c r="L281" s="80"/>
      <c r="M281" s="102"/>
      <c r="N281" s="80"/>
      <c r="O281" s="102"/>
      <c r="P281" s="80"/>
      <c r="Q281" s="102"/>
      <c r="R281" s="80"/>
      <c r="S281" s="102"/>
      <c r="T281" s="102"/>
      <c r="U281" s="102"/>
    </row>
    <row r="282" spans="3:21">
      <c r="C282" s="102"/>
      <c r="D282" s="80"/>
      <c r="E282" s="102"/>
      <c r="F282" s="80"/>
      <c r="G282" s="102"/>
      <c r="H282" s="80"/>
      <c r="I282" s="102"/>
      <c r="J282" s="80"/>
      <c r="K282" s="102"/>
      <c r="L282" s="80"/>
      <c r="M282" s="102"/>
      <c r="N282" s="80"/>
      <c r="O282" s="102"/>
      <c r="P282" s="80"/>
      <c r="Q282" s="102"/>
      <c r="R282" s="80"/>
      <c r="S282" s="102"/>
      <c r="T282" s="102"/>
      <c r="U282" s="102"/>
    </row>
    <row r="283" spans="3:21">
      <c r="C283" s="102"/>
      <c r="D283" s="80"/>
      <c r="E283" s="102"/>
      <c r="F283" s="80"/>
      <c r="G283" s="102"/>
      <c r="H283" s="80"/>
      <c r="I283" s="102"/>
      <c r="J283" s="80"/>
      <c r="K283" s="102"/>
      <c r="L283" s="80"/>
      <c r="M283" s="102"/>
      <c r="N283" s="80"/>
      <c r="O283" s="102"/>
      <c r="P283" s="80"/>
      <c r="Q283" s="102"/>
      <c r="R283" s="80"/>
      <c r="S283" s="102"/>
      <c r="T283" s="102"/>
      <c r="U283" s="102"/>
    </row>
    <row r="284" spans="3:21">
      <c r="C284" s="102"/>
      <c r="D284" s="80"/>
      <c r="E284" s="102"/>
      <c r="F284" s="80"/>
      <c r="G284" s="102"/>
      <c r="H284" s="80"/>
      <c r="I284" s="102"/>
      <c r="J284" s="80"/>
      <c r="K284" s="102"/>
      <c r="L284" s="80"/>
      <c r="M284" s="102"/>
      <c r="N284" s="80"/>
      <c r="O284" s="102"/>
      <c r="P284" s="80"/>
      <c r="Q284" s="102"/>
      <c r="R284" s="80"/>
      <c r="S284" s="102"/>
      <c r="T284" s="102"/>
      <c r="U284" s="102"/>
    </row>
    <row r="285" spans="3:21">
      <c r="C285" s="102"/>
      <c r="D285" s="80"/>
      <c r="E285" s="102"/>
      <c r="F285" s="80"/>
      <c r="G285" s="102"/>
      <c r="H285" s="80"/>
      <c r="I285" s="102"/>
      <c r="J285" s="80"/>
      <c r="K285" s="102"/>
      <c r="L285" s="80"/>
      <c r="M285" s="102"/>
      <c r="N285" s="80"/>
      <c r="O285" s="102"/>
      <c r="P285" s="80"/>
      <c r="Q285" s="102"/>
      <c r="R285" s="80"/>
      <c r="S285" s="102"/>
      <c r="T285" s="102"/>
      <c r="U285" s="102"/>
    </row>
    <row r="286" spans="3:21">
      <c r="C286" s="102"/>
      <c r="D286" s="80"/>
      <c r="E286" s="102"/>
      <c r="F286" s="80"/>
      <c r="G286" s="102"/>
      <c r="H286" s="80"/>
      <c r="I286" s="102"/>
      <c r="J286" s="80"/>
      <c r="K286" s="102"/>
      <c r="L286" s="80"/>
      <c r="M286" s="102"/>
      <c r="N286" s="80"/>
      <c r="O286" s="102"/>
      <c r="P286" s="80"/>
      <c r="Q286" s="102"/>
      <c r="R286" s="80"/>
      <c r="S286" s="102"/>
      <c r="T286" s="102"/>
      <c r="U286" s="102"/>
    </row>
    <row r="287" spans="3:21">
      <c r="C287" s="102"/>
      <c r="D287" s="80"/>
      <c r="E287" s="102"/>
      <c r="F287" s="80"/>
      <c r="G287" s="102"/>
      <c r="H287" s="80"/>
      <c r="I287" s="102"/>
      <c r="J287" s="80"/>
      <c r="K287" s="102"/>
      <c r="L287" s="80"/>
      <c r="M287" s="102"/>
      <c r="N287" s="80"/>
      <c r="O287" s="102"/>
      <c r="P287" s="80"/>
      <c r="Q287" s="102"/>
      <c r="R287" s="80"/>
      <c r="S287" s="102"/>
      <c r="T287" s="102"/>
      <c r="U287" s="102"/>
    </row>
    <row r="288" spans="3:21">
      <c r="C288" s="102"/>
      <c r="D288" s="80"/>
      <c r="E288" s="102"/>
      <c r="F288" s="80"/>
      <c r="G288" s="102"/>
      <c r="H288" s="80"/>
      <c r="I288" s="102"/>
      <c r="J288" s="80"/>
      <c r="K288" s="102"/>
      <c r="L288" s="80"/>
      <c r="M288" s="102"/>
      <c r="N288" s="80"/>
      <c r="O288" s="102"/>
      <c r="P288" s="80"/>
      <c r="Q288" s="102"/>
      <c r="R288" s="80"/>
      <c r="S288" s="102"/>
      <c r="T288" s="102"/>
      <c r="U288" s="102"/>
    </row>
    <row r="289" spans="3:21">
      <c r="C289" s="102"/>
      <c r="D289" s="80"/>
      <c r="E289" s="102"/>
      <c r="F289" s="80"/>
      <c r="G289" s="102"/>
      <c r="H289" s="80"/>
      <c r="I289" s="102"/>
      <c r="J289" s="80"/>
      <c r="K289" s="102"/>
      <c r="L289" s="80"/>
      <c r="M289" s="102"/>
      <c r="N289" s="80"/>
      <c r="O289" s="102"/>
      <c r="P289" s="80"/>
      <c r="Q289" s="102"/>
      <c r="R289" s="80"/>
      <c r="S289" s="102"/>
      <c r="T289" s="102"/>
      <c r="U289" s="102"/>
    </row>
    <row r="290" spans="3:21">
      <c r="C290" s="102"/>
      <c r="D290" s="80"/>
      <c r="E290" s="102"/>
      <c r="F290" s="80"/>
      <c r="G290" s="102"/>
      <c r="H290" s="80"/>
      <c r="I290" s="102"/>
      <c r="J290" s="80"/>
      <c r="K290" s="102"/>
      <c r="L290" s="80"/>
      <c r="M290" s="102"/>
      <c r="N290" s="80"/>
      <c r="O290" s="102"/>
      <c r="P290" s="80"/>
      <c r="Q290" s="102"/>
      <c r="R290" s="80"/>
      <c r="S290" s="102"/>
      <c r="T290" s="102"/>
      <c r="U290" s="102"/>
    </row>
    <row r="291" spans="3:21">
      <c r="C291" s="102"/>
      <c r="D291" s="80"/>
      <c r="E291" s="102"/>
      <c r="F291" s="80"/>
      <c r="G291" s="102"/>
      <c r="H291" s="80"/>
      <c r="I291" s="102"/>
      <c r="J291" s="80"/>
      <c r="K291" s="102"/>
      <c r="L291" s="80"/>
      <c r="M291" s="102"/>
      <c r="N291" s="80"/>
      <c r="O291" s="102"/>
      <c r="P291" s="80"/>
      <c r="Q291" s="102"/>
      <c r="R291" s="80"/>
      <c r="S291" s="102"/>
      <c r="T291" s="102"/>
      <c r="U291" s="102"/>
    </row>
    <row r="292" spans="3:21">
      <c r="C292" s="102"/>
      <c r="D292" s="80"/>
      <c r="E292" s="102"/>
      <c r="F292" s="80"/>
      <c r="G292" s="102"/>
      <c r="H292" s="80"/>
      <c r="I292" s="102"/>
      <c r="J292" s="80"/>
      <c r="K292" s="102"/>
      <c r="L292" s="80"/>
      <c r="M292" s="102"/>
      <c r="N292" s="80"/>
      <c r="O292" s="102"/>
      <c r="P292" s="80"/>
      <c r="Q292" s="102"/>
      <c r="R292" s="80"/>
      <c r="S292" s="102"/>
      <c r="T292" s="102"/>
      <c r="U292" s="102"/>
    </row>
    <row r="293" spans="3:21">
      <c r="C293" s="102"/>
      <c r="D293" s="80"/>
      <c r="E293" s="102"/>
      <c r="F293" s="80"/>
      <c r="G293" s="102"/>
      <c r="H293" s="80"/>
      <c r="I293" s="102"/>
      <c r="J293" s="80"/>
      <c r="K293" s="102"/>
      <c r="L293" s="80"/>
      <c r="M293" s="102"/>
      <c r="N293" s="80"/>
      <c r="O293" s="102"/>
      <c r="P293" s="80"/>
      <c r="Q293" s="102"/>
      <c r="R293" s="80"/>
      <c r="S293" s="102"/>
      <c r="T293" s="102"/>
      <c r="U293" s="102"/>
    </row>
    <row r="294" spans="3:21">
      <c r="C294" s="102"/>
      <c r="D294" s="80"/>
      <c r="E294" s="102"/>
      <c r="F294" s="80"/>
      <c r="G294" s="102"/>
      <c r="H294" s="80"/>
      <c r="I294" s="102"/>
      <c r="J294" s="80"/>
      <c r="K294" s="102"/>
      <c r="L294" s="80"/>
      <c r="M294" s="102"/>
      <c r="N294" s="80"/>
      <c r="O294" s="102"/>
      <c r="P294" s="80"/>
      <c r="Q294" s="102"/>
      <c r="R294" s="80"/>
      <c r="S294" s="102"/>
      <c r="T294" s="102"/>
      <c r="U294" s="102"/>
    </row>
    <row r="295" spans="3:21">
      <c r="C295" s="102"/>
      <c r="D295" s="80"/>
      <c r="E295" s="102"/>
      <c r="F295" s="80"/>
      <c r="G295" s="102"/>
      <c r="H295" s="80"/>
      <c r="I295" s="102"/>
      <c r="J295" s="80"/>
      <c r="K295" s="102"/>
      <c r="L295" s="80"/>
      <c r="M295" s="102"/>
      <c r="N295" s="80"/>
      <c r="O295" s="102"/>
      <c r="P295" s="80"/>
      <c r="Q295" s="102"/>
      <c r="R295" s="80"/>
      <c r="S295" s="102"/>
      <c r="T295" s="102"/>
      <c r="U295" s="102"/>
    </row>
    <row r="296" spans="3:21">
      <c r="C296" s="102"/>
      <c r="D296" s="80"/>
      <c r="E296" s="102"/>
      <c r="F296" s="80"/>
      <c r="G296" s="102"/>
      <c r="H296" s="80"/>
      <c r="I296" s="102"/>
      <c r="J296" s="80"/>
      <c r="K296" s="102"/>
      <c r="L296" s="80"/>
      <c r="M296" s="102"/>
      <c r="N296" s="80"/>
      <c r="O296" s="102"/>
      <c r="P296" s="80"/>
      <c r="Q296" s="102"/>
      <c r="R296" s="80"/>
      <c r="S296" s="102"/>
      <c r="T296" s="102"/>
      <c r="U296" s="102"/>
    </row>
    <row r="297" spans="3:21">
      <c r="C297" s="102"/>
      <c r="D297" s="80"/>
      <c r="E297" s="102"/>
      <c r="F297" s="80"/>
      <c r="G297" s="102"/>
      <c r="H297" s="80"/>
      <c r="I297" s="102"/>
      <c r="J297" s="80"/>
      <c r="K297" s="102"/>
      <c r="L297" s="80"/>
      <c r="M297" s="102"/>
      <c r="N297" s="80"/>
      <c r="O297" s="102"/>
      <c r="P297" s="80"/>
      <c r="Q297" s="102"/>
      <c r="R297" s="80"/>
      <c r="S297" s="102"/>
      <c r="T297" s="102"/>
      <c r="U297" s="102"/>
    </row>
    <row r="298" spans="3:21">
      <c r="C298" s="102"/>
      <c r="D298" s="80"/>
      <c r="E298" s="102"/>
      <c r="F298" s="80"/>
      <c r="G298" s="102"/>
      <c r="H298" s="80"/>
      <c r="I298" s="102"/>
      <c r="J298" s="80"/>
      <c r="K298" s="102"/>
      <c r="L298" s="80"/>
      <c r="M298" s="102"/>
      <c r="N298" s="80"/>
      <c r="O298" s="102"/>
      <c r="P298" s="80"/>
      <c r="Q298" s="102"/>
      <c r="R298" s="80"/>
      <c r="S298" s="102"/>
      <c r="T298" s="102"/>
      <c r="U298" s="102"/>
    </row>
    <row r="299" spans="3:21">
      <c r="C299" s="102"/>
      <c r="D299" s="80"/>
      <c r="E299" s="102"/>
      <c r="F299" s="80"/>
      <c r="G299" s="102"/>
      <c r="H299" s="80"/>
      <c r="I299" s="102"/>
      <c r="J299" s="80"/>
      <c r="K299" s="102"/>
      <c r="L299" s="80"/>
      <c r="M299" s="102"/>
      <c r="N299" s="80"/>
      <c r="O299" s="102"/>
      <c r="P299" s="80"/>
      <c r="Q299" s="102"/>
      <c r="R299" s="80"/>
      <c r="S299" s="102"/>
      <c r="T299" s="102"/>
      <c r="U299" s="102"/>
    </row>
    <row r="300" spans="3:21">
      <c r="C300" s="102"/>
      <c r="D300" s="80"/>
      <c r="E300" s="102"/>
      <c r="F300" s="80"/>
      <c r="G300" s="102"/>
      <c r="H300" s="80"/>
      <c r="I300" s="102"/>
      <c r="J300" s="80"/>
      <c r="K300" s="102"/>
      <c r="L300" s="80"/>
      <c r="M300" s="102"/>
      <c r="N300" s="80"/>
      <c r="O300" s="102"/>
      <c r="P300" s="80"/>
      <c r="Q300" s="102"/>
      <c r="R300" s="80"/>
      <c r="S300" s="102"/>
      <c r="T300" s="102"/>
      <c r="U300" s="102"/>
    </row>
    <row r="301" spans="3:21">
      <c r="C301" s="102"/>
      <c r="D301" s="80"/>
      <c r="E301" s="102"/>
      <c r="F301" s="80"/>
      <c r="G301" s="102"/>
      <c r="H301" s="80"/>
      <c r="I301" s="102"/>
      <c r="J301" s="80"/>
      <c r="K301" s="102"/>
      <c r="L301" s="80"/>
      <c r="M301" s="102"/>
      <c r="N301" s="80"/>
      <c r="O301" s="102"/>
      <c r="P301" s="80"/>
      <c r="Q301" s="102"/>
      <c r="R301" s="80"/>
      <c r="S301" s="102"/>
      <c r="T301" s="102"/>
      <c r="U301" s="102"/>
    </row>
    <row r="302" spans="3:21">
      <c r="C302" s="102"/>
      <c r="D302" s="80"/>
      <c r="E302" s="102"/>
      <c r="F302" s="80"/>
      <c r="G302" s="102"/>
      <c r="H302" s="80"/>
      <c r="I302" s="102"/>
      <c r="J302" s="80"/>
      <c r="K302" s="102"/>
      <c r="L302" s="80"/>
      <c r="M302" s="102"/>
      <c r="N302" s="80"/>
      <c r="O302" s="102"/>
      <c r="P302" s="80"/>
      <c r="Q302" s="102"/>
      <c r="R302" s="80"/>
      <c r="S302" s="102"/>
      <c r="T302" s="102"/>
      <c r="U302" s="102"/>
    </row>
    <row r="303" spans="3:21">
      <c r="C303" s="102"/>
      <c r="D303" s="80"/>
      <c r="E303" s="102"/>
      <c r="F303" s="80"/>
      <c r="G303" s="102"/>
      <c r="H303" s="80"/>
      <c r="I303" s="102"/>
      <c r="J303" s="80"/>
      <c r="K303" s="102"/>
      <c r="L303" s="80"/>
      <c r="M303" s="102"/>
      <c r="N303" s="80"/>
      <c r="O303" s="102"/>
      <c r="P303" s="80"/>
      <c r="Q303" s="102"/>
      <c r="R303" s="80"/>
      <c r="S303" s="102"/>
      <c r="T303" s="102"/>
      <c r="U303" s="102"/>
    </row>
    <row r="304" spans="3:21">
      <c r="C304" s="102"/>
      <c r="D304" s="80"/>
      <c r="E304" s="102"/>
      <c r="F304" s="80"/>
      <c r="G304" s="102"/>
      <c r="H304" s="80"/>
      <c r="I304" s="102"/>
      <c r="J304" s="80"/>
      <c r="K304" s="102"/>
      <c r="L304" s="80"/>
      <c r="M304" s="102"/>
      <c r="N304" s="80"/>
      <c r="O304" s="102"/>
      <c r="P304" s="80"/>
      <c r="Q304" s="102"/>
      <c r="R304" s="80"/>
      <c r="S304" s="102"/>
      <c r="T304" s="102"/>
      <c r="U304" s="102"/>
    </row>
    <row r="305" spans="3:21">
      <c r="C305" s="102"/>
      <c r="D305" s="80"/>
      <c r="E305" s="102"/>
      <c r="F305" s="80"/>
      <c r="G305" s="102"/>
      <c r="H305" s="80"/>
      <c r="I305" s="102"/>
      <c r="J305" s="80"/>
      <c r="K305" s="102"/>
      <c r="L305" s="80"/>
      <c r="M305" s="102"/>
      <c r="N305" s="80"/>
      <c r="O305" s="102"/>
      <c r="P305" s="80"/>
      <c r="Q305" s="102"/>
      <c r="R305" s="80"/>
      <c r="S305" s="102"/>
      <c r="T305" s="102"/>
      <c r="U305" s="102"/>
    </row>
    <row r="306" spans="3:21">
      <c r="C306" s="102"/>
      <c r="D306" s="80"/>
      <c r="E306" s="102"/>
      <c r="F306" s="80"/>
      <c r="G306" s="102"/>
      <c r="H306" s="80"/>
      <c r="I306" s="102"/>
      <c r="J306" s="80"/>
      <c r="K306" s="102"/>
      <c r="L306" s="80"/>
      <c r="M306" s="102"/>
      <c r="N306" s="80"/>
      <c r="O306" s="102"/>
      <c r="P306" s="80"/>
      <c r="Q306" s="102"/>
      <c r="R306" s="80"/>
      <c r="S306" s="102"/>
      <c r="T306" s="102"/>
      <c r="U306" s="102"/>
    </row>
    <row r="307" spans="3:21">
      <c r="C307" s="102"/>
      <c r="D307" s="80"/>
      <c r="E307" s="102"/>
      <c r="F307" s="80"/>
      <c r="G307" s="102"/>
      <c r="H307" s="80"/>
      <c r="I307" s="102"/>
      <c r="J307" s="80"/>
      <c r="K307" s="102"/>
      <c r="L307" s="80"/>
      <c r="M307" s="102"/>
      <c r="N307" s="80"/>
      <c r="O307" s="102"/>
      <c r="P307" s="80"/>
      <c r="Q307" s="102"/>
      <c r="R307" s="80"/>
      <c r="S307" s="102"/>
      <c r="T307" s="102"/>
      <c r="U307" s="102"/>
    </row>
    <row r="308" spans="3:21">
      <c r="C308" s="102"/>
      <c r="D308" s="80"/>
      <c r="E308" s="102"/>
      <c r="F308" s="80"/>
      <c r="G308" s="102"/>
      <c r="H308" s="80"/>
      <c r="I308" s="102"/>
      <c r="J308" s="80"/>
      <c r="K308" s="102"/>
      <c r="L308" s="80"/>
      <c r="M308" s="102"/>
      <c r="N308" s="80"/>
      <c r="O308" s="102"/>
      <c r="P308" s="80"/>
      <c r="Q308" s="102"/>
      <c r="R308" s="80"/>
      <c r="S308" s="102"/>
      <c r="T308" s="102"/>
      <c r="U308" s="102"/>
    </row>
    <row r="309" spans="3:21">
      <c r="C309" s="102"/>
      <c r="D309" s="80"/>
      <c r="E309" s="102"/>
      <c r="F309" s="80"/>
      <c r="G309" s="102"/>
      <c r="H309" s="80"/>
      <c r="I309" s="102"/>
      <c r="J309" s="80"/>
      <c r="K309" s="102"/>
      <c r="L309" s="80"/>
      <c r="M309" s="102"/>
      <c r="N309" s="80"/>
      <c r="O309" s="102"/>
      <c r="P309" s="80"/>
      <c r="Q309" s="102"/>
      <c r="R309" s="80"/>
      <c r="S309" s="102"/>
      <c r="T309" s="102"/>
      <c r="U309" s="102"/>
    </row>
    <row r="310" spans="3:21">
      <c r="C310" s="102"/>
      <c r="D310" s="80"/>
      <c r="E310" s="102"/>
      <c r="F310" s="80"/>
      <c r="G310" s="102"/>
      <c r="H310" s="80"/>
      <c r="I310" s="102"/>
      <c r="J310" s="80"/>
      <c r="K310" s="102"/>
      <c r="L310" s="80"/>
      <c r="M310" s="102"/>
      <c r="N310" s="80"/>
      <c r="O310" s="102"/>
      <c r="P310" s="80"/>
      <c r="Q310" s="102"/>
      <c r="R310" s="80"/>
      <c r="S310" s="102"/>
      <c r="T310" s="102"/>
      <c r="U310" s="102"/>
    </row>
    <row r="311" spans="3:21">
      <c r="C311" s="102"/>
      <c r="D311" s="80"/>
      <c r="E311" s="102"/>
      <c r="F311" s="80"/>
      <c r="G311" s="102"/>
      <c r="H311" s="80"/>
      <c r="I311" s="102"/>
      <c r="J311" s="80"/>
      <c r="K311" s="102"/>
      <c r="L311" s="80"/>
      <c r="M311" s="102"/>
      <c r="N311" s="80"/>
      <c r="O311" s="102"/>
      <c r="P311" s="80"/>
      <c r="Q311" s="102"/>
      <c r="R311" s="80"/>
      <c r="S311" s="102"/>
      <c r="T311" s="102"/>
      <c r="U311" s="102"/>
    </row>
    <row r="312" spans="3:21">
      <c r="C312" s="102"/>
      <c r="D312" s="80"/>
      <c r="E312" s="102"/>
      <c r="F312" s="80"/>
      <c r="G312" s="102"/>
      <c r="H312" s="80"/>
      <c r="I312" s="102"/>
      <c r="J312" s="80"/>
      <c r="K312" s="102"/>
      <c r="L312" s="80"/>
      <c r="M312" s="102"/>
      <c r="N312" s="80"/>
      <c r="O312" s="102"/>
      <c r="P312" s="80"/>
      <c r="Q312" s="102"/>
      <c r="R312" s="80"/>
      <c r="S312" s="102"/>
      <c r="T312" s="102"/>
      <c r="U312" s="102"/>
    </row>
    <row r="313" spans="3:21">
      <c r="C313" s="102"/>
      <c r="D313" s="80"/>
      <c r="E313" s="102"/>
      <c r="F313" s="80"/>
      <c r="G313" s="102"/>
      <c r="H313" s="80"/>
      <c r="I313" s="102"/>
      <c r="J313" s="80"/>
      <c r="K313" s="102"/>
      <c r="L313" s="80"/>
      <c r="M313" s="102"/>
      <c r="N313" s="80"/>
      <c r="O313" s="102"/>
      <c r="P313" s="80"/>
      <c r="Q313" s="102"/>
      <c r="R313" s="80"/>
      <c r="S313" s="102"/>
      <c r="T313" s="102"/>
      <c r="U313" s="102"/>
    </row>
    <row r="314" spans="3:21">
      <c r="C314" s="102"/>
      <c r="D314" s="80"/>
      <c r="E314" s="102"/>
      <c r="F314" s="80"/>
      <c r="G314" s="102"/>
      <c r="H314" s="80"/>
      <c r="I314" s="102"/>
      <c r="J314" s="80"/>
      <c r="K314" s="102"/>
      <c r="L314" s="80"/>
      <c r="M314" s="102"/>
      <c r="N314" s="80"/>
      <c r="O314" s="102"/>
      <c r="P314" s="80"/>
      <c r="Q314" s="102"/>
      <c r="R314" s="80"/>
      <c r="S314" s="102"/>
      <c r="T314" s="102"/>
      <c r="U314" s="102"/>
    </row>
    <row r="315" spans="3:21">
      <c r="C315" s="102"/>
      <c r="D315" s="80"/>
      <c r="E315" s="102"/>
      <c r="F315" s="80"/>
      <c r="G315" s="102"/>
      <c r="H315" s="80"/>
      <c r="I315" s="102"/>
      <c r="J315" s="80"/>
      <c r="K315" s="102"/>
      <c r="L315" s="80"/>
      <c r="M315" s="102"/>
      <c r="N315" s="80"/>
      <c r="O315" s="102"/>
      <c r="P315" s="80"/>
      <c r="Q315" s="102"/>
      <c r="R315" s="80"/>
      <c r="S315" s="102"/>
      <c r="T315" s="102"/>
      <c r="U315" s="102"/>
    </row>
    <row r="316" spans="3:21">
      <c r="C316" s="102"/>
      <c r="D316" s="80"/>
      <c r="E316" s="102"/>
      <c r="F316" s="80"/>
      <c r="G316" s="102"/>
      <c r="H316" s="80"/>
      <c r="I316" s="102"/>
      <c r="J316" s="80"/>
      <c r="K316" s="102"/>
      <c r="L316" s="80"/>
      <c r="M316" s="102"/>
      <c r="N316" s="80"/>
      <c r="O316" s="102"/>
      <c r="P316" s="80"/>
      <c r="Q316" s="102"/>
      <c r="R316" s="80"/>
      <c r="S316" s="102"/>
      <c r="T316" s="102"/>
      <c r="U316" s="102"/>
    </row>
    <row r="317" spans="3:21">
      <c r="C317" s="102"/>
      <c r="D317" s="80"/>
      <c r="E317" s="102"/>
      <c r="F317" s="80"/>
      <c r="G317" s="102"/>
      <c r="H317" s="80"/>
      <c r="I317" s="102"/>
      <c r="J317" s="80"/>
      <c r="K317" s="102"/>
      <c r="L317" s="80"/>
      <c r="M317" s="102"/>
      <c r="N317" s="80"/>
      <c r="O317" s="102"/>
      <c r="P317" s="80"/>
      <c r="Q317" s="102"/>
      <c r="R317" s="80"/>
      <c r="S317" s="102"/>
      <c r="T317" s="102"/>
      <c r="U317" s="102"/>
    </row>
    <row r="318" spans="3:21">
      <c r="C318" s="102"/>
      <c r="D318" s="80"/>
      <c r="E318" s="102"/>
      <c r="F318" s="80"/>
      <c r="G318" s="102"/>
      <c r="H318" s="80"/>
      <c r="I318" s="102"/>
      <c r="J318" s="80"/>
      <c r="K318" s="102"/>
      <c r="L318" s="80"/>
      <c r="M318" s="102"/>
      <c r="N318" s="80"/>
      <c r="O318" s="102"/>
      <c r="P318" s="80"/>
      <c r="Q318" s="102"/>
      <c r="R318" s="80"/>
      <c r="S318" s="102"/>
      <c r="T318" s="102"/>
      <c r="U318" s="102"/>
    </row>
    <row r="319" spans="3:21">
      <c r="C319" s="102"/>
      <c r="D319" s="80"/>
      <c r="E319" s="102"/>
      <c r="F319" s="80"/>
      <c r="G319" s="102"/>
      <c r="H319" s="80"/>
      <c r="I319" s="102"/>
      <c r="J319" s="80"/>
      <c r="K319" s="102"/>
      <c r="L319" s="80"/>
      <c r="M319" s="102"/>
      <c r="N319" s="80"/>
      <c r="O319" s="102"/>
      <c r="P319" s="80"/>
      <c r="Q319" s="102"/>
      <c r="R319" s="80"/>
      <c r="S319" s="102"/>
      <c r="T319" s="102"/>
      <c r="U319" s="102"/>
    </row>
    <row r="320" spans="3:21">
      <c r="C320" s="102"/>
      <c r="D320" s="80"/>
      <c r="E320" s="102"/>
      <c r="F320" s="80"/>
      <c r="G320" s="102"/>
      <c r="H320" s="80"/>
      <c r="I320" s="102"/>
      <c r="J320" s="80"/>
      <c r="K320" s="102"/>
      <c r="L320" s="80"/>
      <c r="M320" s="102"/>
      <c r="N320" s="80"/>
      <c r="O320" s="102"/>
      <c r="P320" s="80"/>
      <c r="Q320" s="102"/>
      <c r="R320" s="80"/>
      <c r="S320" s="102"/>
      <c r="T320" s="102"/>
      <c r="U320" s="102"/>
    </row>
    <row r="321" spans="3:21">
      <c r="C321" s="102"/>
      <c r="D321" s="80"/>
      <c r="E321" s="102"/>
      <c r="F321" s="80"/>
      <c r="G321" s="102"/>
      <c r="H321" s="80"/>
      <c r="I321" s="102"/>
      <c r="J321" s="80"/>
      <c r="K321" s="102"/>
      <c r="L321" s="80"/>
      <c r="M321" s="102"/>
      <c r="N321" s="80"/>
      <c r="O321" s="102"/>
      <c r="P321" s="80"/>
      <c r="Q321" s="102"/>
      <c r="R321" s="80"/>
      <c r="S321" s="102"/>
      <c r="T321" s="102"/>
      <c r="U321" s="102"/>
    </row>
    <row r="322" spans="3:21">
      <c r="C322" s="102"/>
      <c r="D322" s="80"/>
      <c r="E322" s="102"/>
      <c r="F322" s="80"/>
      <c r="G322" s="102"/>
      <c r="H322" s="80"/>
      <c r="I322" s="102"/>
      <c r="J322" s="80"/>
      <c r="K322" s="102"/>
      <c r="L322" s="80"/>
      <c r="M322" s="102"/>
      <c r="N322" s="80"/>
      <c r="O322" s="102"/>
      <c r="P322" s="80"/>
      <c r="Q322" s="102"/>
      <c r="R322" s="80"/>
      <c r="S322" s="102"/>
      <c r="T322" s="102"/>
      <c r="U322" s="102"/>
    </row>
    <row r="323" spans="3:21">
      <c r="C323" s="102"/>
      <c r="D323" s="80"/>
      <c r="E323" s="102"/>
      <c r="F323" s="80"/>
      <c r="G323" s="102"/>
      <c r="H323" s="80"/>
      <c r="I323" s="102"/>
      <c r="J323" s="80"/>
      <c r="K323" s="102"/>
      <c r="L323" s="80"/>
      <c r="M323" s="102"/>
      <c r="N323" s="80"/>
      <c r="O323" s="102"/>
      <c r="P323" s="80"/>
      <c r="Q323" s="102"/>
      <c r="R323" s="80"/>
      <c r="S323" s="102"/>
      <c r="T323" s="102"/>
      <c r="U323" s="102"/>
    </row>
    <row r="324" spans="3:21">
      <c r="C324" s="102"/>
      <c r="D324" s="80"/>
      <c r="E324" s="102"/>
      <c r="F324" s="80"/>
      <c r="G324" s="102"/>
      <c r="H324" s="80"/>
      <c r="I324" s="102"/>
      <c r="J324" s="80"/>
      <c r="K324" s="102"/>
      <c r="L324" s="80"/>
      <c r="M324" s="102"/>
      <c r="N324" s="80"/>
      <c r="O324" s="102"/>
      <c r="P324" s="80"/>
      <c r="Q324" s="102"/>
      <c r="R324" s="80"/>
      <c r="S324" s="102"/>
      <c r="T324" s="102"/>
      <c r="U324" s="102"/>
    </row>
    <row r="325" spans="3:21">
      <c r="C325" s="102"/>
      <c r="D325" s="80"/>
      <c r="E325" s="102"/>
      <c r="F325" s="80"/>
      <c r="G325" s="102"/>
      <c r="H325" s="80"/>
      <c r="I325" s="102"/>
      <c r="J325" s="80"/>
      <c r="K325" s="102"/>
      <c r="L325" s="80"/>
      <c r="M325" s="102"/>
      <c r="N325" s="80"/>
      <c r="O325" s="102"/>
      <c r="P325" s="80"/>
      <c r="Q325" s="102"/>
      <c r="R325" s="80"/>
      <c r="S325" s="102"/>
      <c r="T325" s="102"/>
      <c r="U325" s="102"/>
    </row>
    <row r="326" spans="3:21">
      <c r="C326" s="102"/>
      <c r="D326" s="80"/>
      <c r="E326" s="102"/>
      <c r="F326" s="80"/>
      <c r="G326" s="102"/>
      <c r="H326" s="80"/>
      <c r="I326" s="102"/>
      <c r="J326" s="80"/>
      <c r="K326" s="102"/>
      <c r="L326" s="80"/>
      <c r="M326" s="102"/>
      <c r="N326" s="80"/>
      <c r="O326" s="102"/>
      <c r="P326" s="80"/>
      <c r="Q326" s="102"/>
      <c r="R326" s="80"/>
      <c r="S326" s="102"/>
      <c r="T326" s="102"/>
      <c r="U326" s="102"/>
    </row>
    <row r="327" spans="3:21">
      <c r="C327" s="102"/>
      <c r="D327" s="80"/>
      <c r="E327" s="102"/>
      <c r="F327" s="80"/>
      <c r="G327" s="102"/>
      <c r="H327" s="80"/>
      <c r="I327" s="102"/>
      <c r="J327" s="80"/>
      <c r="K327" s="102"/>
      <c r="L327" s="80"/>
      <c r="M327" s="102"/>
      <c r="N327" s="80"/>
      <c r="O327" s="102"/>
      <c r="P327" s="80"/>
      <c r="Q327" s="102"/>
      <c r="R327" s="80"/>
      <c r="S327" s="102"/>
      <c r="T327" s="102"/>
      <c r="U327" s="102"/>
    </row>
    <row r="328" spans="3:21">
      <c r="C328" s="102"/>
      <c r="D328" s="80"/>
      <c r="E328" s="102"/>
      <c r="F328" s="80"/>
      <c r="G328" s="102"/>
      <c r="H328" s="80"/>
      <c r="I328" s="102"/>
      <c r="J328" s="80"/>
      <c r="K328" s="102"/>
      <c r="L328" s="80"/>
      <c r="M328" s="102"/>
      <c r="N328" s="80"/>
      <c r="O328" s="102"/>
      <c r="P328" s="80"/>
      <c r="Q328" s="102"/>
      <c r="R328" s="80"/>
      <c r="S328" s="102"/>
      <c r="T328" s="102"/>
      <c r="U328" s="102"/>
    </row>
    <row r="329" spans="3:21">
      <c r="C329" s="102"/>
      <c r="D329" s="80"/>
      <c r="E329" s="102"/>
      <c r="F329" s="80"/>
      <c r="G329" s="102"/>
      <c r="H329" s="80"/>
      <c r="I329" s="102"/>
      <c r="J329" s="80"/>
      <c r="K329" s="102"/>
      <c r="L329" s="80"/>
      <c r="M329" s="102"/>
      <c r="N329" s="80"/>
      <c r="O329" s="102"/>
      <c r="P329" s="80"/>
      <c r="Q329" s="102"/>
      <c r="R329" s="80"/>
      <c r="S329" s="102"/>
      <c r="T329" s="102"/>
      <c r="U329" s="102"/>
    </row>
    <row r="330" spans="3:21">
      <c r="C330" s="102"/>
      <c r="D330" s="80"/>
      <c r="E330" s="102"/>
      <c r="F330" s="80"/>
      <c r="G330" s="102"/>
      <c r="H330" s="80"/>
      <c r="I330" s="102"/>
      <c r="J330" s="80"/>
      <c r="K330" s="102"/>
      <c r="L330" s="80"/>
      <c r="M330" s="102"/>
      <c r="N330" s="80"/>
      <c r="O330" s="102"/>
      <c r="P330" s="80"/>
      <c r="Q330" s="102"/>
      <c r="R330" s="80"/>
      <c r="S330" s="102"/>
      <c r="T330" s="102"/>
      <c r="U330" s="102"/>
    </row>
    <row r="331" spans="3:21">
      <c r="C331" s="102"/>
      <c r="D331" s="80"/>
      <c r="E331" s="102"/>
      <c r="F331" s="80"/>
      <c r="G331" s="102"/>
      <c r="H331" s="80"/>
      <c r="I331" s="102"/>
      <c r="J331" s="80"/>
      <c r="K331" s="102"/>
      <c r="L331" s="80"/>
      <c r="M331" s="102"/>
      <c r="N331" s="80"/>
      <c r="O331" s="102"/>
      <c r="P331" s="80"/>
      <c r="Q331" s="102"/>
      <c r="R331" s="80"/>
      <c r="S331" s="102"/>
      <c r="T331" s="102"/>
      <c r="U331" s="102"/>
    </row>
    <row r="332" spans="3:21">
      <c r="C332" s="102"/>
      <c r="D332" s="80"/>
      <c r="E332" s="102"/>
      <c r="F332" s="80"/>
      <c r="G332" s="102"/>
      <c r="H332" s="80"/>
      <c r="I332" s="102"/>
      <c r="J332" s="80"/>
      <c r="K332" s="102"/>
      <c r="L332" s="80"/>
      <c r="M332" s="102"/>
      <c r="N332" s="80"/>
      <c r="O332" s="102"/>
      <c r="P332" s="80"/>
      <c r="Q332" s="102"/>
      <c r="R332" s="80"/>
      <c r="S332" s="102"/>
      <c r="T332" s="102"/>
      <c r="U332" s="102"/>
    </row>
    <row r="333" spans="3:21">
      <c r="C333" s="102"/>
      <c r="D333" s="80"/>
      <c r="E333" s="102"/>
      <c r="F333" s="80"/>
      <c r="G333" s="102"/>
      <c r="H333" s="80"/>
      <c r="I333" s="102"/>
      <c r="J333" s="80"/>
      <c r="K333" s="102"/>
      <c r="L333" s="80"/>
      <c r="M333" s="102"/>
      <c r="N333" s="80"/>
      <c r="O333" s="102"/>
      <c r="P333" s="80"/>
      <c r="Q333" s="102"/>
      <c r="R333" s="80"/>
      <c r="S333" s="102"/>
      <c r="T333" s="102"/>
      <c r="U333" s="102"/>
    </row>
    <row r="334" spans="3:21">
      <c r="C334" s="102"/>
      <c r="D334" s="80"/>
      <c r="E334" s="102"/>
      <c r="F334" s="80"/>
      <c r="G334" s="102"/>
      <c r="H334" s="80"/>
      <c r="I334" s="102"/>
      <c r="J334" s="80"/>
      <c r="K334" s="102"/>
      <c r="L334" s="80"/>
      <c r="M334" s="102"/>
      <c r="N334" s="80"/>
      <c r="O334" s="102"/>
      <c r="P334" s="80"/>
      <c r="Q334" s="102"/>
      <c r="R334" s="80"/>
      <c r="S334" s="102"/>
      <c r="T334" s="102"/>
      <c r="U334" s="102"/>
    </row>
    <row r="335" spans="3:21">
      <c r="C335" s="102"/>
      <c r="D335" s="80"/>
      <c r="E335" s="102"/>
      <c r="F335" s="80"/>
      <c r="G335" s="102"/>
      <c r="H335" s="80"/>
      <c r="I335" s="102"/>
      <c r="J335" s="80"/>
      <c r="K335" s="102"/>
      <c r="L335" s="80"/>
      <c r="M335" s="102"/>
      <c r="N335" s="80"/>
      <c r="O335" s="102"/>
      <c r="P335" s="80"/>
      <c r="Q335" s="102"/>
      <c r="R335" s="80"/>
      <c r="S335" s="102"/>
      <c r="T335" s="102"/>
      <c r="U335" s="102"/>
    </row>
    <row r="336" spans="3:21">
      <c r="C336" s="102"/>
      <c r="D336" s="80"/>
      <c r="E336" s="102"/>
      <c r="F336" s="80"/>
      <c r="G336" s="102"/>
      <c r="H336" s="80"/>
      <c r="I336" s="102"/>
      <c r="J336" s="80"/>
      <c r="K336" s="102"/>
      <c r="L336" s="80"/>
      <c r="M336" s="102"/>
      <c r="N336" s="80"/>
      <c r="O336" s="102"/>
      <c r="P336" s="80"/>
      <c r="Q336" s="102"/>
      <c r="R336" s="80"/>
      <c r="S336" s="102"/>
      <c r="T336" s="102"/>
      <c r="U336" s="102"/>
    </row>
    <row r="337" spans="3:21">
      <c r="C337" s="102"/>
      <c r="D337" s="80"/>
      <c r="E337" s="102"/>
      <c r="F337" s="80"/>
      <c r="G337" s="102"/>
      <c r="H337" s="80"/>
      <c r="I337" s="102"/>
      <c r="J337" s="80"/>
      <c r="K337" s="102"/>
      <c r="L337" s="80"/>
      <c r="M337" s="102"/>
      <c r="N337" s="80"/>
      <c r="O337" s="102"/>
      <c r="P337" s="80"/>
      <c r="Q337" s="102"/>
      <c r="R337" s="80"/>
      <c r="S337" s="102"/>
      <c r="T337" s="102"/>
      <c r="U337" s="102"/>
    </row>
    <row r="338" spans="3:21">
      <c r="C338" s="102"/>
      <c r="D338" s="80"/>
      <c r="E338" s="102"/>
      <c r="F338" s="80"/>
      <c r="G338" s="102"/>
      <c r="H338" s="80"/>
      <c r="I338" s="102"/>
      <c r="J338" s="80"/>
      <c r="K338" s="102"/>
      <c r="L338" s="80"/>
      <c r="M338" s="102"/>
      <c r="N338" s="80"/>
      <c r="O338" s="102"/>
      <c r="P338" s="80"/>
      <c r="Q338" s="102"/>
      <c r="R338" s="80"/>
      <c r="S338" s="102"/>
      <c r="T338" s="102"/>
      <c r="U338" s="102"/>
    </row>
    <row r="339" spans="3:21">
      <c r="C339" s="102"/>
      <c r="D339" s="80"/>
      <c r="E339" s="102"/>
      <c r="F339" s="80"/>
      <c r="G339" s="102"/>
      <c r="H339" s="80"/>
      <c r="I339" s="102"/>
      <c r="J339" s="80"/>
      <c r="K339" s="102"/>
      <c r="L339" s="80"/>
      <c r="M339" s="102"/>
      <c r="N339" s="80"/>
      <c r="O339" s="102"/>
      <c r="P339" s="80"/>
      <c r="Q339" s="102"/>
      <c r="R339" s="80"/>
      <c r="S339" s="102"/>
      <c r="T339" s="102"/>
      <c r="U339" s="102"/>
    </row>
    <row r="340" spans="3:21">
      <c r="C340" s="102"/>
      <c r="D340" s="80"/>
      <c r="E340" s="102"/>
      <c r="F340" s="80"/>
      <c r="G340" s="102"/>
      <c r="H340" s="80"/>
      <c r="I340" s="102"/>
      <c r="J340" s="80"/>
      <c r="K340" s="102"/>
      <c r="L340" s="80"/>
      <c r="M340" s="102"/>
      <c r="N340" s="80"/>
      <c r="O340" s="102"/>
      <c r="P340" s="80"/>
      <c r="Q340" s="102"/>
      <c r="R340" s="80"/>
      <c r="S340" s="102"/>
      <c r="T340" s="102"/>
      <c r="U340" s="102"/>
    </row>
    <row r="341" spans="3:21">
      <c r="C341" s="102"/>
      <c r="D341" s="80"/>
      <c r="E341" s="102"/>
      <c r="F341" s="80"/>
      <c r="G341" s="102"/>
      <c r="H341" s="80"/>
      <c r="I341" s="102"/>
      <c r="J341" s="80"/>
      <c r="K341" s="102"/>
      <c r="L341" s="80"/>
      <c r="M341" s="102"/>
      <c r="N341" s="80"/>
      <c r="O341" s="102"/>
      <c r="P341" s="80"/>
      <c r="Q341" s="102"/>
      <c r="R341" s="80"/>
      <c r="S341" s="102"/>
      <c r="T341" s="102"/>
      <c r="U341" s="102"/>
    </row>
    <row r="342" spans="3:21">
      <c r="C342" s="102"/>
      <c r="D342" s="80"/>
      <c r="E342" s="102"/>
      <c r="F342" s="80"/>
      <c r="G342" s="102"/>
      <c r="H342" s="80"/>
      <c r="I342" s="102"/>
      <c r="J342" s="80"/>
      <c r="K342" s="102"/>
      <c r="L342" s="80"/>
      <c r="M342" s="102"/>
      <c r="N342" s="80"/>
      <c r="O342" s="102"/>
      <c r="P342" s="80"/>
      <c r="Q342" s="102"/>
      <c r="R342" s="80"/>
      <c r="S342" s="102"/>
      <c r="T342" s="102"/>
      <c r="U342" s="102"/>
    </row>
    <row r="343" spans="3:21">
      <c r="C343" s="102"/>
      <c r="D343" s="80"/>
      <c r="E343" s="102"/>
      <c r="F343" s="80"/>
      <c r="G343" s="102"/>
      <c r="H343" s="80"/>
      <c r="I343" s="102"/>
      <c r="J343" s="80"/>
      <c r="K343" s="102"/>
      <c r="L343" s="80"/>
      <c r="M343" s="102"/>
      <c r="N343" s="80"/>
      <c r="O343" s="102"/>
      <c r="P343" s="80"/>
      <c r="Q343" s="102"/>
      <c r="R343" s="80"/>
      <c r="S343" s="102"/>
      <c r="T343" s="102"/>
      <c r="U343" s="102"/>
    </row>
    <row r="344" spans="3:21">
      <c r="C344" s="102"/>
      <c r="D344" s="80"/>
      <c r="E344" s="102"/>
      <c r="F344" s="80"/>
      <c r="G344" s="102"/>
      <c r="H344" s="80"/>
      <c r="I344" s="102"/>
      <c r="J344" s="80"/>
      <c r="K344" s="102"/>
      <c r="L344" s="80"/>
      <c r="M344" s="102"/>
      <c r="N344" s="80"/>
      <c r="O344" s="102"/>
      <c r="P344" s="80"/>
      <c r="Q344" s="102"/>
      <c r="R344" s="80"/>
      <c r="S344" s="102"/>
      <c r="T344" s="102"/>
      <c r="U344" s="102"/>
    </row>
    <row r="345" spans="3:21">
      <c r="C345" s="102"/>
      <c r="D345" s="80"/>
      <c r="E345" s="102"/>
      <c r="F345" s="80"/>
      <c r="G345" s="102"/>
      <c r="H345" s="80"/>
      <c r="I345" s="102"/>
      <c r="J345" s="80"/>
      <c r="K345" s="102"/>
      <c r="L345" s="80"/>
      <c r="M345" s="102"/>
      <c r="N345" s="80"/>
      <c r="O345" s="102"/>
      <c r="P345" s="80"/>
      <c r="Q345" s="102"/>
      <c r="R345" s="80"/>
      <c r="S345" s="102"/>
      <c r="T345" s="102"/>
      <c r="U345" s="102"/>
    </row>
    <row r="346" spans="3:21">
      <c r="C346" s="102"/>
      <c r="D346" s="80"/>
      <c r="E346" s="102"/>
      <c r="F346" s="80"/>
      <c r="G346" s="102"/>
      <c r="H346" s="80"/>
      <c r="I346" s="102"/>
      <c r="J346" s="80"/>
      <c r="K346" s="102"/>
      <c r="L346" s="80"/>
      <c r="M346" s="102"/>
      <c r="N346" s="80"/>
      <c r="O346" s="102"/>
      <c r="P346" s="80"/>
      <c r="Q346" s="102"/>
      <c r="R346" s="80"/>
      <c r="S346" s="102"/>
      <c r="T346" s="102"/>
      <c r="U346" s="102"/>
    </row>
    <row r="347" spans="3:21">
      <c r="C347" s="102"/>
      <c r="D347" s="80"/>
      <c r="E347" s="102"/>
      <c r="F347" s="80"/>
      <c r="G347" s="102"/>
      <c r="H347" s="80"/>
      <c r="I347" s="102"/>
      <c r="J347" s="80"/>
      <c r="K347" s="102"/>
      <c r="L347" s="80"/>
      <c r="M347" s="102"/>
      <c r="N347" s="80"/>
      <c r="O347" s="102"/>
      <c r="P347" s="80"/>
      <c r="Q347" s="102"/>
      <c r="R347" s="80"/>
      <c r="S347" s="102"/>
      <c r="T347" s="102"/>
      <c r="U347" s="102"/>
    </row>
    <row r="348" spans="3:21">
      <c r="C348" s="102"/>
      <c r="D348" s="80"/>
      <c r="E348" s="102"/>
      <c r="F348" s="80"/>
      <c r="G348" s="102"/>
      <c r="H348" s="80"/>
      <c r="I348" s="102"/>
      <c r="J348" s="80"/>
      <c r="K348" s="102"/>
      <c r="L348" s="80"/>
      <c r="M348" s="102"/>
      <c r="N348" s="80"/>
      <c r="O348" s="102"/>
      <c r="P348" s="80"/>
      <c r="Q348" s="102"/>
      <c r="R348" s="80"/>
      <c r="S348" s="102"/>
      <c r="T348" s="102"/>
      <c r="U348" s="102"/>
    </row>
    <row r="349" spans="3:21">
      <c r="C349" s="102"/>
      <c r="D349" s="80"/>
      <c r="E349" s="102"/>
      <c r="F349" s="80"/>
      <c r="G349" s="102"/>
      <c r="H349" s="80"/>
      <c r="I349" s="102"/>
      <c r="J349" s="80"/>
      <c r="K349" s="102"/>
      <c r="L349" s="80"/>
      <c r="M349" s="102"/>
      <c r="N349" s="80"/>
      <c r="O349" s="102"/>
      <c r="P349" s="80"/>
      <c r="Q349" s="102"/>
      <c r="R349" s="80"/>
      <c r="S349" s="102"/>
      <c r="T349" s="102"/>
      <c r="U349" s="102"/>
    </row>
    <row r="350" spans="3:21">
      <c r="C350" s="102"/>
      <c r="D350" s="80"/>
      <c r="E350" s="102"/>
      <c r="F350" s="80"/>
      <c r="G350" s="102"/>
      <c r="H350" s="80"/>
      <c r="I350" s="102"/>
      <c r="J350" s="80"/>
      <c r="K350" s="102"/>
      <c r="L350" s="80"/>
      <c r="M350" s="102"/>
      <c r="N350" s="80"/>
      <c r="O350" s="102"/>
      <c r="P350" s="80"/>
      <c r="Q350" s="102"/>
      <c r="R350" s="80"/>
      <c r="S350" s="102"/>
      <c r="T350" s="102"/>
      <c r="U350" s="102"/>
    </row>
    <row r="351" spans="3:21">
      <c r="C351" s="102"/>
      <c r="D351" s="80"/>
      <c r="E351" s="102"/>
      <c r="F351" s="80"/>
      <c r="G351" s="102"/>
      <c r="H351" s="80"/>
      <c r="I351" s="102"/>
      <c r="J351" s="80"/>
      <c r="K351" s="102"/>
      <c r="L351" s="80"/>
      <c r="M351" s="102"/>
      <c r="N351" s="80"/>
      <c r="O351" s="102"/>
      <c r="P351" s="80"/>
      <c r="Q351" s="102"/>
      <c r="R351" s="80"/>
      <c r="S351" s="102"/>
      <c r="T351" s="102"/>
      <c r="U351" s="102"/>
    </row>
    <row r="352" spans="3:21">
      <c r="C352" s="102"/>
      <c r="D352" s="80"/>
      <c r="E352" s="102"/>
      <c r="F352" s="80"/>
      <c r="G352" s="102"/>
      <c r="H352" s="80"/>
      <c r="I352" s="102"/>
      <c r="J352" s="80"/>
      <c r="K352" s="102"/>
      <c r="L352" s="80"/>
      <c r="M352" s="102"/>
      <c r="N352" s="80"/>
      <c r="O352" s="102"/>
      <c r="P352" s="80"/>
      <c r="Q352" s="102"/>
      <c r="R352" s="80"/>
      <c r="S352" s="102"/>
      <c r="T352" s="102"/>
      <c r="U352" s="102"/>
    </row>
    <row r="353" spans="3:21">
      <c r="C353" s="102"/>
      <c r="D353" s="80"/>
      <c r="E353" s="102"/>
      <c r="F353" s="80"/>
      <c r="G353" s="102"/>
      <c r="H353" s="80"/>
      <c r="I353" s="102"/>
      <c r="J353" s="80"/>
      <c r="K353" s="102"/>
      <c r="L353" s="80"/>
      <c r="M353" s="102"/>
      <c r="N353" s="80"/>
      <c r="O353" s="102"/>
      <c r="P353" s="80"/>
      <c r="Q353" s="102"/>
      <c r="R353" s="80"/>
      <c r="S353" s="102"/>
      <c r="T353" s="102"/>
      <c r="U353" s="102"/>
    </row>
    <row r="354" spans="3:21">
      <c r="C354" s="102"/>
      <c r="D354" s="80"/>
      <c r="E354" s="102"/>
      <c r="F354" s="80"/>
      <c r="G354" s="102"/>
      <c r="H354" s="80"/>
      <c r="I354" s="102"/>
      <c r="J354" s="80"/>
      <c r="K354" s="102"/>
      <c r="L354" s="80"/>
      <c r="M354" s="102"/>
      <c r="N354" s="80"/>
      <c r="O354" s="102"/>
      <c r="P354" s="80"/>
      <c r="Q354" s="102"/>
      <c r="R354" s="80"/>
      <c r="S354" s="102"/>
      <c r="T354" s="102"/>
      <c r="U354" s="102"/>
    </row>
    <row r="355" spans="3:21">
      <c r="C355" s="102"/>
      <c r="D355" s="80"/>
      <c r="E355" s="102"/>
      <c r="F355" s="80"/>
      <c r="G355" s="102"/>
      <c r="H355" s="80"/>
      <c r="I355" s="102"/>
      <c r="J355" s="80"/>
      <c r="K355" s="102"/>
      <c r="L355" s="80"/>
      <c r="M355" s="102"/>
      <c r="N355" s="80"/>
      <c r="O355" s="102"/>
      <c r="P355" s="80"/>
      <c r="Q355" s="102"/>
      <c r="R355" s="80"/>
      <c r="S355" s="102"/>
      <c r="T355" s="102"/>
      <c r="U355" s="102"/>
    </row>
    <row r="356" spans="3:21">
      <c r="C356" s="102"/>
      <c r="D356" s="80"/>
      <c r="E356" s="102"/>
      <c r="F356" s="80"/>
      <c r="G356" s="102"/>
      <c r="H356" s="80"/>
      <c r="I356" s="102"/>
      <c r="J356" s="80"/>
      <c r="K356" s="102"/>
      <c r="L356" s="80"/>
      <c r="M356" s="102"/>
      <c r="N356" s="80"/>
      <c r="O356" s="102"/>
      <c r="P356" s="80"/>
      <c r="Q356" s="102"/>
      <c r="R356" s="80"/>
      <c r="S356" s="102"/>
      <c r="T356" s="102"/>
      <c r="U356" s="102"/>
    </row>
    <row r="357" spans="3:21">
      <c r="C357" s="102"/>
      <c r="D357" s="80"/>
      <c r="E357" s="102"/>
      <c r="F357" s="80"/>
      <c r="G357" s="102"/>
      <c r="H357" s="80"/>
      <c r="I357" s="102"/>
      <c r="J357" s="80"/>
      <c r="K357" s="102"/>
      <c r="L357" s="80"/>
      <c r="M357" s="102"/>
      <c r="N357" s="80"/>
      <c r="O357" s="102"/>
      <c r="P357" s="80"/>
      <c r="Q357" s="102"/>
      <c r="R357" s="80"/>
      <c r="S357" s="102"/>
      <c r="T357" s="102"/>
      <c r="U357" s="102"/>
    </row>
    <row r="358" spans="3:21">
      <c r="C358" s="102"/>
      <c r="D358" s="80"/>
      <c r="E358" s="102"/>
      <c r="F358" s="80"/>
      <c r="G358" s="102"/>
      <c r="H358" s="80"/>
      <c r="I358" s="102"/>
      <c r="J358" s="80"/>
      <c r="K358" s="102"/>
      <c r="L358" s="80"/>
      <c r="M358" s="102"/>
      <c r="N358" s="80"/>
      <c r="O358" s="102"/>
      <c r="P358" s="80"/>
      <c r="Q358" s="102"/>
      <c r="R358" s="80"/>
      <c r="S358" s="102"/>
      <c r="T358" s="102"/>
      <c r="U358" s="102"/>
    </row>
    <row r="359" spans="3:21">
      <c r="C359" s="102"/>
      <c r="D359" s="80"/>
      <c r="E359" s="102"/>
      <c r="F359" s="80"/>
      <c r="G359" s="102"/>
      <c r="H359" s="80"/>
      <c r="I359" s="102"/>
      <c r="J359" s="80"/>
      <c r="K359" s="102"/>
      <c r="L359" s="80"/>
      <c r="M359" s="102"/>
      <c r="N359" s="80"/>
      <c r="O359" s="102"/>
      <c r="P359" s="80"/>
      <c r="Q359" s="102"/>
      <c r="R359" s="80"/>
      <c r="S359" s="102"/>
      <c r="T359" s="102"/>
      <c r="U359" s="102"/>
    </row>
    <row r="360" spans="3:21">
      <c r="C360" s="102"/>
      <c r="D360" s="80"/>
      <c r="E360" s="102"/>
      <c r="F360" s="80"/>
      <c r="G360" s="102"/>
      <c r="H360" s="80"/>
      <c r="I360" s="102"/>
      <c r="J360" s="80"/>
      <c r="K360" s="102"/>
      <c r="L360" s="80"/>
      <c r="M360" s="102"/>
      <c r="N360" s="80"/>
      <c r="O360" s="102"/>
      <c r="P360" s="80"/>
      <c r="Q360" s="102"/>
      <c r="R360" s="80"/>
      <c r="S360" s="102"/>
      <c r="T360" s="102"/>
      <c r="U360" s="102"/>
    </row>
    <row r="361" spans="3:21">
      <c r="C361" s="102"/>
      <c r="D361" s="80"/>
      <c r="E361" s="102"/>
      <c r="F361" s="80"/>
      <c r="G361" s="102"/>
      <c r="H361" s="80"/>
      <c r="I361" s="102"/>
      <c r="J361" s="80"/>
      <c r="K361" s="102"/>
      <c r="L361" s="80"/>
      <c r="M361" s="102"/>
      <c r="N361" s="80"/>
      <c r="O361" s="102"/>
      <c r="P361" s="80"/>
      <c r="Q361" s="102"/>
      <c r="R361" s="80"/>
      <c r="S361" s="102"/>
      <c r="T361" s="102"/>
      <c r="U361" s="102"/>
    </row>
    <row r="362" spans="3:21">
      <c r="C362" s="102"/>
      <c r="D362" s="80"/>
      <c r="E362" s="102"/>
      <c r="F362" s="80"/>
      <c r="G362" s="102"/>
      <c r="H362" s="80"/>
      <c r="I362" s="102"/>
      <c r="J362" s="80"/>
      <c r="K362" s="102"/>
      <c r="L362" s="80"/>
      <c r="M362" s="102"/>
      <c r="N362" s="80"/>
      <c r="O362" s="102"/>
      <c r="P362" s="80"/>
      <c r="Q362" s="102"/>
      <c r="R362" s="80"/>
      <c r="S362" s="102"/>
      <c r="T362" s="102"/>
      <c r="U362" s="102"/>
    </row>
    <row r="363" spans="3:21">
      <c r="C363" s="102"/>
      <c r="D363" s="80"/>
      <c r="E363" s="102"/>
      <c r="F363" s="80"/>
      <c r="G363" s="102"/>
      <c r="H363" s="80"/>
      <c r="I363" s="102"/>
      <c r="J363" s="80"/>
      <c r="K363" s="102"/>
      <c r="L363" s="80"/>
      <c r="M363" s="102"/>
      <c r="N363" s="80"/>
      <c r="O363" s="102"/>
      <c r="P363" s="80"/>
      <c r="Q363" s="102"/>
      <c r="R363" s="80"/>
      <c r="S363" s="102"/>
      <c r="T363" s="102"/>
      <c r="U363" s="102"/>
    </row>
    <row r="364" spans="3:21">
      <c r="C364" s="102"/>
      <c r="D364" s="80"/>
      <c r="E364" s="102"/>
      <c r="F364" s="80"/>
      <c r="G364" s="102"/>
      <c r="H364" s="80"/>
      <c r="I364" s="102"/>
      <c r="J364" s="80"/>
      <c r="K364" s="102"/>
      <c r="L364" s="80"/>
      <c r="M364" s="102"/>
      <c r="N364" s="80"/>
      <c r="O364" s="102"/>
      <c r="P364" s="80"/>
      <c r="Q364" s="102"/>
      <c r="R364" s="80"/>
      <c r="S364" s="102"/>
      <c r="T364" s="102"/>
      <c r="U364" s="102"/>
    </row>
    <row r="365" spans="3:21">
      <c r="C365" s="102"/>
      <c r="D365" s="80"/>
      <c r="E365" s="102"/>
      <c r="F365" s="80"/>
      <c r="G365" s="102"/>
      <c r="H365" s="80"/>
      <c r="I365" s="102"/>
      <c r="J365" s="80"/>
      <c r="K365" s="102"/>
      <c r="L365" s="80"/>
      <c r="M365" s="102"/>
      <c r="N365" s="80"/>
      <c r="O365" s="102"/>
      <c r="P365" s="80"/>
      <c r="Q365" s="102"/>
      <c r="R365" s="80"/>
      <c r="S365" s="102"/>
      <c r="T365" s="102"/>
      <c r="U365" s="102"/>
    </row>
    <row r="366" spans="3:21">
      <c r="C366" s="102"/>
      <c r="D366" s="80"/>
      <c r="E366" s="102"/>
      <c r="F366" s="80"/>
      <c r="G366" s="102"/>
      <c r="H366" s="80"/>
      <c r="I366" s="102"/>
      <c r="J366" s="80"/>
      <c r="K366" s="102"/>
      <c r="L366" s="80"/>
      <c r="M366" s="102"/>
      <c r="N366" s="80"/>
      <c r="O366" s="102"/>
      <c r="P366" s="80"/>
      <c r="Q366" s="102"/>
      <c r="R366" s="80"/>
      <c r="S366" s="102"/>
      <c r="T366" s="102"/>
      <c r="U366" s="102"/>
    </row>
    <row r="367" spans="3:21">
      <c r="C367" s="102"/>
      <c r="D367" s="80"/>
      <c r="E367" s="102"/>
      <c r="F367" s="80"/>
      <c r="G367" s="102"/>
      <c r="H367" s="80"/>
      <c r="I367" s="102"/>
      <c r="J367" s="80"/>
      <c r="K367" s="102"/>
      <c r="L367" s="80"/>
      <c r="M367" s="102"/>
      <c r="N367" s="80"/>
      <c r="O367" s="102"/>
      <c r="P367" s="80"/>
      <c r="Q367" s="102"/>
      <c r="R367" s="80"/>
      <c r="S367" s="102"/>
      <c r="T367" s="102"/>
      <c r="U367" s="102"/>
    </row>
    <row r="368" spans="3:21">
      <c r="C368" s="102"/>
      <c r="D368" s="80"/>
      <c r="E368" s="102"/>
      <c r="F368" s="80"/>
      <c r="G368" s="102"/>
      <c r="H368" s="80"/>
      <c r="I368" s="102"/>
      <c r="J368" s="80"/>
      <c r="K368" s="102"/>
      <c r="L368" s="80"/>
      <c r="M368" s="102"/>
      <c r="N368" s="80"/>
      <c r="O368" s="102"/>
      <c r="P368" s="80"/>
      <c r="Q368" s="102"/>
      <c r="R368" s="80"/>
      <c r="S368" s="102"/>
      <c r="T368" s="102"/>
      <c r="U368" s="102"/>
    </row>
    <row r="369" spans="3:21">
      <c r="C369" s="102"/>
      <c r="D369" s="80"/>
      <c r="E369" s="102"/>
      <c r="F369" s="80"/>
      <c r="G369" s="102"/>
      <c r="H369" s="80"/>
      <c r="I369" s="102"/>
      <c r="J369" s="80"/>
      <c r="K369" s="102"/>
      <c r="L369" s="80"/>
      <c r="M369" s="102"/>
      <c r="N369" s="80"/>
      <c r="O369" s="102"/>
      <c r="P369" s="80"/>
      <c r="Q369" s="102"/>
      <c r="R369" s="80"/>
      <c r="S369" s="102"/>
      <c r="T369" s="102"/>
      <c r="U369" s="102"/>
    </row>
    <row r="370" spans="3:21">
      <c r="C370" s="102"/>
      <c r="D370" s="80"/>
      <c r="E370" s="102"/>
      <c r="F370" s="80"/>
      <c r="G370" s="102"/>
      <c r="H370" s="80"/>
      <c r="I370" s="102"/>
      <c r="J370" s="80"/>
      <c r="K370" s="102"/>
      <c r="L370" s="80"/>
      <c r="M370" s="102"/>
      <c r="N370" s="80"/>
      <c r="O370" s="102"/>
      <c r="P370" s="80"/>
      <c r="Q370" s="102"/>
      <c r="R370" s="80"/>
      <c r="S370" s="102"/>
      <c r="T370" s="102"/>
      <c r="U370" s="102"/>
    </row>
    <row r="371" spans="3:21">
      <c r="C371" s="102"/>
      <c r="D371" s="80"/>
      <c r="E371" s="102"/>
      <c r="F371" s="80"/>
      <c r="G371" s="102"/>
      <c r="H371" s="80"/>
      <c r="I371" s="102"/>
      <c r="J371" s="80"/>
      <c r="K371" s="102"/>
      <c r="L371" s="80"/>
      <c r="M371" s="102"/>
      <c r="N371" s="80"/>
      <c r="O371" s="102"/>
      <c r="P371" s="80"/>
      <c r="Q371" s="102"/>
      <c r="R371" s="80"/>
      <c r="S371" s="102"/>
      <c r="T371" s="102"/>
      <c r="U371" s="102"/>
    </row>
    <row r="372" spans="3:21">
      <c r="C372" s="102"/>
      <c r="D372" s="80"/>
      <c r="E372" s="102"/>
      <c r="F372" s="80"/>
      <c r="G372" s="102"/>
      <c r="H372" s="80"/>
      <c r="I372" s="102"/>
      <c r="J372" s="80"/>
      <c r="K372" s="102"/>
      <c r="L372" s="80"/>
      <c r="M372" s="102"/>
      <c r="N372" s="80"/>
      <c r="O372" s="102"/>
      <c r="P372" s="80"/>
      <c r="Q372" s="102"/>
      <c r="R372" s="80"/>
      <c r="S372" s="102"/>
      <c r="T372" s="102"/>
      <c r="U372" s="102"/>
    </row>
    <row r="373" spans="3:21">
      <c r="C373" s="102"/>
      <c r="D373" s="80"/>
      <c r="E373" s="102"/>
      <c r="F373" s="80"/>
      <c r="G373" s="102"/>
      <c r="H373" s="80"/>
      <c r="I373" s="102"/>
      <c r="J373" s="80"/>
      <c r="K373" s="102"/>
      <c r="L373" s="80"/>
      <c r="M373" s="102"/>
      <c r="N373" s="80"/>
      <c r="O373" s="102"/>
      <c r="P373" s="80"/>
      <c r="Q373" s="102"/>
      <c r="R373" s="80"/>
      <c r="S373" s="102"/>
      <c r="T373" s="102"/>
      <c r="U373" s="102"/>
    </row>
    <row r="374" spans="3:21">
      <c r="C374" s="102"/>
      <c r="D374" s="80"/>
      <c r="E374" s="102"/>
      <c r="F374" s="80"/>
      <c r="G374" s="102"/>
      <c r="H374" s="80"/>
      <c r="I374" s="102"/>
      <c r="J374" s="80"/>
      <c r="K374" s="102"/>
      <c r="L374" s="80"/>
      <c r="M374" s="102"/>
      <c r="N374" s="80"/>
      <c r="O374" s="102"/>
      <c r="P374" s="80"/>
      <c r="Q374" s="102"/>
      <c r="R374" s="80"/>
      <c r="S374" s="102"/>
      <c r="T374" s="102"/>
      <c r="U374" s="102"/>
    </row>
    <row r="375" spans="3:21">
      <c r="C375" s="102"/>
      <c r="D375" s="80"/>
      <c r="E375" s="102"/>
      <c r="F375" s="80"/>
      <c r="G375" s="102"/>
      <c r="H375" s="80"/>
      <c r="I375" s="102"/>
      <c r="J375" s="80"/>
      <c r="K375" s="102"/>
      <c r="L375" s="80"/>
      <c r="M375" s="102"/>
      <c r="N375" s="80"/>
      <c r="O375" s="102"/>
      <c r="P375" s="80"/>
      <c r="Q375" s="102"/>
      <c r="R375" s="80"/>
      <c r="S375" s="102"/>
      <c r="T375" s="102"/>
      <c r="U375" s="102"/>
    </row>
    <row r="376" spans="3:21">
      <c r="C376" s="102"/>
      <c r="D376" s="80"/>
      <c r="E376" s="102"/>
      <c r="F376" s="80"/>
      <c r="G376" s="102"/>
      <c r="H376" s="80"/>
      <c r="I376" s="102"/>
      <c r="J376" s="80"/>
      <c r="K376" s="102"/>
      <c r="L376" s="80"/>
      <c r="M376" s="102"/>
      <c r="N376" s="80"/>
      <c r="O376" s="102"/>
      <c r="P376" s="80"/>
      <c r="Q376" s="102"/>
      <c r="R376" s="80"/>
      <c r="S376" s="102"/>
      <c r="T376" s="102"/>
      <c r="U376" s="102"/>
    </row>
    <row r="377" spans="3:21">
      <c r="C377" s="102"/>
      <c r="D377" s="80"/>
      <c r="E377" s="102"/>
      <c r="F377" s="80"/>
      <c r="G377" s="102"/>
      <c r="H377" s="80"/>
      <c r="I377" s="102"/>
      <c r="J377" s="80"/>
      <c r="K377" s="102"/>
      <c r="L377" s="80"/>
      <c r="M377" s="102"/>
      <c r="N377" s="80"/>
      <c r="O377" s="102"/>
      <c r="P377" s="80"/>
      <c r="Q377" s="102"/>
      <c r="R377" s="80"/>
      <c r="S377" s="102"/>
      <c r="T377" s="102"/>
      <c r="U377" s="102"/>
    </row>
    <row r="378" spans="3:21">
      <c r="C378" s="102"/>
      <c r="D378" s="80"/>
      <c r="E378" s="102"/>
      <c r="F378" s="80"/>
      <c r="G378" s="102"/>
      <c r="H378" s="80"/>
      <c r="I378" s="102"/>
      <c r="J378" s="80"/>
      <c r="K378" s="102"/>
      <c r="L378" s="80"/>
      <c r="M378" s="102"/>
      <c r="N378" s="80"/>
      <c r="O378" s="102"/>
      <c r="P378" s="80"/>
      <c r="Q378" s="102"/>
      <c r="R378" s="80"/>
      <c r="S378" s="102"/>
      <c r="T378" s="102"/>
      <c r="U378" s="102"/>
    </row>
    <row r="379" spans="3:21">
      <c r="C379" s="102"/>
      <c r="D379" s="80"/>
      <c r="E379" s="102"/>
      <c r="F379" s="80"/>
      <c r="G379" s="102"/>
      <c r="H379" s="80"/>
      <c r="I379" s="102"/>
      <c r="J379" s="80"/>
      <c r="K379" s="102"/>
      <c r="L379" s="80"/>
      <c r="M379" s="102"/>
      <c r="N379" s="80"/>
      <c r="O379" s="102"/>
      <c r="P379" s="80"/>
      <c r="Q379" s="102"/>
      <c r="R379" s="80"/>
      <c r="S379" s="102"/>
      <c r="T379" s="102"/>
      <c r="U379" s="102"/>
    </row>
    <row r="380" spans="3:21">
      <c r="C380" s="102"/>
      <c r="D380" s="80"/>
      <c r="E380" s="102"/>
      <c r="F380" s="80"/>
      <c r="G380" s="102"/>
      <c r="H380" s="80"/>
      <c r="I380" s="102"/>
      <c r="J380" s="80"/>
      <c r="K380" s="102"/>
      <c r="L380" s="80"/>
      <c r="M380" s="102"/>
      <c r="N380" s="80"/>
      <c r="O380" s="102"/>
      <c r="P380" s="80"/>
      <c r="Q380" s="102"/>
      <c r="R380" s="80"/>
      <c r="S380" s="102"/>
      <c r="T380" s="102"/>
      <c r="U380" s="102"/>
    </row>
    <row r="381" spans="3:21">
      <c r="C381" s="102"/>
      <c r="D381" s="80"/>
      <c r="E381" s="102"/>
      <c r="F381" s="80"/>
      <c r="G381" s="102"/>
      <c r="H381" s="80"/>
      <c r="I381" s="102"/>
      <c r="J381" s="80"/>
      <c r="K381" s="102"/>
      <c r="L381" s="80"/>
      <c r="M381" s="102"/>
      <c r="N381" s="80"/>
      <c r="O381" s="102"/>
      <c r="P381" s="80"/>
      <c r="Q381" s="102"/>
      <c r="R381" s="80"/>
      <c r="S381" s="102"/>
      <c r="T381" s="102"/>
      <c r="U381" s="102"/>
    </row>
    <row r="382" spans="3:21">
      <c r="C382" s="102"/>
      <c r="D382" s="80"/>
      <c r="E382" s="102"/>
      <c r="F382" s="80"/>
      <c r="G382" s="102"/>
      <c r="H382" s="80"/>
      <c r="I382" s="102"/>
      <c r="J382" s="80"/>
      <c r="K382" s="102"/>
      <c r="L382" s="80"/>
      <c r="M382" s="102"/>
      <c r="N382" s="80"/>
      <c r="O382" s="102"/>
      <c r="P382" s="80"/>
      <c r="Q382" s="102"/>
      <c r="R382" s="80"/>
      <c r="S382" s="102"/>
      <c r="T382" s="102"/>
      <c r="U382" s="102"/>
    </row>
    <row r="383" spans="3:21">
      <c r="C383" s="102"/>
      <c r="D383" s="80"/>
      <c r="E383" s="102"/>
      <c r="F383" s="80"/>
      <c r="G383" s="102"/>
      <c r="H383" s="80"/>
      <c r="I383" s="102"/>
      <c r="J383" s="80"/>
      <c r="K383" s="102"/>
      <c r="L383" s="80"/>
      <c r="M383" s="102"/>
      <c r="N383" s="80"/>
      <c r="O383" s="102"/>
      <c r="P383" s="80"/>
      <c r="Q383" s="102"/>
      <c r="R383" s="80"/>
      <c r="S383" s="102"/>
      <c r="T383" s="102"/>
      <c r="U383" s="102"/>
    </row>
    <row r="384" spans="3:21">
      <c r="C384" s="102"/>
      <c r="D384" s="80"/>
      <c r="E384" s="102"/>
      <c r="F384" s="80"/>
      <c r="G384" s="102"/>
      <c r="H384" s="80"/>
      <c r="I384" s="102"/>
      <c r="J384" s="80"/>
      <c r="K384" s="102"/>
      <c r="L384" s="80"/>
      <c r="M384" s="102"/>
      <c r="N384" s="80"/>
      <c r="O384" s="102"/>
      <c r="P384" s="80"/>
      <c r="Q384" s="102"/>
      <c r="R384" s="80"/>
      <c r="S384" s="102"/>
      <c r="T384" s="102"/>
      <c r="U384" s="102"/>
    </row>
    <row r="385" spans="3:21">
      <c r="C385" s="102"/>
      <c r="D385" s="80"/>
      <c r="E385" s="102"/>
      <c r="F385" s="80"/>
      <c r="G385" s="102"/>
      <c r="H385" s="80"/>
      <c r="I385" s="102"/>
      <c r="J385" s="80"/>
      <c r="K385" s="102"/>
      <c r="L385" s="80"/>
      <c r="M385" s="102"/>
      <c r="N385" s="80"/>
      <c r="O385" s="102"/>
      <c r="P385" s="80"/>
      <c r="Q385" s="102"/>
      <c r="R385" s="80"/>
      <c r="S385" s="102"/>
      <c r="T385" s="102"/>
      <c r="U385" s="102"/>
    </row>
    <row r="386" spans="3:21">
      <c r="C386" s="102"/>
      <c r="D386" s="80"/>
      <c r="E386" s="102"/>
      <c r="F386" s="80"/>
      <c r="G386" s="102"/>
      <c r="H386" s="80"/>
      <c r="I386" s="102"/>
      <c r="J386" s="80"/>
      <c r="K386" s="102"/>
      <c r="L386" s="80"/>
      <c r="M386" s="102"/>
      <c r="N386" s="80"/>
      <c r="O386" s="102"/>
      <c r="P386" s="80"/>
      <c r="Q386" s="102"/>
      <c r="R386" s="80"/>
      <c r="S386" s="102"/>
      <c r="T386" s="102"/>
      <c r="U386" s="102"/>
    </row>
    <row r="387" spans="3:21">
      <c r="C387" s="102"/>
      <c r="D387" s="80"/>
      <c r="E387" s="102"/>
      <c r="F387" s="80"/>
      <c r="G387" s="102"/>
      <c r="H387" s="80"/>
      <c r="I387" s="102"/>
      <c r="J387" s="80"/>
      <c r="K387" s="102"/>
      <c r="L387" s="80"/>
      <c r="M387" s="102"/>
      <c r="N387" s="80"/>
      <c r="O387" s="102"/>
      <c r="P387" s="80"/>
      <c r="Q387" s="102"/>
      <c r="R387" s="80"/>
      <c r="S387" s="102"/>
      <c r="T387" s="102"/>
      <c r="U387" s="102"/>
    </row>
    <row r="388" spans="3:21">
      <c r="C388" s="102"/>
      <c r="D388" s="80"/>
      <c r="E388" s="102"/>
      <c r="F388" s="80"/>
      <c r="G388" s="102"/>
      <c r="H388" s="80"/>
      <c r="I388" s="102"/>
      <c r="J388" s="80"/>
      <c r="K388" s="102"/>
      <c r="L388" s="80"/>
      <c r="M388" s="102"/>
      <c r="N388" s="80"/>
      <c r="O388" s="102"/>
      <c r="P388" s="80"/>
      <c r="Q388" s="102"/>
      <c r="R388" s="80"/>
      <c r="S388" s="102"/>
      <c r="T388" s="102"/>
      <c r="U388" s="102"/>
    </row>
    <row r="389" spans="3:21">
      <c r="C389" s="102"/>
      <c r="D389" s="80"/>
      <c r="E389" s="102"/>
      <c r="F389" s="80"/>
      <c r="G389" s="102"/>
      <c r="H389" s="80"/>
      <c r="I389" s="102"/>
      <c r="J389" s="80"/>
      <c r="K389" s="102"/>
      <c r="L389" s="80"/>
      <c r="M389" s="102"/>
      <c r="N389" s="80"/>
      <c r="O389" s="102"/>
      <c r="P389" s="80"/>
      <c r="Q389" s="102"/>
      <c r="R389" s="80"/>
      <c r="S389" s="102"/>
      <c r="T389" s="102"/>
      <c r="U389" s="102"/>
    </row>
    <row r="390" spans="3:21">
      <c r="C390" s="102"/>
      <c r="D390" s="80"/>
      <c r="E390" s="102"/>
      <c r="F390" s="80"/>
      <c r="G390" s="102"/>
      <c r="H390" s="80"/>
      <c r="I390" s="102"/>
      <c r="J390" s="80"/>
      <c r="K390" s="102"/>
      <c r="L390" s="80"/>
      <c r="M390" s="102"/>
      <c r="N390" s="80"/>
      <c r="O390" s="102"/>
      <c r="P390" s="80"/>
      <c r="Q390" s="102"/>
      <c r="R390" s="80"/>
      <c r="S390" s="102"/>
      <c r="T390" s="102"/>
      <c r="U390" s="102"/>
    </row>
    <row r="391" spans="3:21">
      <c r="C391" s="102"/>
      <c r="D391" s="80"/>
      <c r="E391" s="102"/>
      <c r="F391" s="80"/>
      <c r="G391" s="102"/>
      <c r="H391" s="80"/>
      <c r="I391" s="102"/>
      <c r="J391" s="80"/>
      <c r="K391" s="102"/>
      <c r="L391" s="80"/>
      <c r="M391" s="102"/>
      <c r="N391" s="80"/>
      <c r="O391" s="102"/>
      <c r="P391" s="80"/>
      <c r="Q391" s="102"/>
      <c r="R391" s="80"/>
      <c r="S391" s="102"/>
      <c r="T391" s="102"/>
      <c r="U391" s="102"/>
    </row>
    <row r="392" spans="3:21">
      <c r="C392" s="102"/>
      <c r="D392" s="80"/>
      <c r="E392" s="102"/>
      <c r="F392" s="80"/>
      <c r="G392" s="102"/>
      <c r="H392" s="80"/>
      <c r="I392" s="102"/>
      <c r="J392" s="80"/>
      <c r="K392" s="102"/>
      <c r="L392" s="80"/>
      <c r="M392" s="102"/>
      <c r="N392" s="80"/>
      <c r="O392" s="102"/>
      <c r="P392" s="80"/>
      <c r="Q392" s="102"/>
      <c r="R392" s="80"/>
      <c r="S392" s="102"/>
      <c r="T392" s="102"/>
      <c r="U392" s="102"/>
    </row>
    <row r="393" spans="3:21">
      <c r="C393" s="102"/>
      <c r="D393" s="80"/>
      <c r="E393" s="102"/>
      <c r="F393" s="80"/>
      <c r="G393" s="102"/>
      <c r="H393" s="80"/>
      <c r="I393" s="102"/>
      <c r="J393" s="80"/>
      <c r="K393" s="102"/>
      <c r="L393" s="80"/>
      <c r="M393" s="102"/>
      <c r="N393" s="80"/>
      <c r="O393" s="102"/>
      <c r="P393" s="80"/>
      <c r="Q393" s="102"/>
      <c r="R393" s="80"/>
      <c r="S393" s="102"/>
      <c r="T393" s="102"/>
      <c r="U393" s="102"/>
    </row>
    <row r="394" spans="3:21">
      <c r="C394" s="102"/>
      <c r="D394" s="80"/>
      <c r="E394" s="102"/>
      <c r="F394" s="80"/>
      <c r="G394" s="102"/>
      <c r="H394" s="80"/>
      <c r="I394" s="102"/>
      <c r="J394" s="80"/>
      <c r="K394" s="102"/>
      <c r="L394" s="80"/>
      <c r="M394" s="102"/>
      <c r="N394" s="80"/>
      <c r="O394" s="102"/>
      <c r="P394" s="80"/>
      <c r="Q394" s="102"/>
      <c r="R394" s="80"/>
      <c r="S394" s="102"/>
      <c r="T394" s="102"/>
      <c r="U394" s="102"/>
    </row>
    <row r="395" spans="3:21">
      <c r="C395" s="102"/>
      <c r="D395" s="80"/>
      <c r="E395" s="102"/>
      <c r="F395" s="80"/>
      <c r="G395" s="102"/>
      <c r="H395" s="80"/>
      <c r="I395" s="102"/>
      <c r="J395" s="80"/>
      <c r="K395" s="102"/>
      <c r="L395" s="80"/>
      <c r="M395" s="102"/>
      <c r="N395" s="80"/>
      <c r="O395" s="102"/>
      <c r="P395" s="80"/>
      <c r="Q395" s="102"/>
      <c r="R395" s="80"/>
      <c r="S395" s="102"/>
      <c r="T395" s="102"/>
      <c r="U395" s="102"/>
    </row>
    <row r="396" spans="3:21">
      <c r="C396" s="102"/>
      <c r="D396" s="80"/>
      <c r="E396" s="102"/>
      <c r="F396" s="80"/>
      <c r="G396" s="102"/>
      <c r="H396" s="80"/>
      <c r="I396" s="102"/>
      <c r="J396" s="80"/>
      <c r="K396" s="102"/>
      <c r="L396" s="80"/>
      <c r="M396" s="102"/>
      <c r="N396" s="80"/>
      <c r="O396" s="102"/>
      <c r="P396" s="80"/>
      <c r="Q396" s="102"/>
      <c r="R396" s="80"/>
      <c r="S396" s="102"/>
      <c r="T396" s="102"/>
      <c r="U396" s="102"/>
    </row>
    <row r="397" spans="3:21">
      <c r="C397" s="102"/>
      <c r="D397" s="80"/>
      <c r="E397" s="102"/>
      <c r="F397" s="80"/>
      <c r="G397" s="102"/>
      <c r="H397" s="80"/>
      <c r="I397" s="102"/>
      <c r="J397" s="80"/>
      <c r="K397" s="102"/>
      <c r="L397" s="80"/>
      <c r="M397" s="102"/>
      <c r="N397" s="80"/>
      <c r="O397" s="102"/>
      <c r="P397" s="80"/>
      <c r="Q397" s="102"/>
      <c r="R397" s="80"/>
      <c r="S397" s="102"/>
      <c r="T397" s="102"/>
      <c r="U397" s="102"/>
    </row>
    <row r="398" spans="3:21">
      <c r="C398" s="102"/>
      <c r="D398" s="80"/>
      <c r="E398" s="102"/>
      <c r="F398" s="80"/>
      <c r="G398" s="102"/>
      <c r="H398" s="80"/>
      <c r="I398" s="102"/>
      <c r="J398" s="80"/>
      <c r="K398" s="102"/>
      <c r="L398" s="80"/>
      <c r="M398" s="102"/>
      <c r="N398" s="80"/>
      <c r="O398" s="102"/>
      <c r="P398" s="80"/>
      <c r="Q398" s="102"/>
      <c r="R398" s="80"/>
      <c r="S398" s="102"/>
      <c r="T398" s="102"/>
      <c r="U398" s="102"/>
    </row>
    <row r="399" spans="3:21">
      <c r="C399" s="102"/>
      <c r="D399" s="80"/>
      <c r="E399" s="102"/>
      <c r="F399" s="80"/>
      <c r="G399" s="102"/>
      <c r="H399" s="80"/>
      <c r="I399" s="102"/>
      <c r="J399" s="80"/>
      <c r="K399" s="102"/>
      <c r="L399" s="80"/>
      <c r="M399" s="102"/>
      <c r="N399" s="80"/>
      <c r="O399" s="102"/>
      <c r="P399" s="80"/>
      <c r="Q399" s="102"/>
      <c r="R399" s="80"/>
      <c r="S399" s="102"/>
      <c r="T399" s="102"/>
      <c r="U399" s="102"/>
    </row>
    <row r="400" spans="3:21">
      <c r="C400" s="102"/>
      <c r="D400" s="80"/>
      <c r="E400" s="102"/>
      <c r="F400" s="80"/>
      <c r="G400" s="102"/>
      <c r="H400" s="80"/>
      <c r="I400" s="102"/>
      <c r="J400" s="80"/>
      <c r="K400" s="102"/>
      <c r="L400" s="80"/>
      <c r="M400" s="102"/>
      <c r="N400" s="80"/>
      <c r="O400" s="102"/>
      <c r="P400" s="80"/>
      <c r="Q400" s="102"/>
      <c r="R400" s="80"/>
      <c r="S400" s="102"/>
      <c r="T400" s="102"/>
      <c r="U400" s="102"/>
    </row>
    <row r="401" spans="3:21">
      <c r="C401" s="102"/>
      <c r="D401" s="80"/>
      <c r="E401" s="102"/>
      <c r="F401" s="80"/>
      <c r="G401" s="102"/>
      <c r="H401" s="80"/>
      <c r="I401" s="102"/>
      <c r="J401" s="80"/>
      <c r="K401" s="102"/>
      <c r="L401" s="80"/>
      <c r="M401" s="102"/>
      <c r="N401" s="80"/>
      <c r="O401" s="102"/>
      <c r="P401" s="80"/>
      <c r="Q401" s="102"/>
      <c r="R401" s="80"/>
      <c r="S401" s="102"/>
      <c r="T401" s="102"/>
      <c r="U401" s="102"/>
    </row>
    <row r="402" spans="3:21">
      <c r="C402" s="102"/>
      <c r="D402" s="80"/>
      <c r="E402" s="102"/>
      <c r="F402" s="80"/>
      <c r="G402" s="102"/>
      <c r="H402" s="80"/>
      <c r="I402" s="102"/>
      <c r="J402" s="80"/>
      <c r="K402" s="102"/>
      <c r="L402" s="80"/>
      <c r="M402" s="102"/>
      <c r="N402" s="80"/>
      <c r="O402" s="102"/>
      <c r="P402" s="80"/>
      <c r="Q402" s="102"/>
      <c r="R402" s="80"/>
      <c r="S402" s="102"/>
      <c r="T402" s="102"/>
      <c r="U402" s="102"/>
    </row>
    <row r="403" spans="3:21">
      <c r="C403" s="102"/>
      <c r="D403" s="80"/>
      <c r="E403" s="102"/>
      <c r="F403" s="80"/>
      <c r="G403" s="102"/>
      <c r="H403" s="80"/>
      <c r="I403" s="102"/>
      <c r="J403" s="80"/>
      <c r="K403" s="102"/>
      <c r="L403" s="80"/>
      <c r="M403" s="102"/>
      <c r="N403" s="80"/>
      <c r="O403" s="102"/>
      <c r="P403" s="80"/>
      <c r="Q403" s="102"/>
      <c r="R403" s="80"/>
      <c r="S403" s="102"/>
      <c r="T403" s="102"/>
      <c r="U403" s="102"/>
    </row>
    <row r="404" spans="3:21">
      <c r="C404" s="102"/>
      <c r="D404" s="80"/>
      <c r="E404" s="102"/>
      <c r="F404" s="80"/>
      <c r="G404" s="102"/>
      <c r="H404" s="80"/>
      <c r="I404" s="102"/>
      <c r="J404" s="80"/>
      <c r="K404" s="102"/>
      <c r="L404" s="80"/>
      <c r="M404" s="102"/>
      <c r="N404" s="80"/>
      <c r="O404" s="102"/>
      <c r="P404" s="80"/>
      <c r="Q404" s="102"/>
      <c r="R404" s="80"/>
      <c r="S404" s="102"/>
      <c r="T404" s="102"/>
      <c r="U404" s="102"/>
    </row>
    <row r="405" spans="3:21">
      <c r="C405" s="102"/>
      <c r="D405" s="80"/>
      <c r="E405" s="102"/>
      <c r="F405" s="80"/>
      <c r="G405" s="102"/>
      <c r="H405" s="80"/>
      <c r="I405" s="102"/>
      <c r="J405" s="80"/>
      <c r="K405" s="102"/>
      <c r="L405" s="80"/>
      <c r="M405" s="102"/>
      <c r="N405" s="80"/>
      <c r="O405" s="102"/>
      <c r="P405" s="80"/>
      <c r="Q405" s="102"/>
      <c r="R405" s="80"/>
      <c r="S405" s="102"/>
      <c r="T405" s="102"/>
      <c r="U405" s="102"/>
    </row>
    <row r="406" spans="3:21">
      <c r="C406" s="102"/>
      <c r="D406" s="80"/>
      <c r="E406" s="102"/>
      <c r="F406" s="80"/>
      <c r="G406" s="102"/>
      <c r="H406" s="80"/>
      <c r="I406" s="102"/>
      <c r="J406" s="80"/>
      <c r="K406" s="102"/>
      <c r="L406" s="80"/>
      <c r="M406" s="102"/>
      <c r="N406" s="80"/>
      <c r="O406" s="102"/>
      <c r="P406" s="80"/>
      <c r="Q406" s="102"/>
      <c r="R406" s="80"/>
      <c r="S406" s="102"/>
      <c r="T406" s="102"/>
      <c r="U406" s="102"/>
    </row>
    <row r="407" spans="3:21">
      <c r="C407" s="102"/>
      <c r="D407" s="80"/>
      <c r="E407" s="102"/>
      <c r="F407" s="80"/>
      <c r="G407" s="102"/>
      <c r="H407" s="80"/>
      <c r="I407" s="102"/>
      <c r="J407" s="80"/>
      <c r="K407" s="102"/>
      <c r="L407" s="80"/>
      <c r="M407" s="102"/>
      <c r="N407" s="80"/>
      <c r="O407" s="102"/>
      <c r="P407" s="80"/>
      <c r="Q407" s="102"/>
      <c r="R407" s="80"/>
      <c r="S407" s="102"/>
      <c r="T407" s="102"/>
      <c r="U407" s="102"/>
    </row>
    <row r="408" spans="3:21">
      <c r="C408" s="102"/>
      <c r="D408" s="80"/>
      <c r="E408" s="102"/>
      <c r="F408" s="80"/>
      <c r="G408" s="102"/>
      <c r="H408" s="80"/>
      <c r="I408" s="102"/>
      <c r="J408" s="80"/>
      <c r="K408" s="102"/>
      <c r="L408" s="80"/>
      <c r="M408" s="102"/>
      <c r="N408" s="80"/>
      <c r="O408" s="102"/>
      <c r="P408" s="80"/>
      <c r="Q408" s="102"/>
      <c r="R408" s="80"/>
      <c r="S408" s="102"/>
      <c r="T408" s="102"/>
      <c r="U408" s="102"/>
    </row>
    <row r="409" spans="3:21">
      <c r="C409" s="102"/>
      <c r="D409" s="80"/>
      <c r="E409" s="102"/>
      <c r="F409" s="80"/>
      <c r="G409" s="102"/>
      <c r="H409" s="80"/>
      <c r="I409" s="102"/>
      <c r="J409" s="80"/>
      <c r="K409" s="102"/>
      <c r="L409" s="80"/>
      <c r="M409" s="102"/>
      <c r="N409" s="80"/>
      <c r="O409" s="102"/>
      <c r="P409" s="80"/>
      <c r="Q409" s="102"/>
      <c r="R409" s="80"/>
      <c r="S409" s="102"/>
      <c r="T409" s="102"/>
      <c r="U409" s="102"/>
    </row>
    <row r="410" spans="3:21">
      <c r="C410" s="102"/>
      <c r="D410" s="80"/>
      <c r="E410" s="102"/>
      <c r="F410" s="80"/>
      <c r="G410" s="102"/>
      <c r="H410" s="80"/>
      <c r="I410" s="102"/>
      <c r="J410" s="80"/>
      <c r="K410" s="102"/>
      <c r="L410" s="80"/>
      <c r="M410" s="102"/>
      <c r="N410" s="80"/>
      <c r="O410" s="102"/>
      <c r="P410" s="80"/>
      <c r="Q410" s="102"/>
      <c r="R410" s="80"/>
      <c r="S410" s="102"/>
      <c r="T410" s="102"/>
      <c r="U410" s="102"/>
    </row>
    <row r="411" spans="3:21">
      <c r="C411" s="102"/>
      <c r="D411" s="80"/>
      <c r="E411" s="102"/>
      <c r="F411" s="80"/>
      <c r="G411" s="102"/>
      <c r="H411" s="80"/>
      <c r="I411" s="102"/>
      <c r="J411" s="80"/>
      <c r="K411" s="102"/>
      <c r="L411" s="80"/>
      <c r="M411" s="102"/>
      <c r="N411" s="80"/>
      <c r="O411" s="102"/>
      <c r="P411" s="80"/>
      <c r="Q411" s="102"/>
      <c r="R411" s="80"/>
      <c r="S411" s="102"/>
      <c r="T411" s="102"/>
      <c r="U411" s="102"/>
    </row>
    <row r="412" spans="3:21">
      <c r="C412" s="102"/>
      <c r="D412" s="80"/>
      <c r="E412" s="102"/>
      <c r="F412" s="80"/>
      <c r="G412" s="102"/>
      <c r="H412" s="80"/>
      <c r="I412" s="102"/>
      <c r="J412" s="80"/>
      <c r="K412" s="102"/>
      <c r="L412" s="80"/>
      <c r="M412" s="102"/>
      <c r="N412" s="80"/>
      <c r="O412" s="102"/>
      <c r="P412" s="80"/>
      <c r="Q412" s="102"/>
      <c r="R412" s="80"/>
      <c r="S412" s="102"/>
      <c r="T412" s="102"/>
      <c r="U412" s="102"/>
    </row>
    <row r="413" spans="3:21">
      <c r="C413" s="102"/>
      <c r="D413" s="80"/>
      <c r="E413" s="102"/>
      <c r="F413" s="80"/>
      <c r="G413" s="102"/>
      <c r="H413" s="80"/>
      <c r="I413" s="102"/>
      <c r="J413" s="80"/>
      <c r="K413" s="102"/>
      <c r="L413" s="80"/>
      <c r="M413" s="102"/>
      <c r="N413" s="80"/>
      <c r="O413" s="102"/>
      <c r="P413" s="80"/>
      <c r="Q413" s="102"/>
      <c r="R413" s="80"/>
      <c r="S413" s="102"/>
      <c r="T413" s="102"/>
      <c r="U413" s="102"/>
    </row>
    <row r="414" spans="3:21">
      <c r="C414" s="102"/>
      <c r="D414" s="80"/>
      <c r="E414" s="102"/>
      <c r="F414" s="80"/>
      <c r="G414" s="102"/>
      <c r="H414" s="80"/>
      <c r="I414" s="102"/>
      <c r="J414" s="80"/>
      <c r="K414" s="102"/>
      <c r="L414" s="80"/>
      <c r="M414" s="102"/>
      <c r="N414" s="80"/>
      <c r="O414" s="102"/>
      <c r="P414" s="80"/>
      <c r="Q414" s="102"/>
      <c r="R414" s="80"/>
      <c r="S414" s="102"/>
      <c r="T414" s="102"/>
      <c r="U414" s="102"/>
    </row>
    <row r="415" spans="3:21">
      <c r="C415" s="102"/>
      <c r="D415" s="80"/>
      <c r="E415" s="102"/>
      <c r="F415" s="80"/>
      <c r="G415" s="102"/>
      <c r="H415" s="80"/>
      <c r="I415" s="102"/>
      <c r="J415" s="80"/>
      <c r="K415" s="102"/>
      <c r="L415" s="80"/>
      <c r="M415" s="102"/>
      <c r="N415" s="80"/>
      <c r="O415" s="102"/>
      <c r="P415" s="80"/>
      <c r="Q415" s="102"/>
      <c r="R415" s="80"/>
      <c r="S415" s="102"/>
      <c r="T415" s="102"/>
      <c r="U415" s="102"/>
    </row>
    <row r="416" spans="3:21">
      <c r="C416" s="102"/>
      <c r="D416" s="80"/>
      <c r="E416" s="102"/>
      <c r="F416" s="80"/>
      <c r="G416" s="102"/>
      <c r="H416" s="80"/>
      <c r="I416" s="102"/>
      <c r="J416" s="80"/>
      <c r="K416" s="102"/>
      <c r="L416" s="80"/>
      <c r="M416" s="102"/>
      <c r="N416" s="80"/>
      <c r="O416" s="102"/>
      <c r="P416" s="80"/>
      <c r="Q416" s="102"/>
      <c r="R416" s="80"/>
      <c r="S416" s="102"/>
      <c r="T416" s="102"/>
      <c r="U416" s="102"/>
    </row>
    <row r="417" spans="3:21">
      <c r="C417" s="102"/>
      <c r="D417" s="80"/>
      <c r="E417" s="102"/>
      <c r="F417" s="80"/>
      <c r="G417" s="102"/>
      <c r="H417" s="80"/>
      <c r="I417" s="102"/>
      <c r="J417" s="80"/>
      <c r="K417" s="102"/>
      <c r="L417" s="80"/>
      <c r="M417" s="102"/>
      <c r="N417" s="80"/>
      <c r="O417" s="102"/>
      <c r="P417" s="80"/>
      <c r="Q417" s="102"/>
      <c r="R417" s="80"/>
      <c r="S417" s="102"/>
      <c r="T417" s="102"/>
      <c r="U417" s="102"/>
    </row>
    <row r="418" spans="3:21">
      <c r="C418" s="102"/>
      <c r="D418" s="80"/>
      <c r="E418" s="102"/>
      <c r="F418" s="80"/>
      <c r="G418" s="102"/>
      <c r="H418" s="80"/>
      <c r="I418" s="102"/>
      <c r="J418" s="80"/>
      <c r="K418" s="102"/>
      <c r="L418" s="80"/>
      <c r="M418" s="102"/>
      <c r="N418" s="80"/>
      <c r="O418" s="102"/>
      <c r="P418" s="80"/>
      <c r="Q418" s="102"/>
      <c r="R418" s="80"/>
      <c r="S418" s="102"/>
      <c r="T418" s="102"/>
      <c r="U418" s="102"/>
    </row>
    <row r="419" spans="3:21">
      <c r="C419" s="102"/>
      <c r="D419" s="80"/>
      <c r="E419" s="102"/>
      <c r="F419" s="80"/>
      <c r="G419" s="102"/>
      <c r="H419" s="80"/>
      <c r="I419" s="102"/>
      <c r="J419" s="80"/>
      <c r="K419" s="102"/>
      <c r="L419" s="80"/>
      <c r="M419" s="102"/>
      <c r="N419" s="80"/>
      <c r="O419" s="102"/>
      <c r="P419" s="80"/>
      <c r="Q419" s="102"/>
      <c r="R419" s="80"/>
      <c r="S419" s="102"/>
      <c r="T419" s="102"/>
      <c r="U419" s="102"/>
    </row>
    <row r="420" spans="3:21">
      <c r="C420" s="102"/>
      <c r="D420" s="80"/>
      <c r="E420" s="102"/>
      <c r="F420" s="80"/>
      <c r="G420" s="102"/>
      <c r="H420" s="80"/>
      <c r="I420" s="102"/>
      <c r="J420" s="80"/>
      <c r="K420" s="102"/>
      <c r="L420" s="80"/>
      <c r="M420" s="102"/>
      <c r="N420" s="80"/>
      <c r="O420" s="102"/>
      <c r="P420" s="80"/>
      <c r="Q420" s="102"/>
      <c r="R420" s="80"/>
      <c r="S420" s="102"/>
      <c r="T420" s="102"/>
      <c r="U420" s="102"/>
    </row>
    <row r="421" spans="3:21">
      <c r="C421" s="102"/>
      <c r="D421" s="80"/>
      <c r="E421" s="102"/>
      <c r="F421" s="80"/>
      <c r="G421" s="102"/>
      <c r="H421" s="80"/>
      <c r="I421" s="102"/>
      <c r="J421" s="80"/>
      <c r="K421" s="102"/>
      <c r="L421" s="80"/>
      <c r="M421" s="102"/>
      <c r="N421" s="80"/>
      <c r="O421" s="102"/>
      <c r="P421" s="80"/>
      <c r="Q421" s="102"/>
      <c r="R421" s="80"/>
      <c r="S421" s="102"/>
      <c r="T421" s="102"/>
      <c r="U421" s="102"/>
    </row>
    <row r="422" spans="3:21">
      <c r="C422" s="102"/>
      <c r="D422" s="80"/>
      <c r="E422" s="102"/>
      <c r="F422" s="80"/>
      <c r="G422" s="102"/>
      <c r="H422" s="80"/>
      <c r="I422" s="102"/>
      <c r="J422" s="80"/>
      <c r="K422" s="102"/>
      <c r="L422" s="80"/>
      <c r="M422" s="102"/>
      <c r="N422" s="80"/>
      <c r="O422" s="102"/>
      <c r="P422" s="80"/>
      <c r="Q422" s="102"/>
      <c r="R422" s="80"/>
      <c r="S422" s="102"/>
      <c r="T422" s="102"/>
      <c r="U422" s="102"/>
    </row>
    <row r="423" spans="3:21">
      <c r="C423" s="102"/>
      <c r="D423" s="80"/>
      <c r="E423" s="102"/>
      <c r="F423" s="80"/>
      <c r="G423" s="102"/>
      <c r="H423" s="80"/>
      <c r="I423" s="102"/>
      <c r="J423" s="80"/>
      <c r="K423" s="102"/>
      <c r="L423" s="80"/>
      <c r="M423" s="102"/>
      <c r="N423" s="80"/>
      <c r="O423" s="102"/>
      <c r="P423" s="80"/>
      <c r="Q423" s="102"/>
      <c r="R423" s="80"/>
      <c r="S423" s="102"/>
      <c r="T423" s="102"/>
      <c r="U423" s="102"/>
    </row>
    <row r="424" spans="3:21">
      <c r="C424" s="102"/>
      <c r="D424" s="80"/>
      <c r="E424" s="102"/>
      <c r="F424" s="80"/>
      <c r="G424" s="102"/>
      <c r="H424" s="80"/>
      <c r="I424" s="102"/>
      <c r="J424" s="80"/>
      <c r="K424" s="102"/>
      <c r="L424" s="80"/>
      <c r="M424" s="102"/>
      <c r="N424" s="80"/>
      <c r="O424" s="102"/>
      <c r="P424" s="80"/>
      <c r="Q424" s="102"/>
      <c r="R424" s="80"/>
      <c r="S424" s="102"/>
      <c r="T424" s="102"/>
      <c r="U424" s="102"/>
    </row>
    <row r="425" spans="3:21">
      <c r="C425" s="102"/>
      <c r="D425" s="80"/>
      <c r="E425" s="102"/>
      <c r="F425" s="80"/>
      <c r="G425" s="102"/>
      <c r="H425" s="80"/>
      <c r="I425" s="102"/>
      <c r="J425" s="80"/>
      <c r="K425" s="102"/>
      <c r="L425" s="80"/>
      <c r="M425" s="102"/>
      <c r="N425" s="80"/>
      <c r="O425" s="102"/>
      <c r="P425" s="80"/>
      <c r="Q425" s="102"/>
      <c r="R425" s="80"/>
      <c r="S425" s="102"/>
      <c r="T425" s="102"/>
      <c r="U425" s="102"/>
    </row>
    <row r="426" spans="3:21">
      <c r="C426" s="102"/>
      <c r="D426" s="80"/>
      <c r="E426" s="102"/>
      <c r="F426" s="80"/>
      <c r="G426" s="102"/>
      <c r="H426" s="80"/>
      <c r="I426" s="102"/>
      <c r="J426" s="80"/>
      <c r="K426" s="102"/>
      <c r="L426" s="80"/>
      <c r="M426" s="102"/>
      <c r="N426" s="80"/>
      <c r="O426" s="102"/>
      <c r="P426" s="80"/>
      <c r="Q426" s="102"/>
      <c r="R426" s="80"/>
      <c r="S426" s="102"/>
      <c r="T426" s="102"/>
      <c r="U426" s="102"/>
    </row>
    <row r="427" spans="3:21">
      <c r="C427" s="102"/>
      <c r="D427" s="80"/>
      <c r="E427" s="102"/>
      <c r="F427" s="80"/>
      <c r="G427" s="102"/>
      <c r="H427" s="80"/>
      <c r="I427" s="102"/>
      <c r="J427" s="80"/>
      <c r="K427" s="102"/>
      <c r="L427" s="80"/>
      <c r="M427" s="102"/>
      <c r="N427" s="80"/>
      <c r="O427" s="102"/>
      <c r="P427" s="80"/>
      <c r="Q427" s="102"/>
      <c r="R427" s="80"/>
      <c r="S427" s="102"/>
      <c r="T427" s="102"/>
      <c r="U427" s="102"/>
    </row>
    <row r="428" spans="3:21">
      <c r="C428" s="102"/>
      <c r="D428" s="80"/>
      <c r="E428" s="102"/>
      <c r="F428" s="80"/>
      <c r="G428" s="102"/>
      <c r="H428" s="80"/>
      <c r="I428" s="102"/>
      <c r="J428" s="80"/>
      <c r="K428" s="102"/>
      <c r="L428" s="80"/>
      <c r="M428" s="102"/>
      <c r="N428" s="80"/>
      <c r="O428" s="102"/>
      <c r="P428" s="80"/>
      <c r="Q428" s="102"/>
      <c r="R428" s="80"/>
      <c r="S428" s="102"/>
      <c r="T428" s="102"/>
      <c r="U428" s="102"/>
    </row>
    <row r="429" spans="3:21">
      <c r="C429" s="102"/>
      <c r="D429" s="80"/>
      <c r="E429" s="102"/>
      <c r="F429" s="80"/>
      <c r="G429" s="102"/>
      <c r="H429" s="80"/>
      <c r="I429" s="102"/>
      <c r="J429" s="80"/>
      <c r="K429" s="102"/>
      <c r="L429" s="80"/>
      <c r="M429" s="102"/>
      <c r="N429" s="80"/>
      <c r="O429" s="102"/>
      <c r="P429" s="80"/>
      <c r="Q429" s="102"/>
      <c r="R429" s="80"/>
      <c r="S429" s="102"/>
      <c r="T429" s="102"/>
      <c r="U429" s="102"/>
    </row>
    <row r="430" spans="3:21">
      <c r="C430" s="102"/>
      <c r="D430" s="80"/>
      <c r="E430" s="102"/>
      <c r="F430" s="80"/>
      <c r="G430" s="102"/>
      <c r="H430" s="80"/>
      <c r="I430" s="102"/>
      <c r="J430" s="80"/>
      <c r="K430" s="102"/>
      <c r="L430" s="80"/>
      <c r="M430" s="102"/>
      <c r="N430" s="80"/>
      <c r="O430" s="102"/>
      <c r="P430" s="80"/>
      <c r="Q430" s="102"/>
      <c r="R430" s="80"/>
      <c r="S430" s="102"/>
      <c r="T430" s="102"/>
      <c r="U430" s="102"/>
    </row>
    <row r="431" spans="3:21">
      <c r="C431" s="102"/>
      <c r="D431" s="80"/>
      <c r="E431" s="102"/>
      <c r="F431" s="80"/>
      <c r="G431" s="102"/>
      <c r="H431" s="80"/>
      <c r="I431" s="102"/>
      <c r="J431" s="80"/>
      <c r="K431" s="102"/>
      <c r="L431" s="80"/>
      <c r="M431" s="102"/>
      <c r="N431" s="80"/>
      <c r="O431" s="102"/>
      <c r="P431" s="80"/>
      <c r="Q431" s="102"/>
      <c r="R431" s="80"/>
      <c r="S431" s="102"/>
      <c r="T431" s="102"/>
      <c r="U431" s="102"/>
    </row>
    <row r="432" spans="3:21">
      <c r="C432" s="102"/>
      <c r="D432" s="80"/>
      <c r="E432" s="102"/>
      <c r="F432" s="80"/>
      <c r="G432" s="102"/>
      <c r="H432" s="80"/>
      <c r="I432" s="102"/>
      <c r="J432" s="80"/>
      <c r="K432" s="102"/>
      <c r="L432" s="80"/>
      <c r="M432" s="102"/>
      <c r="N432" s="80"/>
      <c r="O432" s="102"/>
      <c r="P432" s="80"/>
      <c r="Q432" s="102"/>
      <c r="R432" s="80"/>
      <c r="S432" s="102"/>
      <c r="T432" s="102"/>
      <c r="U432" s="102"/>
    </row>
    <row r="433" spans="3:21">
      <c r="C433" s="102"/>
      <c r="D433" s="80"/>
      <c r="E433" s="102"/>
      <c r="F433" s="80"/>
      <c r="G433" s="102"/>
      <c r="H433" s="80"/>
      <c r="I433" s="102"/>
      <c r="J433" s="80"/>
      <c r="K433" s="102"/>
      <c r="L433" s="80"/>
      <c r="M433" s="102"/>
      <c r="N433" s="80"/>
      <c r="O433" s="102"/>
      <c r="P433" s="80"/>
      <c r="Q433" s="102"/>
      <c r="R433" s="80"/>
      <c r="S433" s="102"/>
      <c r="T433" s="102"/>
      <c r="U433" s="102"/>
    </row>
    <row r="434" spans="3:21">
      <c r="C434" s="102"/>
      <c r="D434" s="80"/>
      <c r="E434" s="102"/>
      <c r="F434" s="80"/>
      <c r="G434" s="102"/>
      <c r="H434" s="80"/>
      <c r="I434" s="102"/>
      <c r="J434" s="80"/>
      <c r="K434" s="102"/>
      <c r="L434" s="80"/>
      <c r="M434" s="102"/>
      <c r="N434" s="80"/>
      <c r="O434" s="102"/>
      <c r="P434" s="80"/>
      <c r="Q434" s="102"/>
      <c r="R434" s="80"/>
      <c r="S434" s="102"/>
      <c r="T434" s="102"/>
      <c r="U434" s="102"/>
    </row>
    <row r="435" spans="3:21">
      <c r="C435" s="102"/>
      <c r="D435" s="80"/>
      <c r="E435" s="102"/>
      <c r="F435" s="80"/>
      <c r="G435" s="102"/>
      <c r="H435" s="80"/>
      <c r="I435" s="102"/>
      <c r="J435" s="80"/>
      <c r="K435" s="102"/>
      <c r="L435" s="80"/>
      <c r="M435" s="102"/>
      <c r="N435" s="80"/>
      <c r="O435" s="102"/>
      <c r="P435" s="80"/>
      <c r="Q435" s="102"/>
      <c r="R435" s="80"/>
      <c r="S435" s="102"/>
      <c r="T435" s="102"/>
      <c r="U435" s="102"/>
    </row>
    <row r="436" spans="3:21">
      <c r="C436" s="102"/>
      <c r="D436" s="80"/>
      <c r="E436" s="102"/>
      <c r="F436" s="80"/>
      <c r="G436" s="102"/>
      <c r="H436" s="80"/>
      <c r="I436" s="102"/>
      <c r="J436" s="80"/>
      <c r="K436" s="102"/>
      <c r="L436" s="80"/>
      <c r="M436" s="102"/>
      <c r="N436" s="80"/>
      <c r="O436" s="102"/>
      <c r="P436" s="80"/>
      <c r="Q436" s="102"/>
      <c r="R436" s="80"/>
      <c r="S436" s="102"/>
      <c r="T436" s="102"/>
      <c r="U436" s="102"/>
    </row>
    <row r="437" spans="3:21">
      <c r="C437" s="102"/>
      <c r="D437" s="80"/>
      <c r="E437" s="102"/>
      <c r="F437" s="80"/>
      <c r="G437" s="102"/>
      <c r="H437" s="80"/>
      <c r="I437" s="102"/>
      <c r="J437" s="80"/>
      <c r="K437" s="102"/>
      <c r="L437" s="80"/>
      <c r="M437" s="102"/>
      <c r="N437" s="80"/>
      <c r="O437" s="102"/>
      <c r="P437" s="80"/>
      <c r="Q437" s="102"/>
      <c r="R437" s="80"/>
      <c r="S437" s="102"/>
      <c r="T437" s="102"/>
      <c r="U437" s="102"/>
    </row>
    <row r="438" spans="3:21">
      <c r="C438" s="102"/>
      <c r="D438" s="80"/>
      <c r="E438" s="102"/>
      <c r="F438" s="80"/>
      <c r="G438" s="102"/>
      <c r="H438" s="80"/>
      <c r="I438" s="102"/>
      <c r="J438" s="80"/>
      <c r="K438" s="102"/>
      <c r="L438" s="80"/>
      <c r="M438" s="102"/>
      <c r="N438" s="80"/>
      <c r="O438" s="102"/>
      <c r="P438" s="80"/>
      <c r="Q438" s="102"/>
      <c r="R438" s="80"/>
      <c r="S438" s="102"/>
      <c r="T438" s="102"/>
      <c r="U438" s="102"/>
    </row>
    <row r="439" spans="3:21">
      <c r="C439" s="102"/>
      <c r="D439" s="80"/>
      <c r="E439" s="102"/>
      <c r="F439" s="80"/>
      <c r="G439" s="102"/>
      <c r="H439" s="80"/>
      <c r="I439" s="102"/>
      <c r="J439" s="80"/>
      <c r="K439" s="102"/>
      <c r="L439" s="80"/>
      <c r="M439" s="102"/>
      <c r="N439" s="80"/>
      <c r="O439" s="102"/>
      <c r="P439" s="80"/>
      <c r="Q439" s="102"/>
      <c r="R439" s="80"/>
      <c r="S439" s="102"/>
      <c r="T439" s="102"/>
      <c r="U439" s="102"/>
    </row>
    <row r="440" spans="3:21">
      <c r="C440" s="102"/>
      <c r="D440" s="80"/>
      <c r="E440" s="102"/>
      <c r="F440" s="80"/>
      <c r="G440" s="102"/>
      <c r="H440" s="80"/>
      <c r="I440" s="102"/>
      <c r="J440" s="80"/>
      <c r="K440" s="102"/>
      <c r="L440" s="80"/>
      <c r="M440" s="102"/>
      <c r="N440" s="80"/>
      <c r="O440" s="102"/>
      <c r="P440" s="80"/>
      <c r="Q440" s="102"/>
      <c r="R440" s="80"/>
      <c r="S440" s="102"/>
      <c r="T440" s="102"/>
      <c r="U440" s="102"/>
    </row>
    <row r="441" spans="3:21">
      <c r="C441" s="102"/>
      <c r="D441" s="80"/>
      <c r="E441" s="102"/>
      <c r="F441" s="80"/>
      <c r="G441" s="102"/>
      <c r="H441" s="80"/>
      <c r="I441" s="102"/>
      <c r="J441" s="80"/>
      <c r="K441" s="102"/>
      <c r="L441" s="80"/>
      <c r="M441" s="102"/>
      <c r="N441" s="80"/>
      <c r="O441" s="102"/>
      <c r="P441" s="80"/>
      <c r="Q441" s="102"/>
      <c r="R441" s="80"/>
      <c r="S441" s="102"/>
      <c r="T441" s="102"/>
      <c r="U441" s="102"/>
    </row>
    <row r="442" spans="3:21">
      <c r="C442" s="102"/>
      <c r="D442" s="80"/>
      <c r="E442" s="102"/>
      <c r="F442" s="80"/>
      <c r="G442" s="102"/>
      <c r="H442" s="80"/>
      <c r="I442" s="102"/>
      <c r="J442" s="80"/>
      <c r="K442" s="102"/>
      <c r="L442" s="80"/>
      <c r="M442" s="102"/>
      <c r="N442" s="80"/>
      <c r="O442" s="102"/>
      <c r="P442" s="80"/>
      <c r="Q442" s="102"/>
      <c r="R442" s="80"/>
      <c r="S442" s="102"/>
      <c r="T442" s="102"/>
      <c r="U442" s="102"/>
    </row>
    <row r="443" spans="3:21">
      <c r="C443" s="102"/>
      <c r="D443" s="80"/>
      <c r="E443" s="102"/>
      <c r="F443" s="80"/>
      <c r="G443" s="102"/>
      <c r="H443" s="80"/>
      <c r="I443" s="102"/>
      <c r="J443" s="80"/>
      <c r="K443" s="102"/>
      <c r="L443" s="80"/>
      <c r="M443" s="102"/>
      <c r="N443" s="80"/>
      <c r="O443" s="102"/>
      <c r="P443" s="80"/>
      <c r="Q443" s="102"/>
      <c r="R443" s="80"/>
      <c r="S443" s="102"/>
      <c r="T443" s="102"/>
      <c r="U443" s="102"/>
    </row>
    <row r="444" spans="3:21">
      <c r="C444" s="102"/>
      <c r="D444" s="80"/>
      <c r="E444" s="102"/>
      <c r="F444" s="80"/>
      <c r="G444" s="102"/>
      <c r="H444" s="80"/>
      <c r="I444" s="102"/>
      <c r="J444" s="80"/>
      <c r="K444" s="102"/>
      <c r="L444" s="80"/>
      <c r="M444" s="102"/>
      <c r="N444" s="80"/>
      <c r="O444" s="102"/>
      <c r="P444" s="80"/>
      <c r="Q444" s="102"/>
      <c r="R444" s="80"/>
      <c r="S444" s="102"/>
      <c r="T444" s="102"/>
      <c r="U444" s="102"/>
    </row>
    <row r="445" spans="3:21">
      <c r="C445" s="102"/>
      <c r="D445" s="80"/>
      <c r="E445" s="102"/>
      <c r="F445" s="80"/>
      <c r="G445" s="102"/>
      <c r="H445" s="80"/>
      <c r="I445" s="102"/>
      <c r="J445" s="80"/>
      <c r="K445" s="102"/>
      <c r="L445" s="80"/>
      <c r="M445" s="102"/>
      <c r="N445" s="80"/>
      <c r="O445" s="102"/>
      <c r="P445" s="80"/>
      <c r="Q445" s="102"/>
      <c r="R445" s="80"/>
      <c r="S445" s="102"/>
      <c r="T445" s="102"/>
      <c r="U445" s="102"/>
    </row>
    <row r="446" spans="3:21">
      <c r="C446" s="102"/>
      <c r="D446" s="80"/>
      <c r="E446" s="102"/>
      <c r="F446" s="80"/>
      <c r="G446" s="102"/>
      <c r="H446" s="80"/>
      <c r="I446" s="102"/>
      <c r="J446" s="80"/>
      <c r="K446" s="102"/>
      <c r="L446" s="80"/>
      <c r="M446" s="102"/>
      <c r="N446" s="80"/>
      <c r="O446" s="102"/>
      <c r="P446" s="80"/>
      <c r="Q446" s="102"/>
      <c r="R446" s="80"/>
      <c r="S446" s="102"/>
      <c r="T446" s="102"/>
      <c r="U446" s="102"/>
    </row>
    <row r="447" spans="3:21">
      <c r="C447" s="102"/>
      <c r="D447" s="80"/>
      <c r="E447" s="102"/>
      <c r="F447" s="80"/>
      <c r="G447" s="102"/>
      <c r="H447" s="80"/>
      <c r="I447" s="102"/>
      <c r="J447" s="80"/>
      <c r="K447" s="102"/>
      <c r="L447" s="80"/>
      <c r="M447" s="102"/>
      <c r="N447" s="80"/>
      <c r="O447" s="102"/>
      <c r="P447" s="80"/>
      <c r="Q447" s="102"/>
      <c r="R447" s="80"/>
      <c r="S447" s="102"/>
      <c r="T447" s="102"/>
      <c r="U447" s="102"/>
    </row>
    <row r="448" spans="3:21">
      <c r="C448" s="102"/>
      <c r="D448" s="80"/>
      <c r="E448" s="102"/>
      <c r="F448" s="80"/>
      <c r="G448" s="102"/>
      <c r="H448" s="80"/>
      <c r="I448" s="102"/>
      <c r="J448" s="80"/>
      <c r="K448" s="102"/>
      <c r="L448" s="80"/>
      <c r="M448" s="102"/>
      <c r="N448" s="80"/>
      <c r="O448" s="102"/>
      <c r="P448" s="80"/>
      <c r="Q448" s="102"/>
      <c r="R448" s="80"/>
      <c r="S448" s="102"/>
      <c r="T448" s="102"/>
      <c r="U448" s="102"/>
    </row>
    <row r="449" spans="3:21">
      <c r="C449" s="102"/>
      <c r="D449" s="80"/>
      <c r="E449" s="102"/>
      <c r="F449" s="80"/>
      <c r="G449" s="102"/>
      <c r="H449" s="80"/>
      <c r="I449" s="102"/>
      <c r="J449" s="80"/>
      <c r="K449" s="102"/>
      <c r="L449" s="80"/>
      <c r="M449" s="102"/>
      <c r="N449" s="80"/>
      <c r="O449" s="102"/>
      <c r="P449" s="80"/>
      <c r="Q449" s="102"/>
      <c r="R449" s="80"/>
      <c r="S449" s="102"/>
      <c r="T449" s="102"/>
      <c r="U449" s="102"/>
    </row>
    <row r="450" spans="3:21">
      <c r="C450" s="102"/>
      <c r="D450" s="80"/>
      <c r="E450" s="102"/>
      <c r="F450" s="80"/>
      <c r="G450" s="102"/>
      <c r="H450" s="80"/>
      <c r="I450" s="102"/>
      <c r="J450" s="80"/>
      <c r="K450" s="102"/>
      <c r="L450" s="80"/>
      <c r="M450" s="102"/>
      <c r="N450" s="80"/>
      <c r="O450" s="102"/>
      <c r="P450" s="80"/>
      <c r="Q450" s="102"/>
      <c r="R450" s="80"/>
      <c r="S450" s="102"/>
      <c r="T450" s="102"/>
      <c r="U450" s="102"/>
    </row>
    <row r="451" spans="3:21">
      <c r="C451" s="102"/>
      <c r="D451" s="80"/>
      <c r="E451" s="102"/>
      <c r="F451" s="80"/>
      <c r="G451" s="102"/>
      <c r="H451" s="80"/>
      <c r="I451" s="102"/>
      <c r="J451" s="80"/>
      <c r="K451" s="102"/>
      <c r="L451" s="80"/>
      <c r="M451" s="102"/>
      <c r="N451" s="80"/>
      <c r="O451" s="102"/>
      <c r="P451" s="80"/>
      <c r="Q451" s="102"/>
      <c r="R451" s="80"/>
      <c r="S451" s="102"/>
      <c r="T451" s="102"/>
      <c r="U451" s="102"/>
    </row>
    <row r="452" spans="3:21">
      <c r="C452" s="102"/>
      <c r="D452" s="80"/>
      <c r="E452" s="102"/>
      <c r="F452" s="80"/>
      <c r="G452" s="102"/>
      <c r="H452" s="80"/>
      <c r="I452" s="102"/>
      <c r="J452" s="80"/>
      <c r="K452" s="102"/>
      <c r="L452" s="80"/>
      <c r="M452" s="102"/>
      <c r="N452" s="80"/>
      <c r="O452" s="102"/>
      <c r="P452" s="80"/>
      <c r="Q452" s="102"/>
      <c r="R452" s="80"/>
      <c r="S452" s="102"/>
      <c r="T452" s="102"/>
      <c r="U452" s="102"/>
    </row>
    <row r="453" spans="3:21">
      <c r="C453" s="102"/>
      <c r="D453" s="80"/>
      <c r="E453" s="102"/>
      <c r="F453" s="80"/>
      <c r="G453" s="102"/>
      <c r="H453" s="80"/>
      <c r="I453" s="102"/>
      <c r="J453" s="80"/>
      <c r="K453" s="102"/>
      <c r="L453" s="80"/>
      <c r="M453" s="102"/>
      <c r="N453" s="80"/>
      <c r="O453" s="102"/>
      <c r="P453" s="80"/>
      <c r="Q453" s="102"/>
      <c r="R453" s="80"/>
      <c r="S453" s="102"/>
      <c r="T453" s="102"/>
      <c r="U453" s="102"/>
    </row>
    <row r="454" spans="3:21">
      <c r="C454" s="102"/>
      <c r="D454" s="80"/>
      <c r="E454" s="102"/>
      <c r="F454" s="80"/>
      <c r="G454" s="102"/>
      <c r="H454" s="80"/>
      <c r="I454" s="102"/>
      <c r="J454" s="80"/>
      <c r="K454" s="102"/>
      <c r="L454" s="80"/>
      <c r="M454" s="102"/>
      <c r="N454" s="80"/>
      <c r="O454" s="102"/>
      <c r="P454" s="80"/>
      <c r="Q454" s="102"/>
      <c r="R454" s="80"/>
      <c r="S454" s="102"/>
      <c r="T454" s="102"/>
      <c r="U454" s="102"/>
    </row>
    <row r="455" spans="3:21">
      <c r="C455" s="102"/>
      <c r="D455" s="80"/>
      <c r="E455" s="102"/>
      <c r="F455" s="80"/>
      <c r="G455" s="102"/>
      <c r="H455" s="80"/>
      <c r="I455" s="102"/>
      <c r="J455" s="80"/>
      <c r="K455" s="102"/>
      <c r="L455" s="80"/>
      <c r="M455" s="102"/>
      <c r="N455" s="80"/>
      <c r="O455" s="102"/>
      <c r="P455" s="80"/>
      <c r="Q455" s="102"/>
      <c r="R455" s="80"/>
      <c r="S455" s="102"/>
      <c r="T455" s="102"/>
      <c r="U455" s="102"/>
    </row>
    <row r="456" spans="3:21">
      <c r="C456" s="102"/>
      <c r="D456" s="80"/>
      <c r="E456" s="102"/>
      <c r="F456" s="80"/>
      <c r="G456" s="102"/>
      <c r="H456" s="80"/>
      <c r="I456" s="102"/>
      <c r="J456" s="80"/>
      <c r="K456" s="102"/>
      <c r="L456" s="80"/>
      <c r="M456" s="102"/>
      <c r="N456" s="80"/>
      <c r="O456" s="102"/>
      <c r="P456" s="80"/>
      <c r="Q456" s="102"/>
      <c r="R456" s="80"/>
      <c r="S456" s="102"/>
      <c r="T456" s="102"/>
      <c r="U456" s="102"/>
    </row>
    <row r="457" spans="3:21">
      <c r="C457" s="102"/>
      <c r="D457" s="80"/>
      <c r="E457" s="102"/>
      <c r="F457" s="80"/>
      <c r="G457" s="102"/>
      <c r="H457" s="80"/>
      <c r="I457" s="102"/>
      <c r="J457" s="80"/>
      <c r="K457" s="102"/>
      <c r="L457" s="80"/>
      <c r="M457" s="102"/>
      <c r="N457" s="80"/>
      <c r="O457" s="102"/>
      <c r="P457" s="80"/>
      <c r="Q457" s="102"/>
      <c r="R457" s="80"/>
      <c r="S457" s="102"/>
      <c r="T457" s="102"/>
      <c r="U457" s="102"/>
    </row>
    <row r="458" spans="3:21">
      <c r="C458" s="102"/>
      <c r="D458" s="80"/>
      <c r="E458" s="102"/>
      <c r="F458" s="80"/>
      <c r="G458" s="102"/>
      <c r="H458" s="80"/>
      <c r="I458" s="102"/>
      <c r="J458" s="80"/>
      <c r="K458" s="102"/>
      <c r="L458" s="80"/>
      <c r="M458" s="102"/>
      <c r="N458" s="80"/>
      <c r="O458" s="102"/>
      <c r="P458" s="80"/>
      <c r="Q458" s="102"/>
      <c r="R458" s="80"/>
      <c r="S458" s="102"/>
      <c r="T458" s="102"/>
      <c r="U458" s="102"/>
    </row>
    <row r="459" spans="3:21">
      <c r="C459" s="102"/>
      <c r="D459" s="80"/>
      <c r="E459" s="102"/>
      <c r="F459" s="80"/>
      <c r="G459" s="102"/>
      <c r="H459" s="80"/>
      <c r="I459" s="102"/>
      <c r="J459" s="80"/>
      <c r="K459" s="102"/>
      <c r="L459" s="80"/>
      <c r="M459" s="102"/>
      <c r="N459" s="80"/>
      <c r="O459" s="102"/>
      <c r="P459" s="80"/>
      <c r="Q459" s="102"/>
      <c r="R459" s="80"/>
      <c r="S459" s="102"/>
      <c r="T459" s="102"/>
      <c r="U459" s="102"/>
    </row>
    <row r="460" spans="3:21">
      <c r="C460" s="102"/>
      <c r="D460" s="80"/>
      <c r="E460" s="102"/>
      <c r="F460" s="80"/>
      <c r="G460" s="102"/>
      <c r="H460" s="80"/>
      <c r="I460" s="102"/>
      <c r="J460" s="80"/>
      <c r="K460" s="102"/>
      <c r="L460" s="80"/>
      <c r="M460" s="102"/>
      <c r="N460" s="80"/>
      <c r="O460" s="102"/>
      <c r="P460" s="80"/>
      <c r="Q460" s="102"/>
      <c r="R460" s="80"/>
      <c r="S460" s="102"/>
      <c r="T460" s="102"/>
      <c r="U460" s="102"/>
    </row>
    <row r="461" spans="3:21">
      <c r="C461" s="102"/>
      <c r="D461" s="80"/>
      <c r="E461" s="102"/>
      <c r="F461" s="80"/>
      <c r="G461" s="102"/>
      <c r="H461" s="80"/>
      <c r="I461" s="102"/>
      <c r="J461" s="80"/>
      <c r="K461" s="102"/>
      <c r="L461" s="80"/>
      <c r="M461" s="102"/>
      <c r="N461" s="80"/>
      <c r="O461" s="102"/>
      <c r="P461" s="80"/>
      <c r="Q461" s="102"/>
      <c r="R461" s="80"/>
      <c r="S461" s="102"/>
      <c r="T461" s="102"/>
      <c r="U461" s="102"/>
    </row>
    <row r="462" spans="3:21">
      <c r="C462" s="102"/>
      <c r="D462" s="80"/>
      <c r="E462" s="102"/>
      <c r="F462" s="80"/>
      <c r="G462" s="102"/>
      <c r="H462" s="80"/>
      <c r="I462" s="102"/>
      <c r="J462" s="80"/>
      <c r="K462" s="102"/>
      <c r="L462" s="80"/>
      <c r="M462" s="102"/>
      <c r="N462" s="80"/>
      <c r="O462" s="102"/>
      <c r="P462" s="80"/>
      <c r="Q462" s="102"/>
      <c r="R462" s="80"/>
      <c r="S462" s="102"/>
      <c r="T462" s="102"/>
      <c r="U462" s="102"/>
    </row>
    <row r="463" spans="3:21">
      <c r="C463" s="102"/>
      <c r="D463" s="80"/>
      <c r="E463" s="102"/>
      <c r="F463" s="80"/>
      <c r="G463" s="102"/>
      <c r="H463" s="80"/>
      <c r="I463" s="102"/>
      <c r="J463" s="80"/>
      <c r="K463" s="102"/>
      <c r="L463" s="80"/>
      <c r="M463" s="102"/>
      <c r="N463" s="80"/>
      <c r="O463" s="102"/>
      <c r="P463" s="80"/>
      <c r="Q463" s="102"/>
      <c r="R463" s="80"/>
      <c r="S463" s="102"/>
      <c r="T463" s="102"/>
      <c r="U463" s="102"/>
    </row>
    <row r="464" spans="3:21">
      <c r="C464" s="102"/>
      <c r="D464" s="80"/>
      <c r="E464" s="102"/>
      <c r="F464" s="80"/>
      <c r="G464" s="102"/>
      <c r="H464" s="80"/>
      <c r="I464" s="102"/>
      <c r="J464" s="80"/>
      <c r="K464" s="102"/>
      <c r="L464" s="80"/>
      <c r="M464" s="102"/>
      <c r="N464" s="80"/>
      <c r="O464" s="102"/>
      <c r="P464" s="80"/>
      <c r="Q464" s="102"/>
      <c r="R464" s="80"/>
      <c r="S464" s="102"/>
      <c r="T464" s="102"/>
      <c r="U464" s="102"/>
    </row>
    <row r="465" spans="3:21">
      <c r="C465" s="102"/>
      <c r="D465" s="80"/>
      <c r="E465" s="102"/>
      <c r="F465" s="80"/>
      <c r="G465" s="102"/>
      <c r="H465" s="80"/>
      <c r="I465" s="102"/>
      <c r="J465" s="80"/>
      <c r="K465" s="102"/>
      <c r="L465" s="80"/>
      <c r="M465" s="102"/>
      <c r="N465" s="80"/>
      <c r="O465" s="102"/>
      <c r="P465" s="80"/>
      <c r="Q465" s="102"/>
      <c r="R465" s="80"/>
      <c r="S465" s="102"/>
      <c r="T465" s="102"/>
      <c r="U465" s="102"/>
    </row>
    <row r="466" spans="3:21">
      <c r="C466" s="102"/>
      <c r="D466" s="80"/>
      <c r="E466" s="102"/>
      <c r="F466" s="80"/>
      <c r="G466" s="102"/>
      <c r="H466" s="80"/>
      <c r="I466" s="102"/>
      <c r="J466" s="80"/>
      <c r="K466" s="102"/>
      <c r="L466" s="80"/>
      <c r="M466" s="102"/>
      <c r="N466" s="80"/>
      <c r="O466" s="102"/>
      <c r="P466" s="80"/>
      <c r="Q466" s="102"/>
      <c r="R466" s="80"/>
      <c r="S466" s="102"/>
      <c r="T466" s="102"/>
      <c r="U466" s="102"/>
    </row>
    <row r="467" spans="3:21">
      <c r="C467" s="102"/>
      <c r="D467" s="80"/>
      <c r="E467" s="102"/>
      <c r="F467" s="80"/>
      <c r="G467" s="102"/>
      <c r="H467" s="80"/>
      <c r="I467" s="102"/>
      <c r="J467" s="80"/>
      <c r="K467" s="102"/>
      <c r="L467" s="80"/>
      <c r="M467" s="102"/>
      <c r="N467" s="80"/>
      <c r="O467" s="102"/>
      <c r="P467" s="80"/>
      <c r="Q467" s="102"/>
      <c r="R467" s="80"/>
      <c r="S467" s="102"/>
      <c r="T467" s="102"/>
      <c r="U467" s="102"/>
    </row>
    <row r="468" spans="3:21">
      <c r="C468" s="102"/>
      <c r="D468" s="80"/>
      <c r="E468" s="102"/>
      <c r="F468" s="80"/>
      <c r="G468" s="102"/>
      <c r="H468" s="80"/>
      <c r="I468" s="102"/>
      <c r="J468" s="80"/>
      <c r="K468" s="102"/>
      <c r="L468" s="80"/>
      <c r="M468" s="102"/>
      <c r="N468" s="80"/>
      <c r="O468" s="102"/>
      <c r="P468" s="80"/>
      <c r="Q468" s="102"/>
      <c r="R468" s="80"/>
      <c r="S468" s="102"/>
      <c r="T468" s="102"/>
      <c r="U468" s="102"/>
    </row>
    <row r="469" spans="3:21">
      <c r="C469" s="102"/>
      <c r="D469" s="80"/>
      <c r="E469" s="102"/>
      <c r="F469" s="80"/>
      <c r="G469" s="102"/>
      <c r="H469" s="80"/>
      <c r="I469" s="102"/>
      <c r="J469" s="80"/>
      <c r="K469" s="102"/>
      <c r="L469" s="80"/>
      <c r="M469" s="102"/>
      <c r="N469" s="80"/>
      <c r="O469" s="102"/>
      <c r="P469" s="80"/>
      <c r="Q469" s="102"/>
      <c r="R469" s="80"/>
      <c r="S469" s="102"/>
      <c r="T469" s="102"/>
      <c r="U469" s="102"/>
    </row>
    <row r="470" spans="3:21">
      <c r="C470" s="102"/>
      <c r="D470" s="80"/>
      <c r="E470" s="102"/>
      <c r="F470" s="80"/>
      <c r="G470" s="102"/>
      <c r="H470" s="80"/>
      <c r="I470" s="102"/>
      <c r="J470" s="80"/>
      <c r="K470" s="102"/>
      <c r="L470" s="80"/>
      <c r="M470" s="102"/>
      <c r="N470" s="80"/>
      <c r="O470" s="102"/>
      <c r="P470" s="80"/>
      <c r="Q470" s="102"/>
      <c r="R470" s="80"/>
      <c r="S470" s="102"/>
      <c r="T470" s="102"/>
      <c r="U470" s="102"/>
    </row>
    <row r="471" spans="3:21">
      <c r="C471" s="102"/>
      <c r="D471" s="80"/>
      <c r="E471" s="102"/>
      <c r="F471" s="80"/>
      <c r="G471" s="102"/>
      <c r="H471" s="80"/>
      <c r="I471" s="102"/>
      <c r="J471" s="80"/>
      <c r="K471" s="102"/>
      <c r="L471" s="80"/>
      <c r="M471" s="102"/>
      <c r="N471" s="80"/>
      <c r="O471" s="102"/>
      <c r="P471" s="80"/>
      <c r="Q471" s="102"/>
      <c r="R471" s="80"/>
      <c r="S471" s="102"/>
      <c r="T471" s="102"/>
      <c r="U471" s="102"/>
    </row>
    <row r="472" spans="3:21">
      <c r="C472" s="102"/>
      <c r="D472" s="80"/>
      <c r="E472" s="102"/>
      <c r="F472" s="80"/>
      <c r="G472" s="102"/>
      <c r="H472" s="80"/>
      <c r="I472" s="102"/>
      <c r="J472" s="80"/>
      <c r="K472" s="102"/>
      <c r="L472" s="80"/>
      <c r="M472" s="102"/>
      <c r="N472" s="80"/>
      <c r="O472" s="102"/>
      <c r="P472" s="80"/>
      <c r="Q472" s="102"/>
      <c r="R472" s="80"/>
      <c r="S472" s="102"/>
      <c r="T472" s="102"/>
      <c r="U472" s="102"/>
    </row>
    <row r="473" spans="3:21">
      <c r="C473" s="102"/>
      <c r="D473" s="80"/>
      <c r="E473" s="102"/>
      <c r="F473" s="80"/>
      <c r="G473" s="102"/>
      <c r="H473" s="80"/>
      <c r="I473" s="102"/>
      <c r="J473" s="80"/>
      <c r="K473" s="102"/>
      <c r="L473" s="80"/>
      <c r="M473" s="102"/>
      <c r="N473" s="80"/>
      <c r="O473" s="102"/>
      <c r="P473" s="80"/>
      <c r="Q473" s="102"/>
      <c r="R473" s="80"/>
      <c r="S473" s="102"/>
      <c r="T473" s="102"/>
      <c r="U473" s="102"/>
    </row>
    <row r="474" spans="3:21">
      <c r="C474" s="102"/>
      <c r="D474" s="80"/>
      <c r="E474" s="102"/>
      <c r="F474" s="80"/>
      <c r="G474" s="102"/>
      <c r="H474" s="80"/>
      <c r="I474" s="102"/>
      <c r="J474" s="80"/>
      <c r="K474" s="102"/>
      <c r="L474" s="80"/>
      <c r="M474" s="102"/>
      <c r="N474" s="80"/>
      <c r="O474" s="102"/>
      <c r="P474" s="80"/>
      <c r="Q474" s="102"/>
      <c r="R474" s="80"/>
      <c r="S474" s="102"/>
      <c r="T474" s="102"/>
      <c r="U474" s="102"/>
    </row>
    <row r="475" spans="3:21">
      <c r="C475" s="102"/>
      <c r="D475" s="80"/>
      <c r="E475" s="102"/>
      <c r="F475" s="80"/>
      <c r="G475" s="102"/>
      <c r="H475" s="80"/>
      <c r="I475" s="102"/>
      <c r="J475" s="80"/>
      <c r="K475" s="102"/>
      <c r="L475" s="80"/>
      <c r="M475" s="102"/>
      <c r="N475" s="80"/>
      <c r="O475" s="102"/>
      <c r="P475" s="80"/>
      <c r="Q475" s="102"/>
      <c r="R475" s="80"/>
      <c r="S475" s="102"/>
      <c r="T475" s="102"/>
      <c r="U475" s="102"/>
    </row>
    <row r="476" spans="3:21">
      <c r="C476" s="102"/>
      <c r="D476" s="80"/>
      <c r="E476" s="102"/>
      <c r="F476" s="80"/>
      <c r="G476" s="102"/>
      <c r="H476" s="80"/>
      <c r="I476" s="102"/>
      <c r="J476" s="80"/>
      <c r="K476" s="102"/>
      <c r="L476" s="80"/>
      <c r="M476" s="102"/>
      <c r="N476" s="80"/>
      <c r="O476" s="102"/>
      <c r="P476" s="80"/>
      <c r="Q476" s="102"/>
      <c r="R476" s="80"/>
      <c r="S476" s="102"/>
      <c r="T476" s="102"/>
      <c r="U476" s="102"/>
    </row>
    <row r="477" spans="3:21">
      <c r="C477" s="102"/>
      <c r="D477" s="80"/>
      <c r="E477" s="102"/>
      <c r="F477" s="80"/>
      <c r="G477" s="102"/>
      <c r="H477" s="80"/>
      <c r="I477" s="102"/>
      <c r="J477" s="80"/>
      <c r="K477" s="102"/>
      <c r="L477" s="80"/>
      <c r="M477" s="102"/>
      <c r="N477" s="80"/>
      <c r="O477" s="102"/>
      <c r="P477" s="80"/>
      <c r="Q477" s="102"/>
      <c r="R477" s="80"/>
      <c r="S477" s="102"/>
      <c r="T477" s="102"/>
      <c r="U477" s="102"/>
    </row>
    <row r="478" spans="3:21">
      <c r="C478" s="102"/>
      <c r="D478" s="80"/>
      <c r="E478" s="102"/>
      <c r="F478" s="80"/>
      <c r="G478" s="102"/>
      <c r="H478" s="80"/>
      <c r="I478" s="102"/>
      <c r="J478" s="80"/>
      <c r="K478" s="102"/>
      <c r="L478" s="80"/>
      <c r="M478" s="102"/>
      <c r="N478" s="80"/>
      <c r="O478" s="102"/>
      <c r="P478" s="80"/>
      <c r="Q478" s="102"/>
      <c r="R478" s="80"/>
      <c r="S478" s="102"/>
      <c r="T478" s="102"/>
      <c r="U478" s="102"/>
    </row>
    <row r="479" spans="3:21">
      <c r="C479" s="102"/>
      <c r="D479" s="80"/>
      <c r="E479" s="102"/>
      <c r="F479" s="80"/>
      <c r="G479" s="102"/>
      <c r="H479" s="80"/>
      <c r="I479" s="102"/>
      <c r="J479" s="80"/>
      <c r="K479" s="102"/>
      <c r="L479" s="80"/>
      <c r="M479" s="102"/>
      <c r="N479" s="80"/>
      <c r="O479" s="102"/>
      <c r="P479" s="80"/>
      <c r="Q479" s="102"/>
      <c r="R479" s="80"/>
      <c r="S479" s="102"/>
      <c r="T479" s="102"/>
      <c r="U479" s="102"/>
    </row>
    <row r="480" spans="3:21">
      <c r="C480" s="102"/>
      <c r="D480" s="80"/>
      <c r="E480" s="102"/>
      <c r="F480" s="80"/>
      <c r="G480" s="102"/>
      <c r="H480" s="80"/>
      <c r="I480" s="102"/>
      <c r="J480" s="80"/>
      <c r="K480" s="102"/>
      <c r="L480" s="80"/>
      <c r="M480" s="102"/>
      <c r="N480" s="80"/>
      <c r="O480" s="102"/>
      <c r="P480" s="80"/>
      <c r="Q480" s="102"/>
      <c r="R480" s="80"/>
      <c r="S480" s="102"/>
      <c r="T480" s="102"/>
      <c r="U480" s="102"/>
    </row>
    <row r="481" spans="3:21">
      <c r="C481" s="102"/>
      <c r="D481" s="80"/>
      <c r="E481" s="102"/>
      <c r="F481" s="80"/>
      <c r="G481" s="102"/>
      <c r="H481" s="80"/>
      <c r="I481" s="102"/>
      <c r="J481" s="80"/>
      <c r="K481" s="102"/>
      <c r="L481" s="80"/>
      <c r="M481" s="102"/>
      <c r="N481" s="80"/>
      <c r="O481" s="102"/>
      <c r="P481" s="80"/>
      <c r="Q481" s="102"/>
      <c r="R481" s="80"/>
      <c r="S481" s="102"/>
      <c r="T481" s="102"/>
      <c r="U481" s="102"/>
    </row>
    <row r="482" spans="3:21">
      <c r="C482" s="102"/>
      <c r="D482" s="80"/>
      <c r="E482" s="102"/>
      <c r="F482" s="80"/>
      <c r="G482" s="102"/>
      <c r="H482" s="80"/>
      <c r="I482" s="102"/>
      <c r="J482" s="80"/>
      <c r="K482" s="102"/>
      <c r="L482" s="80"/>
      <c r="M482" s="102"/>
      <c r="N482" s="80"/>
      <c r="O482" s="102"/>
      <c r="P482" s="80"/>
      <c r="Q482" s="102"/>
      <c r="R482" s="80"/>
      <c r="S482" s="102"/>
      <c r="T482" s="102"/>
      <c r="U482" s="102"/>
    </row>
    <row r="483" spans="3:21">
      <c r="C483" s="102"/>
      <c r="D483" s="80"/>
      <c r="E483" s="102"/>
      <c r="F483" s="80"/>
      <c r="G483" s="102"/>
      <c r="H483" s="80"/>
      <c r="I483" s="102"/>
      <c r="J483" s="80"/>
      <c r="K483" s="102"/>
      <c r="L483" s="80"/>
      <c r="M483" s="102"/>
      <c r="N483" s="80"/>
      <c r="O483" s="102"/>
      <c r="P483" s="80"/>
      <c r="Q483" s="102"/>
      <c r="R483" s="80"/>
      <c r="S483" s="102"/>
      <c r="T483" s="102"/>
      <c r="U483" s="102"/>
    </row>
    <row r="484" spans="3:21">
      <c r="C484" s="102"/>
      <c r="D484" s="80"/>
      <c r="E484" s="102"/>
      <c r="F484" s="80"/>
      <c r="G484" s="102"/>
      <c r="H484" s="80"/>
      <c r="I484" s="102"/>
      <c r="J484" s="80"/>
      <c r="K484" s="102"/>
      <c r="L484" s="80"/>
      <c r="M484" s="102"/>
      <c r="N484" s="80"/>
      <c r="O484" s="102"/>
      <c r="P484" s="80"/>
      <c r="Q484" s="102"/>
      <c r="R484" s="80"/>
      <c r="S484" s="102"/>
      <c r="T484" s="102"/>
      <c r="U484" s="102"/>
    </row>
    <row r="485" spans="3:21">
      <c r="C485" s="102"/>
      <c r="D485" s="80"/>
      <c r="E485" s="102"/>
      <c r="F485" s="80"/>
      <c r="G485" s="102"/>
      <c r="H485" s="80"/>
      <c r="I485" s="102"/>
      <c r="J485" s="80"/>
      <c r="K485" s="102"/>
      <c r="L485" s="80"/>
      <c r="M485" s="102"/>
      <c r="N485" s="80"/>
      <c r="O485" s="102"/>
      <c r="P485" s="80"/>
      <c r="Q485" s="102"/>
      <c r="R485" s="80"/>
      <c r="S485" s="102"/>
      <c r="T485" s="102"/>
      <c r="U485" s="102"/>
    </row>
    <row r="486" spans="3:21">
      <c r="C486" s="102"/>
      <c r="D486" s="80"/>
      <c r="E486" s="102"/>
      <c r="F486" s="80"/>
      <c r="G486" s="102"/>
      <c r="H486" s="80"/>
      <c r="I486" s="102"/>
      <c r="J486" s="80"/>
      <c r="K486" s="102"/>
      <c r="L486" s="80"/>
      <c r="M486" s="102"/>
      <c r="N486" s="80"/>
      <c r="O486" s="102"/>
      <c r="P486" s="80"/>
      <c r="Q486" s="102"/>
      <c r="R486" s="80"/>
      <c r="S486" s="102"/>
      <c r="T486" s="102"/>
      <c r="U486" s="102"/>
    </row>
    <row r="487" spans="3:21">
      <c r="C487" s="102"/>
      <c r="D487" s="80"/>
      <c r="E487" s="102"/>
      <c r="F487" s="80"/>
      <c r="G487" s="102"/>
      <c r="H487" s="80"/>
      <c r="I487" s="102"/>
      <c r="J487" s="80"/>
      <c r="K487" s="102"/>
      <c r="L487" s="80"/>
      <c r="M487" s="102"/>
      <c r="N487" s="80"/>
      <c r="O487" s="102"/>
      <c r="P487" s="80"/>
      <c r="Q487" s="102"/>
      <c r="R487" s="80"/>
      <c r="S487" s="102"/>
      <c r="T487" s="102"/>
      <c r="U487" s="102"/>
    </row>
    <row r="488" spans="3:21">
      <c r="C488" s="102"/>
      <c r="D488" s="80"/>
      <c r="E488" s="102"/>
      <c r="F488" s="80"/>
      <c r="G488" s="102"/>
      <c r="H488" s="80"/>
      <c r="I488" s="102"/>
      <c r="J488" s="80"/>
      <c r="K488" s="102"/>
      <c r="L488" s="80"/>
      <c r="M488" s="102"/>
      <c r="N488" s="80"/>
      <c r="O488" s="102"/>
      <c r="P488" s="80"/>
      <c r="Q488" s="102"/>
      <c r="R488" s="80"/>
      <c r="S488" s="102"/>
      <c r="T488" s="102"/>
      <c r="U488" s="102"/>
    </row>
    <row r="489" spans="3:21">
      <c r="C489" s="102"/>
      <c r="D489" s="80"/>
      <c r="E489" s="102"/>
      <c r="F489" s="80"/>
      <c r="G489" s="102"/>
      <c r="H489" s="80"/>
      <c r="I489" s="102"/>
      <c r="J489" s="80"/>
      <c r="K489" s="102"/>
      <c r="L489" s="80"/>
      <c r="M489" s="102"/>
      <c r="N489" s="80"/>
      <c r="O489" s="102"/>
      <c r="P489" s="80"/>
      <c r="Q489" s="102"/>
      <c r="R489" s="80"/>
      <c r="S489" s="102"/>
      <c r="T489" s="102"/>
      <c r="U489" s="102"/>
    </row>
    <row r="490" spans="3:21">
      <c r="C490" s="102"/>
      <c r="D490" s="80"/>
      <c r="E490" s="102"/>
      <c r="F490" s="80"/>
      <c r="G490" s="102"/>
      <c r="H490" s="80"/>
      <c r="I490" s="102"/>
      <c r="J490" s="80"/>
      <c r="K490" s="102"/>
      <c r="L490" s="80"/>
      <c r="M490" s="102"/>
      <c r="N490" s="80"/>
      <c r="O490" s="102"/>
      <c r="P490" s="80"/>
      <c r="Q490" s="102"/>
      <c r="R490" s="80"/>
      <c r="S490" s="102"/>
      <c r="T490" s="102"/>
      <c r="U490" s="102"/>
    </row>
    <row r="491" spans="3:21">
      <c r="C491" s="102"/>
      <c r="D491" s="80"/>
      <c r="E491" s="102"/>
      <c r="F491" s="80"/>
      <c r="G491" s="102"/>
      <c r="H491" s="80"/>
      <c r="I491" s="102"/>
      <c r="J491" s="80"/>
      <c r="K491" s="102"/>
      <c r="L491" s="80"/>
      <c r="M491" s="102"/>
      <c r="N491" s="80"/>
      <c r="O491" s="102"/>
      <c r="P491" s="80"/>
      <c r="Q491" s="102"/>
      <c r="R491" s="80"/>
      <c r="S491" s="102"/>
      <c r="T491" s="102"/>
      <c r="U491" s="102"/>
    </row>
    <row r="492" spans="3:21">
      <c r="C492" s="102"/>
      <c r="D492" s="80"/>
      <c r="E492" s="102"/>
      <c r="F492" s="80"/>
      <c r="G492" s="102"/>
      <c r="H492" s="80"/>
      <c r="I492" s="102"/>
      <c r="J492" s="80"/>
      <c r="K492" s="102"/>
      <c r="L492" s="80"/>
      <c r="M492" s="102"/>
      <c r="N492" s="80"/>
      <c r="O492" s="102"/>
      <c r="P492" s="80"/>
      <c r="Q492" s="102"/>
      <c r="R492" s="80"/>
      <c r="S492" s="102"/>
      <c r="T492" s="102"/>
      <c r="U492" s="102"/>
    </row>
    <row r="493" spans="3:21">
      <c r="C493" s="102"/>
      <c r="D493" s="80"/>
      <c r="E493" s="102"/>
      <c r="F493" s="80"/>
      <c r="G493" s="102"/>
      <c r="H493" s="80"/>
      <c r="I493" s="102"/>
      <c r="J493" s="80"/>
      <c r="K493" s="102"/>
      <c r="L493" s="80"/>
      <c r="M493" s="102"/>
      <c r="N493" s="80"/>
      <c r="O493" s="102"/>
      <c r="P493" s="80"/>
      <c r="Q493" s="102"/>
      <c r="R493" s="80"/>
      <c r="S493" s="102"/>
      <c r="T493" s="102"/>
      <c r="U493" s="102"/>
    </row>
  </sheetData>
  <mergeCells count="3">
    <mergeCell ref="A1:U1"/>
    <mergeCell ref="A2:U2"/>
    <mergeCell ref="A32:U3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9"/>
  <sheetViews>
    <sheetView workbookViewId="0">
      <selection activeCell="Q19" sqref="Q19"/>
    </sheetView>
  </sheetViews>
  <sheetFormatPr defaultRowHeight="13.5"/>
  <cols>
    <col min="1" max="2" width="5.5" bestFit="1" customWidth="1"/>
    <col min="3" max="3" width="7" bestFit="1" customWidth="1"/>
    <col min="4" max="4" width="3.5" bestFit="1" customWidth="1"/>
    <col min="5" max="5" width="3.5" style="111" customWidth="1"/>
    <col min="6" max="6" width="7" bestFit="1" customWidth="1"/>
    <col min="7" max="7" width="3.5" bestFit="1" customWidth="1"/>
    <col min="8" max="8" width="3.5" style="111" customWidth="1"/>
    <col min="9" max="9" width="7.375" bestFit="1" customWidth="1"/>
    <col min="10" max="10" width="3.5" bestFit="1" customWidth="1"/>
    <col min="11" max="11" width="3.5" style="111" customWidth="1"/>
    <col min="12" max="12" width="6.5" bestFit="1" customWidth="1"/>
    <col min="13" max="13" width="3.5" bestFit="1" customWidth="1"/>
    <col min="14" max="14" width="3.5" style="111" customWidth="1"/>
    <col min="15" max="15" width="7.375" bestFit="1" customWidth="1"/>
    <col min="16" max="16" width="3.5" bestFit="1" customWidth="1"/>
    <col min="17" max="17" width="3.5" style="111" customWidth="1"/>
    <col min="18" max="18" width="7.375" bestFit="1" customWidth="1"/>
    <col min="19" max="19" width="3.5" bestFit="1" customWidth="1"/>
    <col min="20" max="20" width="3.5" style="111" customWidth="1"/>
    <col min="21" max="21" width="7" bestFit="1" customWidth="1"/>
    <col min="22" max="22" width="3.5" bestFit="1" customWidth="1"/>
    <col min="23" max="23" width="3.5" style="111" customWidth="1"/>
    <col min="24" max="24" width="7.5" bestFit="1" customWidth="1"/>
    <col min="25" max="25" width="3.5" bestFit="1" customWidth="1"/>
    <col min="26" max="26" width="3.5" style="111" customWidth="1"/>
    <col min="27" max="27" width="7.5" bestFit="1" customWidth="1"/>
    <col min="28" max="28" width="6.5" bestFit="1" customWidth="1"/>
    <col min="29" max="29" width="6.5" style="111" customWidth="1"/>
    <col min="30" max="30" width="6.5" bestFit="1" customWidth="1"/>
  </cols>
  <sheetData>
    <row r="1" spans="1:30" ht="27">
      <c r="A1" s="133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</row>
    <row r="2" spans="1:30" ht="18.75">
      <c r="A2" s="135" t="s">
        <v>63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</row>
    <row r="3" spans="1:30" s="102" customFormat="1" ht="14.25">
      <c r="A3" s="101" t="s">
        <v>1</v>
      </c>
      <c r="B3" s="101" t="s">
        <v>2</v>
      </c>
      <c r="C3" s="101" t="s">
        <v>3</v>
      </c>
      <c r="D3" s="78"/>
      <c r="E3" s="78"/>
      <c r="F3" s="101" t="s">
        <v>4</v>
      </c>
      <c r="G3" s="78"/>
      <c r="H3" s="78"/>
      <c r="I3" s="101" t="s">
        <v>5</v>
      </c>
      <c r="J3" s="78"/>
      <c r="K3" s="78"/>
      <c r="L3" s="101" t="s">
        <v>4</v>
      </c>
      <c r="M3" s="78"/>
      <c r="N3" s="78"/>
      <c r="O3" s="101" t="s">
        <v>5</v>
      </c>
      <c r="P3" s="78"/>
      <c r="Q3" s="78"/>
      <c r="R3" s="101" t="s">
        <v>4</v>
      </c>
      <c r="S3" s="78"/>
      <c r="T3" s="78"/>
      <c r="U3" s="101" t="s">
        <v>5</v>
      </c>
      <c r="V3" s="78"/>
      <c r="W3" s="78"/>
      <c r="X3" s="101" t="s">
        <v>4</v>
      </c>
      <c r="Y3" s="78"/>
      <c r="Z3" s="78"/>
      <c r="AA3" s="101" t="s">
        <v>5</v>
      </c>
      <c r="AB3" s="101"/>
      <c r="AC3" s="101"/>
    </row>
    <row r="4" spans="1:30" ht="14.25">
      <c r="A4" s="1">
        <v>1</v>
      </c>
      <c r="B4" s="3">
        <v>0.19444444444444445</v>
      </c>
      <c r="C4" s="3">
        <v>0.20486111111111113</v>
      </c>
      <c r="D4" s="82">
        <v>15</v>
      </c>
      <c r="E4" s="108"/>
      <c r="F4" s="4">
        <v>0.21527777777777779</v>
      </c>
      <c r="G4" s="82">
        <v>45</v>
      </c>
      <c r="H4" s="108">
        <v>5</v>
      </c>
      <c r="I4" s="3">
        <v>0.25</v>
      </c>
      <c r="J4" s="82">
        <v>45</v>
      </c>
      <c r="K4" s="108">
        <v>21</v>
      </c>
      <c r="L4" s="3">
        <v>0.295833333333333</v>
      </c>
      <c r="M4" s="82">
        <v>60</v>
      </c>
      <c r="N4" s="108">
        <v>10</v>
      </c>
      <c r="O4" s="3">
        <v>0.344444444444444</v>
      </c>
      <c r="P4" s="82">
        <v>55</v>
      </c>
      <c r="Q4" s="108"/>
      <c r="R4" s="5">
        <v>0.39999999999999997</v>
      </c>
      <c r="S4" s="99"/>
      <c r="T4" s="126"/>
      <c r="U4" s="3"/>
      <c r="V4" s="82"/>
      <c r="W4" s="108"/>
      <c r="X4" s="62"/>
      <c r="Y4" s="86"/>
      <c r="Z4" s="110"/>
      <c r="AA4" s="56">
        <v>0.57638888888888895</v>
      </c>
      <c r="AB4" s="86"/>
      <c r="AC4" s="110"/>
    </row>
    <row r="5" spans="1:30" ht="14.25">
      <c r="A5" s="59">
        <v>2</v>
      </c>
      <c r="B5" s="60">
        <v>0.28333333333333333</v>
      </c>
      <c r="C5" s="60">
        <v>0.29375000000000001</v>
      </c>
      <c r="D5" s="82">
        <v>15</v>
      </c>
      <c r="E5" s="108"/>
      <c r="F5" s="59"/>
      <c r="G5" s="83"/>
      <c r="H5" s="112"/>
      <c r="I5" s="64"/>
      <c r="J5" s="87"/>
      <c r="K5" s="114"/>
      <c r="L5" s="60">
        <v>0.30416666666666597</v>
      </c>
      <c r="M5" s="83">
        <v>60</v>
      </c>
      <c r="N5" s="112">
        <v>10</v>
      </c>
      <c r="O5" s="60">
        <v>0.35277777777777702</v>
      </c>
      <c r="P5" s="83">
        <v>55</v>
      </c>
      <c r="Q5" s="112">
        <v>22</v>
      </c>
      <c r="R5" s="34">
        <v>0.406250000000003</v>
      </c>
      <c r="S5" s="87">
        <v>50</v>
      </c>
      <c r="T5" s="114">
        <v>10</v>
      </c>
      <c r="U5" s="34">
        <v>0.44791666666666802</v>
      </c>
      <c r="V5" s="87">
        <v>50</v>
      </c>
      <c r="W5" s="114">
        <v>40</v>
      </c>
      <c r="X5" s="66">
        <v>0.51041666666666696</v>
      </c>
      <c r="Y5" s="87">
        <v>50</v>
      </c>
      <c r="Z5" s="114">
        <v>10</v>
      </c>
      <c r="AA5" s="34">
        <v>0.55208333333333404</v>
      </c>
      <c r="AB5" s="87">
        <v>50</v>
      </c>
      <c r="AC5" s="114">
        <v>30</v>
      </c>
    </row>
    <row r="6" spans="1:30" ht="14.25">
      <c r="A6" s="17">
        <v>3</v>
      </c>
      <c r="B6" s="18">
        <v>0.24652777777777779</v>
      </c>
      <c r="C6" s="18">
        <v>0.25694444444444448</v>
      </c>
      <c r="D6" s="82">
        <v>15</v>
      </c>
      <c r="E6" s="108"/>
      <c r="F6" s="17"/>
      <c r="G6" s="84"/>
      <c r="H6" s="113"/>
      <c r="I6" s="18">
        <v>0.2673611111111111</v>
      </c>
      <c r="J6" s="84">
        <v>50</v>
      </c>
      <c r="K6" s="113">
        <v>15</v>
      </c>
      <c r="L6" s="18">
        <v>0.312499999999999</v>
      </c>
      <c r="M6" s="84">
        <v>60</v>
      </c>
      <c r="N6" s="113">
        <v>10</v>
      </c>
      <c r="O6" s="18">
        <v>0.36111111111110999</v>
      </c>
      <c r="P6" s="84">
        <v>50</v>
      </c>
      <c r="Q6" s="113">
        <v>30</v>
      </c>
      <c r="R6" s="18">
        <v>0.41666666666667002</v>
      </c>
      <c r="S6" s="87">
        <v>50</v>
      </c>
      <c r="T6" s="114">
        <v>10</v>
      </c>
      <c r="U6" s="18">
        <v>0.45833333333333498</v>
      </c>
      <c r="V6" s="84">
        <v>50</v>
      </c>
      <c r="W6" s="113"/>
      <c r="X6" s="57">
        <v>0.51041666666666663</v>
      </c>
      <c r="Y6" s="87"/>
      <c r="Z6" s="114"/>
      <c r="AA6" s="58"/>
      <c r="AB6" s="89"/>
      <c r="AC6" s="116"/>
    </row>
    <row r="7" spans="1:30" ht="14.25">
      <c r="A7" s="59">
        <v>4</v>
      </c>
      <c r="B7" s="3">
        <v>0.21180555555555555</v>
      </c>
      <c r="C7" s="3">
        <v>0.22222222222222221</v>
      </c>
      <c r="D7" s="82">
        <v>15</v>
      </c>
      <c r="E7" s="108"/>
      <c r="F7" s="3">
        <v>0.23263888888888887</v>
      </c>
      <c r="G7" s="82">
        <v>45</v>
      </c>
      <c r="H7" s="108">
        <v>20</v>
      </c>
      <c r="I7" s="3">
        <v>0.27777777777777779</v>
      </c>
      <c r="J7" s="82">
        <v>55</v>
      </c>
      <c r="K7" s="108">
        <v>10</v>
      </c>
      <c r="L7" s="9">
        <v>0.32291666666666669</v>
      </c>
      <c r="M7" s="86">
        <v>55</v>
      </c>
      <c r="N7" s="110">
        <v>10</v>
      </c>
      <c r="O7" s="9">
        <v>0.36805555555555558</v>
      </c>
      <c r="P7" s="86">
        <v>50</v>
      </c>
      <c r="Q7" s="110"/>
      <c r="R7" s="56">
        <v>0.40277777777777773</v>
      </c>
      <c r="S7" s="87"/>
      <c r="T7" s="114"/>
      <c r="U7" s="56">
        <v>0.51736111111111105</v>
      </c>
      <c r="V7" s="90"/>
      <c r="W7" s="117"/>
      <c r="X7" s="3">
        <v>0.52430555555555602</v>
      </c>
      <c r="Y7" s="87">
        <v>50</v>
      </c>
      <c r="Z7" s="114">
        <v>10</v>
      </c>
      <c r="AA7" s="3">
        <v>0.56597222222222299</v>
      </c>
      <c r="AB7" s="86">
        <v>50</v>
      </c>
      <c r="AC7" s="110">
        <v>25</v>
      </c>
    </row>
    <row r="8" spans="1:30" ht="14.25">
      <c r="A8" s="17">
        <v>5</v>
      </c>
      <c r="B8" s="18">
        <v>0.3125</v>
      </c>
      <c r="C8" s="18">
        <v>0.32291666666666669</v>
      </c>
      <c r="D8" s="82">
        <v>15</v>
      </c>
      <c r="E8" s="108"/>
      <c r="F8" s="18"/>
      <c r="G8" s="84"/>
      <c r="H8" s="113"/>
      <c r="I8" s="17"/>
      <c r="J8" s="84"/>
      <c r="K8" s="113"/>
      <c r="L8" s="18">
        <v>0.33333333333333398</v>
      </c>
      <c r="M8" s="84">
        <v>55</v>
      </c>
      <c r="N8" s="113">
        <v>10</v>
      </c>
      <c r="O8" s="18">
        <v>0.37847222222222227</v>
      </c>
      <c r="P8" s="84">
        <v>50</v>
      </c>
      <c r="Q8" s="113">
        <v>20</v>
      </c>
      <c r="R8" s="54">
        <v>0.42708333333333331</v>
      </c>
      <c r="S8" s="87">
        <v>50</v>
      </c>
      <c r="T8" s="114">
        <v>10</v>
      </c>
      <c r="U8" s="54">
        <v>0.46875</v>
      </c>
      <c r="V8" s="89">
        <v>50</v>
      </c>
      <c r="W8" s="116"/>
      <c r="X8" s="57">
        <v>0.50347222222222221</v>
      </c>
      <c r="Y8" s="87"/>
      <c r="Z8" s="114"/>
      <c r="AA8" s="57">
        <v>0.62152777777777779</v>
      </c>
      <c r="AB8" s="89"/>
      <c r="AC8" s="116"/>
    </row>
    <row r="9" spans="1:30" ht="14.25">
      <c r="A9" s="59">
        <v>6</v>
      </c>
      <c r="B9" s="3">
        <v>0.32291666666666669</v>
      </c>
      <c r="C9" s="3">
        <v>0.33333333333333331</v>
      </c>
      <c r="D9" s="82">
        <v>15</v>
      </c>
      <c r="E9" s="108"/>
      <c r="F9" s="62"/>
      <c r="G9" s="86"/>
      <c r="H9" s="110"/>
      <c r="I9" s="62"/>
      <c r="J9" s="86"/>
      <c r="K9" s="110"/>
      <c r="L9" s="68">
        <v>0.343750000000001</v>
      </c>
      <c r="M9" s="96">
        <v>55</v>
      </c>
      <c r="N9" s="119">
        <v>7</v>
      </c>
      <c r="O9" s="68">
        <v>0.38680555555555557</v>
      </c>
      <c r="P9" s="96">
        <v>50</v>
      </c>
      <c r="Q9" s="119">
        <v>28</v>
      </c>
      <c r="R9" s="3">
        <v>0.44097222222222227</v>
      </c>
      <c r="S9" s="87">
        <v>50</v>
      </c>
      <c r="T9" s="114">
        <v>10</v>
      </c>
      <c r="U9" s="3">
        <v>0.4826388888888889</v>
      </c>
      <c r="V9" s="82">
        <v>50</v>
      </c>
      <c r="W9" s="108">
        <v>30</v>
      </c>
      <c r="X9" s="66">
        <v>0.53819444444444497</v>
      </c>
      <c r="Y9" s="87">
        <v>50</v>
      </c>
      <c r="Z9" s="114">
        <v>10</v>
      </c>
      <c r="AA9" s="9">
        <v>0.57986111111111205</v>
      </c>
      <c r="AB9" s="86">
        <v>50</v>
      </c>
      <c r="AC9" s="110"/>
    </row>
    <row r="10" spans="1:30" ht="14.25">
      <c r="A10" s="1">
        <v>7</v>
      </c>
      <c r="B10" s="3">
        <v>0.22569444444444445</v>
      </c>
      <c r="C10" s="3">
        <v>0.23611111111111113</v>
      </c>
      <c r="D10" s="82">
        <v>15</v>
      </c>
      <c r="E10" s="108"/>
      <c r="F10" s="3">
        <v>0.24652777777777779</v>
      </c>
      <c r="G10" s="82">
        <v>45</v>
      </c>
      <c r="H10" s="108">
        <v>15</v>
      </c>
      <c r="I10" s="3">
        <v>0.28819444444444448</v>
      </c>
      <c r="J10" s="82">
        <v>70</v>
      </c>
      <c r="K10" s="108">
        <v>22</v>
      </c>
      <c r="L10" s="65">
        <v>0.3520833333333333</v>
      </c>
      <c r="M10" s="97">
        <v>50</v>
      </c>
      <c r="N10" s="120">
        <v>12</v>
      </c>
      <c r="O10" s="65">
        <v>0.39513888888888898</v>
      </c>
      <c r="P10" s="96">
        <v>50</v>
      </c>
      <c r="Q10" s="119">
        <v>36</v>
      </c>
      <c r="R10" s="66">
        <v>0.45486111111111099</v>
      </c>
      <c r="S10" s="87">
        <v>50</v>
      </c>
      <c r="T10" s="114">
        <v>10</v>
      </c>
      <c r="U10" s="9">
        <v>0.49652777777777801</v>
      </c>
      <c r="V10" s="86">
        <v>50</v>
      </c>
      <c r="W10" s="110">
        <v>30</v>
      </c>
      <c r="X10" s="34">
        <v>0.55208333333333337</v>
      </c>
      <c r="Y10" s="87">
        <v>50</v>
      </c>
      <c r="Z10" s="114">
        <v>10</v>
      </c>
      <c r="AA10" s="9">
        <v>0.59375</v>
      </c>
      <c r="AB10" s="86">
        <v>50</v>
      </c>
      <c r="AC10" s="110">
        <v>15</v>
      </c>
    </row>
    <row r="11" spans="1:30" ht="14.25">
      <c r="A11" s="59">
        <v>8</v>
      </c>
      <c r="B11" s="3">
        <v>0.23958333333333334</v>
      </c>
      <c r="C11" s="3">
        <v>0.25</v>
      </c>
      <c r="D11" s="82">
        <v>15</v>
      </c>
      <c r="E11" s="108"/>
      <c r="F11" s="3">
        <v>0.26041666666666669</v>
      </c>
      <c r="G11" s="82">
        <v>45</v>
      </c>
      <c r="H11" s="108">
        <v>10</v>
      </c>
      <c r="I11" s="3">
        <v>0.2986111111111111</v>
      </c>
      <c r="J11" s="82">
        <v>70</v>
      </c>
      <c r="K11" s="108">
        <v>19</v>
      </c>
      <c r="L11" s="68">
        <v>0.360416666666666</v>
      </c>
      <c r="M11" s="97">
        <v>50</v>
      </c>
      <c r="N11" s="120">
        <v>12</v>
      </c>
      <c r="O11" s="68">
        <v>0.40347222222222201</v>
      </c>
      <c r="P11" s="96">
        <v>50</v>
      </c>
      <c r="Q11" s="119"/>
      <c r="R11" s="56">
        <v>0.45555555555555555</v>
      </c>
      <c r="S11" s="87"/>
      <c r="T11" s="114"/>
      <c r="U11" s="56"/>
      <c r="V11" s="90"/>
      <c r="W11" s="117"/>
      <c r="X11" s="62"/>
      <c r="Y11" s="87"/>
      <c r="Z11" s="114"/>
      <c r="AA11" s="56">
        <v>0.63055555555555554</v>
      </c>
      <c r="AB11" s="86"/>
      <c r="AC11" s="110"/>
    </row>
    <row r="12" spans="1:30" ht="14.25">
      <c r="A12" s="1">
        <v>9</v>
      </c>
      <c r="B12" s="3">
        <v>0.28819444444444448</v>
      </c>
      <c r="C12" s="3">
        <v>0.2986111111111111</v>
      </c>
      <c r="D12" s="82">
        <v>15</v>
      </c>
      <c r="E12" s="108"/>
      <c r="F12" s="62"/>
      <c r="G12" s="86"/>
      <c r="H12" s="110"/>
      <c r="I12" s="3">
        <v>0.30902777777777779</v>
      </c>
      <c r="J12" s="82">
        <v>65</v>
      </c>
      <c r="K12" s="108">
        <v>21</v>
      </c>
      <c r="L12" s="65">
        <v>0.36874999999999802</v>
      </c>
      <c r="M12" s="97">
        <v>50</v>
      </c>
      <c r="N12" s="120">
        <v>12</v>
      </c>
      <c r="O12" s="65">
        <v>0.41180555555555598</v>
      </c>
      <c r="P12" s="96">
        <v>50</v>
      </c>
      <c r="Q12" s="119">
        <v>32</v>
      </c>
      <c r="R12" s="6">
        <v>0.46875</v>
      </c>
      <c r="S12" s="87">
        <v>50</v>
      </c>
      <c r="T12" s="114">
        <v>10</v>
      </c>
      <c r="U12" s="3">
        <v>0.51041666666666696</v>
      </c>
      <c r="V12" s="82">
        <v>50</v>
      </c>
      <c r="W12" s="108">
        <v>30</v>
      </c>
      <c r="X12" s="34">
        <v>0.56597222222222199</v>
      </c>
      <c r="Y12" s="87">
        <v>50</v>
      </c>
      <c r="Z12" s="114">
        <v>10</v>
      </c>
      <c r="AA12" s="9">
        <v>0.60763888888888795</v>
      </c>
      <c r="AB12" s="86">
        <v>50</v>
      </c>
      <c r="AC12" s="110">
        <v>20</v>
      </c>
    </row>
    <row r="13" spans="1:30" ht="14.25">
      <c r="A13" s="59">
        <v>10</v>
      </c>
      <c r="B13" s="3">
        <v>0.25</v>
      </c>
      <c r="C13" s="3">
        <v>0.26041666666666669</v>
      </c>
      <c r="D13" s="82">
        <v>15</v>
      </c>
      <c r="E13" s="108"/>
      <c r="F13" s="3">
        <v>0.27083333333333331</v>
      </c>
      <c r="G13" s="82">
        <v>50</v>
      </c>
      <c r="H13" s="108">
        <v>20</v>
      </c>
      <c r="I13" s="3">
        <v>0.31944444444444497</v>
      </c>
      <c r="J13" s="82">
        <v>65</v>
      </c>
      <c r="K13" s="108">
        <v>18</v>
      </c>
      <c r="L13" s="68">
        <v>0.37708333333333</v>
      </c>
      <c r="M13" s="97">
        <v>50</v>
      </c>
      <c r="N13" s="120">
        <v>12</v>
      </c>
      <c r="O13" s="68">
        <v>0.42013888888888901</v>
      </c>
      <c r="P13" s="96">
        <v>50</v>
      </c>
      <c r="Q13" s="119">
        <v>40</v>
      </c>
      <c r="R13" s="66">
        <v>0.48263888888888901</v>
      </c>
      <c r="S13" s="87">
        <v>50</v>
      </c>
      <c r="T13" s="114">
        <v>10</v>
      </c>
      <c r="U13" s="9">
        <v>0.52430555555555602</v>
      </c>
      <c r="V13" s="86">
        <v>50</v>
      </c>
      <c r="W13" s="110"/>
      <c r="X13" s="56">
        <v>0.55902777777777779</v>
      </c>
      <c r="Y13" s="87"/>
      <c r="Z13" s="114"/>
      <c r="AA13" s="56">
        <v>0.65625</v>
      </c>
      <c r="AB13" s="86"/>
      <c r="AC13" s="110"/>
    </row>
    <row r="14" spans="1:30" ht="14.25">
      <c r="A14" s="1">
        <v>11</v>
      </c>
      <c r="B14" s="3">
        <v>0.25833333333333336</v>
      </c>
      <c r="C14" s="3">
        <v>0.26874999999999999</v>
      </c>
      <c r="D14" s="82">
        <v>15</v>
      </c>
      <c r="E14" s="108"/>
      <c r="F14" s="3">
        <v>0.27916666666666667</v>
      </c>
      <c r="G14" s="82">
        <v>60</v>
      </c>
      <c r="H14" s="108">
        <v>10</v>
      </c>
      <c r="I14" s="3">
        <v>0.32777777777777778</v>
      </c>
      <c r="J14" s="82">
        <v>60</v>
      </c>
      <c r="K14" s="108">
        <v>23</v>
      </c>
      <c r="L14" s="68">
        <v>0.38541666666666302</v>
      </c>
      <c r="M14" s="97">
        <v>50</v>
      </c>
      <c r="N14" s="120">
        <v>12</v>
      </c>
      <c r="O14" s="65">
        <v>0.42847222222222198</v>
      </c>
      <c r="P14" s="96">
        <v>50</v>
      </c>
      <c r="Q14" s="119"/>
      <c r="R14" s="56">
        <v>0.46319444444444446</v>
      </c>
      <c r="S14" s="87"/>
      <c r="T14" s="114"/>
      <c r="U14" s="56">
        <v>0.57291666666666663</v>
      </c>
      <c r="V14" s="90"/>
      <c r="W14" s="117"/>
      <c r="X14" s="34">
        <v>0.57986111111111105</v>
      </c>
      <c r="Y14" s="87">
        <v>50</v>
      </c>
      <c r="Z14" s="114">
        <v>10</v>
      </c>
      <c r="AA14" s="9">
        <v>0.62152777777777601</v>
      </c>
      <c r="AB14" s="86">
        <v>50</v>
      </c>
      <c r="AC14" s="110">
        <v>20</v>
      </c>
    </row>
    <row r="15" spans="1:30" s="102" customFormat="1" ht="14.25">
      <c r="A15" s="59">
        <v>12</v>
      </c>
      <c r="B15" s="3">
        <v>0.26666666666666666</v>
      </c>
      <c r="C15" s="3">
        <v>0.27708333333333335</v>
      </c>
      <c r="D15" s="82">
        <v>15</v>
      </c>
      <c r="E15" s="108"/>
      <c r="F15" s="3">
        <v>0.28749999999999998</v>
      </c>
      <c r="G15" s="82">
        <v>60</v>
      </c>
      <c r="H15" s="108">
        <v>10</v>
      </c>
      <c r="I15" s="3">
        <v>0.33611111111111103</v>
      </c>
      <c r="J15" s="82">
        <v>55</v>
      </c>
      <c r="K15" s="108">
        <v>31</v>
      </c>
      <c r="L15" s="3">
        <v>0.39583333333333598</v>
      </c>
      <c r="M15" s="97">
        <v>50</v>
      </c>
      <c r="N15" s="120">
        <v>10</v>
      </c>
      <c r="O15" s="3">
        <v>0.437500000000001</v>
      </c>
      <c r="P15" s="96">
        <v>50</v>
      </c>
      <c r="Q15" s="119">
        <v>35</v>
      </c>
      <c r="R15" s="6">
        <v>0.49652777777777801</v>
      </c>
      <c r="S15" s="87">
        <v>50</v>
      </c>
      <c r="T15" s="114">
        <v>10</v>
      </c>
      <c r="U15" s="3">
        <v>0.53819444444444497</v>
      </c>
      <c r="V15" s="82">
        <v>50</v>
      </c>
      <c r="W15" s="108"/>
      <c r="X15" s="56">
        <v>0.57291666666666663</v>
      </c>
      <c r="Y15" s="90"/>
      <c r="Z15" s="117"/>
      <c r="AA15" s="69">
        <v>0.67013888888888884</v>
      </c>
      <c r="AB15" s="86"/>
      <c r="AC15" s="110"/>
      <c r="AD15" s="103"/>
    </row>
    <row r="16" spans="1:30" s="102" customFormat="1"/>
    <row r="17" spans="1:33" ht="14.25">
      <c r="A17" s="101" t="s">
        <v>6</v>
      </c>
      <c r="B17" s="103"/>
      <c r="C17" s="101" t="s">
        <v>4</v>
      </c>
      <c r="D17" s="80"/>
      <c r="E17" s="80"/>
      <c r="F17" s="101" t="s">
        <v>5</v>
      </c>
      <c r="G17" s="78"/>
      <c r="H17" s="78"/>
      <c r="I17" s="101" t="s">
        <v>4</v>
      </c>
      <c r="J17" s="78"/>
      <c r="K17" s="78"/>
      <c r="L17" s="101" t="s">
        <v>5</v>
      </c>
      <c r="M17" s="78"/>
      <c r="N17" s="78"/>
      <c r="O17" s="101" t="s">
        <v>4</v>
      </c>
      <c r="P17" s="78"/>
      <c r="Q17" s="78"/>
      <c r="R17" s="101" t="s">
        <v>5</v>
      </c>
      <c r="S17" s="78"/>
      <c r="T17" s="78"/>
      <c r="U17" s="101" t="s">
        <v>4</v>
      </c>
      <c r="V17" s="78"/>
      <c r="W17" s="78"/>
      <c r="X17" s="101" t="s">
        <v>5</v>
      </c>
      <c r="Y17" s="78"/>
      <c r="Z17" s="78"/>
      <c r="AA17" s="101" t="s">
        <v>4</v>
      </c>
      <c r="AB17" s="101" t="s">
        <v>7</v>
      </c>
      <c r="AC17" s="101"/>
      <c r="AD17" s="101" t="s">
        <v>8</v>
      </c>
      <c r="AE17" s="102"/>
      <c r="AF17" s="101" t="s">
        <v>56</v>
      </c>
      <c r="AG17" s="102">
        <v>6310</v>
      </c>
    </row>
    <row r="18" spans="1:33" ht="14.25">
      <c r="A18" s="1">
        <v>1</v>
      </c>
      <c r="B18" s="62"/>
      <c r="C18" s="34">
        <v>0.593749999999999</v>
      </c>
      <c r="D18" s="85">
        <v>50</v>
      </c>
      <c r="E18" s="109">
        <v>10</v>
      </c>
      <c r="F18" s="9">
        <v>0.63541666666666397</v>
      </c>
      <c r="G18" s="86">
        <v>50</v>
      </c>
      <c r="H18" s="110">
        <v>20</v>
      </c>
      <c r="I18" s="34">
        <v>0.68402777777777801</v>
      </c>
      <c r="J18" s="87">
        <v>60</v>
      </c>
      <c r="K18" s="114">
        <v>10</v>
      </c>
      <c r="L18" s="3">
        <v>0.73263888888888884</v>
      </c>
      <c r="M18" s="82">
        <v>60</v>
      </c>
      <c r="N18" s="108">
        <v>45</v>
      </c>
      <c r="O18" s="6">
        <v>0.80555555555555547</v>
      </c>
      <c r="P18" s="87">
        <v>50</v>
      </c>
      <c r="Q18" s="114">
        <v>10</v>
      </c>
      <c r="R18" s="3">
        <v>0.84722222222222221</v>
      </c>
      <c r="S18" s="82">
        <v>45</v>
      </c>
      <c r="T18" s="108">
        <v>15</v>
      </c>
      <c r="U18" s="34">
        <v>0.888888888888828</v>
      </c>
      <c r="V18" s="87">
        <v>45</v>
      </c>
      <c r="W18" s="114"/>
      <c r="X18" s="62" t="s">
        <v>20</v>
      </c>
      <c r="Y18" s="86"/>
      <c r="Z18" s="110"/>
      <c r="AA18" s="62"/>
      <c r="AB18" s="3">
        <v>0.93055555555555547</v>
      </c>
      <c r="AC18" s="37"/>
      <c r="AD18" s="3">
        <v>0.9375</v>
      </c>
      <c r="AF18" s="62" t="s">
        <v>57</v>
      </c>
      <c r="AG18">
        <v>1665</v>
      </c>
    </row>
    <row r="19" spans="1:33" ht="14.25">
      <c r="A19" s="59">
        <v>2</v>
      </c>
      <c r="B19" s="63"/>
      <c r="C19" s="34">
        <v>0.60763888888888795</v>
      </c>
      <c r="D19" s="85">
        <v>50</v>
      </c>
      <c r="E19" s="109">
        <v>10</v>
      </c>
      <c r="F19" s="34">
        <v>0.64930555555555503</v>
      </c>
      <c r="G19" s="87">
        <v>50</v>
      </c>
      <c r="H19" s="114">
        <v>10</v>
      </c>
      <c r="I19" s="34">
        <v>0.69097222222222221</v>
      </c>
      <c r="J19" s="87">
        <v>65</v>
      </c>
      <c r="K19" s="114">
        <v>8</v>
      </c>
      <c r="L19" s="34">
        <v>0.74166666666666603</v>
      </c>
      <c r="M19" s="87">
        <v>55</v>
      </c>
      <c r="N19" s="114"/>
      <c r="O19" s="61"/>
      <c r="P19" s="98"/>
      <c r="Q19" s="123"/>
      <c r="R19" s="64"/>
      <c r="S19" s="87"/>
      <c r="T19" s="114"/>
      <c r="U19" s="64"/>
      <c r="V19" s="87"/>
      <c r="W19" s="114"/>
      <c r="X19" s="64"/>
      <c r="Y19" s="87"/>
      <c r="Z19" s="114"/>
      <c r="AA19" s="64" t="s">
        <v>13</v>
      </c>
      <c r="AB19" s="60">
        <v>0.79027777777777775</v>
      </c>
      <c r="AC19" s="129"/>
      <c r="AD19" s="60">
        <v>0.79722222222222217</v>
      </c>
      <c r="AF19" s="62"/>
      <c r="AG19" s="132">
        <f>AG18/AG17</f>
        <v>0.26386687797147385</v>
      </c>
    </row>
    <row r="20" spans="1:33" ht="14.25">
      <c r="A20" s="17">
        <v>3</v>
      </c>
      <c r="B20" s="62"/>
      <c r="C20" s="58"/>
      <c r="D20" s="85"/>
      <c r="E20" s="109"/>
      <c r="F20" s="57">
        <v>0.68055555555555547</v>
      </c>
      <c r="G20" s="88"/>
      <c r="H20" s="115"/>
      <c r="I20" s="54">
        <v>0.69791666666666596</v>
      </c>
      <c r="J20" s="89">
        <v>65</v>
      </c>
      <c r="K20" s="116">
        <v>10</v>
      </c>
      <c r="L20" s="18">
        <v>0.75</v>
      </c>
      <c r="M20" s="84">
        <v>50</v>
      </c>
      <c r="N20" s="113"/>
      <c r="O20" s="63"/>
      <c r="P20" s="89"/>
      <c r="Q20" s="116"/>
      <c r="R20" s="63"/>
      <c r="S20" s="89"/>
      <c r="T20" s="116"/>
      <c r="U20" s="63"/>
      <c r="V20" s="89"/>
      <c r="W20" s="116"/>
      <c r="X20" s="63"/>
      <c r="Y20" s="89"/>
      <c r="Z20" s="116"/>
      <c r="AA20" s="17" t="s">
        <v>14</v>
      </c>
      <c r="AB20" s="18">
        <v>0.79513888888888884</v>
      </c>
      <c r="AC20" s="55"/>
      <c r="AD20" s="18">
        <v>0.80208333333333337</v>
      </c>
    </row>
    <row r="21" spans="1:33" ht="14.25">
      <c r="A21" s="59">
        <v>4</v>
      </c>
      <c r="B21" s="62"/>
      <c r="C21" s="3">
        <v>0.61805555555555503</v>
      </c>
      <c r="D21" s="85">
        <v>50</v>
      </c>
      <c r="E21" s="109">
        <v>10</v>
      </c>
      <c r="F21" s="3">
        <v>0.65972222222222099</v>
      </c>
      <c r="G21" s="82">
        <v>50</v>
      </c>
      <c r="H21" s="108">
        <v>20</v>
      </c>
      <c r="I21" s="9">
        <v>0.70833333333333337</v>
      </c>
      <c r="J21" s="87">
        <v>65</v>
      </c>
      <c r="K21" s="114">
        <v>10</v>
      </c>
      <c r="L21" s="67">
        <v>0.76388888888888884</v>
      </c>
      <c r="M21" s="86">
        <v>50</v>
      </c>
      <c r="N21" s="110"/>
      <c r="O21" s="6"/>
      <c r="P21" s="95"/>
      <c r="Q21" s="124"/>
      <c r="R21" s="62"/>
      <c r="S21" s="86"/>
      <c r="T21" s="110"/>
      <c r="U21" s="62"/>
      <c r="V21" s="86"/>
      <c r="W21" s="110"/>
      <c r="X21" s="62"/>
      <c r="Y21" s="86"/>
      <c r="Z21" s="110"/>
      <c r="AA21" s="1" t="s">
        <v>53</v>
      </c>
      <c r="AB21" s="3">
        <v>0.80902777777777779</v>
      </c>
      <c r="AC21" s="37"/>
      <c r="AD21" s="3">
        <v>0.81597222222222221</v>
      </c>
    </row>
    <row r="22" spans="1:33" ht="14.25">
      <c r="A22" s="17">
        <v>5</v>
      </c>
      <c r="B22" s="63"/>
      <c r="C22" s="54">
        <v>0.62847222222222099</v>
      </c>
      <c r="D22" s="85">
        <v>50</v>
      </c>
      <c r="E22" s="109">
        <v>10</v>
      </c>
      <c r="F22" s="54">
        <v>0.67013888888888695</v>
      </c>
      <c r="G22" s="89">
        <v>55</v>
      </c>
      <c r="H22" s="116">
        <v>15</v>
      </c>
      <c r="I22" s="54">
        <v>0.718750000000001</v>
      </c>
      <c r="J22" s="89">
        <v>65</v>
      </c>
      <c r="K22" s="116"/>
      <c r="L22" s="35"/>
      <c r="M22" s="84"/>
      <c r="N22" s="113"/>
      <c r="O22" s="63"/>
      <c r="P22" s="89"/>
      <c r="Q22" s="116"/>
      <c r="R22" s="63"/>
      <c r="S22" s="89"/>
      <c r="T22" s="116"/>
      <c r="U22" s="63"/>
      <c r="V22" s="89"/>
      <c r="W22" s="116"/>
      <c r="X22" s="63" t="s">
        <v>43</v>
      </c>
      <c r="Y22" s="89"/>
      <c r="Z22" s="116"/>
      <c r="AA22" s="17"/>
      <c r="AB22" s="18">
        <v>0.77430555555555547</v>
      </c>
      <c r="AC22" s="55"/>
      <c r="AD22" s="18">
        <v>0.78125</v>
      </c>
    </row>
    <row r="23" spans="1:33" ht="14.25">
      <c r="A23" s="59">
        <v>6</v>
      </c>
      <c r="C23" s="56">
        <v>0.61458333333333337</v>
      </c>
      <c r="D23" s="85"/>
      <c r="E23" s="109"/>
      <c r="F23" s="56">
        <v>0.72222222222222221</v>
      </c>
      <c r="G23" s="90"/>
      <c r="H23" s="117"/>
      <c r="I23" s="34">
        <v>0.72916666666666896</v>
      </c>
      <c r="J23" s="87">
        <v>60</v>
      </c>
      <c r="K23" s="114">
        <v>10</v>
      </c>
      <c r="L23" s="9">
        <v>0.77777777777777801</v>
      </c>
      <c r="M23" s="86">
        <v>45</v>
      </c>
      <c r="N23" s="110">
        <v>15</v>
      </c>
      <c r="O23" s="34">
        <v>0.81944444444443398</v>
      </c>
      <c r="P23" s="87">
        <v>50</v>
      </c>
      <c r="Q23" s="114">
        <v>10</v>
      </c>
      <c r="R23" s="34">
        <v>0.86111111111111116</v>
      </c>
      <c r="S23" s="87">
        <v>45</v>
      </c>
      <c r="T23" s="114">
        <v>15</v>
      </c>
      <c r="U23" s="3">
        <v>0.90277777777770696</v>
      </c>
      <c r="V23" s="82">
        <v>45</v>
      </c>
      <c r="W23" s="108"/>
      <c r="X23" s="62" t="s">
        <v>15</v>
      </c>
      <c r="Y23" s="86"/>
      <c r="Z23" s="110"/>
      <c r="AA23" s="1"/>
      <c r="AB23" s="3">
        <v>0.94444444444444453</v>
      </c>
      <c r="AC23" s="37"/>
      <c r="AD23" s="3">
        <v>0.95486111111111116</v>
      </c>
    </row>
    <row r="24" spans="1:33" ht="14.25">
      <c r="A24" s="1">
        <v>7</v>
      </c>
      <c r="C24" s="3">
        <v>0.63888888888888695</v>
      </c>
      <c r="D24" s="85">
        <v>50</v>
      </c>
      <c r="E24" s="109">
        <v>10</v>
      </c>
      <c r="F24" s="3">
        <v>0.68055555555555303</v>
      </c>
      <c r="G24" s="82">
        <v>55</v>
      </c>
      <c r="H24" s="108">
        <v>30</v>
      </c>
      <c r="I24" s="34">
        <v>0.73958333333333703</v>
      </c>
      <c r="J24" s="87">
        <v>55</v>
      </c>
      <c r="K24" s="114"/>
      <c r="L24" s="3"/>
      <c r="M24" s="82"/>
      <c r="N24" s="108"/>
      <c r="O24" s="62"/>
      <c r="P24" s="86"/>
      <c r="Q24" s="110"/>
      <c r="R24" s="62"/>
      <c r="S24" s="86"/>
      <c r="T24" s="110"/>
      <c r="U24" s="62"/>
      <c r="V24" s="86"/>
      <c r="W24" s="110"/>
      <c r="X24" s="62" t="s">
        <v>44</v>
      </c>
      <c r="Y24" s="86"/>
      <c r="Z24" s="110"/>
      <c r="AA24" s="1"/>
      <c r="AB24" s="3">
        <v>0.78819444444444453</v>
      </c>
      <c r="AC24" s="37"/>
      <c r="AD24" s="3">
        <v>0.79513888888888884</v>
      </c>
    </row>
    <row r="25" spans="1:33" ht="14.25">
      <c r="A25" s="59">
        <v>8</v>
      </c>
      <c r="C25" s="34">
        <v>0.6479166666666667</v>
      </c>
      <c r="D25" s="85">
        <v>50</v>
      </c>
      <c r="E25" s="109">
        <v>9</v>
      </c>
      <c r="F25" s="9">
        <v>0.68888888888888899</v>
      </c>
      <c r="G25" s="86">
        <v>65</v>
      </c>
      <c r="H25" s="110">
        <v>23</v>
      </c>
      <c r="I25" s="66">
        <v>0.750000000000005</v>
      </c>
      <c r="J25" s="87">
        <v>55</v>
      </c>
      <c r="K25" s="114">
        <v>5</v>
      </c>
      <c r="L25" s="9">
        <v>0.79166666666666663</v>
      </c>
      <c r="M25" s="86">
        <v>45</v>
      </c>
      <c r="N25" s="110">
        <v>15</v>
      </c>
      <c r="O25" s="3">
        <v>0.83333333333331205</v>
      </c>
      <c r="P25" s="82">
        <v>45</v>
      </c>
      <c r="Q25" s="108">
        <v>15</v>
      </c>
      <c r="R25" s="3">
        <v>0.875</v>
      </c>
      <c r="S25" s="82">
        <v>45</v>
      </c>
      <c r="T25" s="108">
        <v>20</v>
      </c>
      <c r="U25" s="34">
        <v>0.92013888888888884</v>
      </c>
      <c r="V25" s="87">
        <v>45</v>
      </c>
      <c r="W25" s="114"/>
      <c r="X25" s="62" t="s">
        <v>16</v>
      </c>
      <c r="Y25" s="86"/>
      <c r="Z25" s="110"/>
      <c r="AA25" s="1"/>
      <c r="AB25" s="3">
        <v>0.96180555555555547</v>
      </c>
      <c r="AC25" s="37"/>
      <c r="AD25" s="3">
        <v>0.96875</v>
      </c>
    </row>
    <row r="26" spans="1:33" ht="14.25">
      <c r="A26" s="1">
        <v>9</v>
      </c>
      <c r="C26" s="3">
        <v>0.65625</v>
      </c>
      <c r="D26" s="85">
        <v>50</v>
      </c>
      <c r="E26" s="109">
        <v>10</v>
      </c>
      <c r="F26" s="3">
        <v>0.69791666666666663</v>
      </c>
      <c r="G26" s="82">
        <v>65</v>
      </c>
      <c r="H26" s="108">
        <v>25</v>
      </c>
      <c r="I26" s="66">
        <v>0.76041666666667296</v>
      </c>
      <c r="J26" s="87">
        <v>50</v>
      </c>
      <c r="K26" s="114">
        <v>15</v>
      </c>
      <c r="L26" s="3">
        <v>0.80555555555555547</v>
      </c>
      <c r="M26" s="86">
        <v>45</v>
      </c>
      <c r="N26" s="110">
        <v>15</v>
      </c>
      <c r="O26" s="34">
        <v>0.84722222222219101</v>
      </c>
      <c r="P26" s="87">
        <v>45</v>
      </c>
      <c r="Q26" s="114"/>
      <c r="R26" s="34"/>
      <c r="S26" s="87"/>
      <c r="T26" s="114"/>
      <c r="U26" s="62"/>
      <c r="V26" s="86"/>
      <c r="W26" s="110"/>
      <c r="X26" s="62" t="s">
        <v>17</v>
      </c>
      <c r="Y26" s="86"/>
      <c r="Z26" s="110"/>
      <c r="AA26" s="1"/>
      <c r="AB26" s="3">
        <v>0.88888888888888884</v>
      </c>
      <c r="AC26" s="37"/>
      <c r="AD26" s="3">
        <v>0.89583333333333337</v>
      </c>
    </row>
    <row r="27" spans="1:33" s="102" customFormat="1" ht="14.25">
      <c r="A27" s="59">
        <v>10</v>
      </c>
      <c r="B27"/>
      <c r="C27" s="34">
        <v>0.66319444444444442</v>
      </c>
      <c r="D27" s="85">
        <v>50</v>
      </c>
      <c r="E27" s="109">
        <v>13</v>
      </c>
      <c r="F27" s="9">
        <v>0.70694444444444404</v>
      </c>
      <c r="G27" s="86">
        <v>65</v>
      </c>
      <c r="H27" s="110">
        <v>27</v>
      </c>
      <c r="I27" s="66">
        <v>0.77083333333334103</v>
      </c>
      <c r="J27" s="87">
        <v>50</v>
      </c>
      <c r="K27" s="114">
        <v>20</v>
      </c>
      <c r="L27" s="9">
        <v>0.81944444444444398</v>
      </c>
      <c r="M27" s="86">
        <v>45</v>
      </c>
      <c r="N27" s="110">
        <v>15</v>
      </c>
      <c r="O27" s="3">
        <v>0.86111111111106997</v>
      </c>
      <c r="P27" s="82">
        <v>45</v>
      </c>
      <c r="Q27" s="108"/>
      <c r="R27" s="3"/>
      <c r="S27" s="82"/>
      <c r="T27" s="108"/>
      <c r="U27" s="62"/>
      <c r="V27" s="86"/>
      <c r="W27" s="110"/>
      <c r="X27" s="62" t="s">
        <v>18</v>
      </c>
      <c r="Y27" s="86"/>
      <c r="Z27" s="110"/>
      <c r="AA27" s="1"/>
      <c r="AB27" s="3">
        <v>0.90277777777777779</v>
      </c>
      <c r="AC27" s="37"/>
      <c r="AD27" s="3">
        <v>0.90972222222222221</v>
      </c>
      <c r="AE27"/>
      <c r="AF27"/>
      <c r="AG27"/>
    </row>
    <row r="28" spans="1:33" s="102" customFormat="1" ht="14.25">
      <c r="A28" s="1">
        <v>11</v>
      </c>
      <c r="B28"/>
      <c r="C28" s="34">
        <v>0.67013888888888884</v>
      </c>
      <c r="D28" s="85">
        <v>55</v>
      </c>
      <c r="E28" s="109">
        <v>10</v>
      </c>
      <c r="F28" s="3">
        <v>0.71527777777777779</v>
      </c>
      <c r="G28" s="82">
        <v>65</v>
      </c>
      <c r="H28" s="108">
        <v>30</v>
      </c>
      <c r="I28" s="34">
        <v>0.78125000000000899</v>
      </c>
      <c r="J28" s="87">
        <v>50</v>
      </c>
      <c r="K28" s="114"/>
      <c r="L28" s="62"/>
      <c r="M28" s="86"/>
      <c r="N28" s="110"/>
      <c r="O28" s="62"/>
      <c r="P28" s="86"/>
      <c r="Q28" s="110"/>
      <c r="R28" s="62"/>
      <c r="S28" s="86"/>
      <c r="T28" s="110"/>
      <c r="U28" s="62"/>
      <c r="V28" s="86"/>
      <c r="W28" s="110"/>
      <c r="X28" s="62" t="s">
        <v>45</v>
      </c>
      <c r="Y28" s="86"/>
      <c r="Z28" s="110"/>
      <c r="AA28" s="62"/>
      <c r="AB28" s="9">
        <v>0.82638888888888884</v>
      </c>
      <c r="AC28" s="130"/>
      <c r="AD28" s="9">
        <v>0.83333333333333337</v>
      </c>
    </row>
    <row r="29" spans="1:33" s="102" customFormat="1" ht="14.25">
      <c r="A29" s="59">
        <v>12</v>
      </c>
      <c r="B29"/>
      <c r="C29" s="34">
        <v>0.67708333333333337</v>
      </c>
      <c r="D29" s="85">
        <v>55</v>
      </c>
      <c r="E29" s="109">
        <v>12</v>
      </c>
      <c r="F29" s="9">
        <v>0.72361111111111198</v>
      </c>
      <c r="G29" s="86">
        <v>60</v>
      </c>
      <c r="H29" s="110">
        <v>38</v>
      </c>
      <c r="I29" s="66">
        <v>0.79166666666667695</v>
      </c>
      <c r="J29" s="87">
        <v>50</v>
      </c>
      <c r="K29" s="114">
        <v>10</v>
      </c>
      <c r="L29" s="3">
        <v>0.83333333333333304</v>
      </c>
      <c r="M29" s="82">
        <v>45</v>
      </c>
      <c r="N29" s="108">
        <v>15</v>
      </c>
      <c r="O29" s="34">
        <v>0.87499999999994804</v>
      </c>
      <c r="P29" s="87">
        <v>45</v>
      </c>
      <c r="Q29" s="114"/>
      <c r="R29" s="34"/>
      <c r="S29" s="87"/>
      <c r="T29" s="114"/>
      <c r="U29" s="62"/>
      <c r="V29" s="86"/>
      <c r="W29" s="110"/>
      <c r="X29" s="62" t="s">
        <v>19</v>
      </c>
      <c r="Y29" s="86"/>
      <c r="Z29" s="110"/>
      <c r="AA29" s="1"/>
      <c r="AB29" s="3">
        <v>0.91666666666666663</v>
      </c>
      <c r="AC29" s="37"/>
      <c r="AD29" s="3">
        <v>0.92361111111111116</v>
      </c>
    </row>
    <row r="30" spans="1:33"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r="31" spans="1:33"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r="32" spans="1:33" s="102" customFormat="1"/>
    <row r="33" spans="1:33" ht="27">
      <c r="A33" s="133" t="s">
        <v>0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</row>
    <row r="34" spans="1:33" ht="18.75">
      <c r="A34" s="135" t="s">
        <v>62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</row>
    <row r="35" spans="1:33" ht="14.25">
      <c r="A35" s="101" t="s">
        <v>1</v>
      </c>
      <c r="B35" s="101" t="s">
        <v>2</v>
      </c>
      <c r="C35" s="101" t="s">
        <v>3</v>
      </c>
      <c r="D35" s="78"/>
      <c r="E35" s="78"/>
      <c r="F35" s="101" t="s">
        <v>4</v>
      </c>
      <c r="G35" s="78"/>
      <c r="H35" s="78"/>
      <c r="I35" s="101" t="s">
        <v>5</v>
      </c>
      <c r="J35" s="78"/>
      <c r="K35" s="78"/>
      <c r="L35" s="101" t="s">
        <v>4</v>
      </c>
      <c r="M35" s="78"/>
      <c r="N35" s="78"/>
      <c r="O35" s="101" t="s">
        <v>5</v>
      </c>
      <c r="P35" s="78"/>
      <c r="Q35" s="78"/>
      <c r="R35" s="101" t="s">
        <v>4</v>
      </c>
      <c r="S35" s="78"/>
      <c r="T35" s="78"/>
      <c r="U35" s="101" t="s">
        <v>5</v>
      </c>
      <c r="V35" s="78"/>
      <c r="W35" s="78"/>
      <c r="X35" s="101" t="s">
        <v>4</v>
      </c>
      <c r="Y35" s="78"/>
      <c r="Z35" s="78"/>
      <c r="AA35" s="101" t="s">
        <v>5</v>
      </c>
      <c r="AB35" s="101"/>
      <c r="AC35" s="101"/>
      <c r="AD35" s="102"/>
    </row>
    <row r="36" spans="1:33" ht="14.25">
      <c r="A36" s="1">
        <v>1</v>
      </c>
      <c r="B36" s="3">
        <v>0.19444444444444445</v>
      </c>
      <c r="C36" s="3">
        <v>0.20486111111111113</v>
      </c>
      <c r="D36" s="82">
        <v>15</v>
      </c>
      <c r="E36" s="108"/>
      <c r="F36" s="4">
        <v>0.21527777777777779</v>
      </c>
      <c r="G36" s="82">
        <v>45</v>
      </c>
      <c r="H36" s="108">
        <v>5</v>
      </c>
      <c r="I36" s="3">
        <v>0.25</v>
      </c>
      <c r="J36" s="82">
        <v>45</v>
      </c>
      <c r="K36" s="108">
        <v>20</v>
      </c>
      <c r="L36" s="11">
        <v>0.2951388888888889</v>
      </c>
      <c r="M36" s="92">
        <v>50</v>
      </c>
      <c r="N36" s="121">
        <v>10</v>
      </c>
      <c r="O36" s="3">
        <v>0.33680555555555558</v>
      </c>
      <c r="P36" s="82">
        <v>50</v>
      </c>
      <c r="Q36" s="108"/>
      <c r="R36" s="21">
        <v>0.3888888888888889</v>
      </c>
      <c r="S36" s="94"/>
      <c r="T36" s="127"/>
      <c r="V36" s="85"/>
      <c r="W36" s="109"/>
      <c r="Y36" s="85"/>
      <c r="Z36" s="109"/>
      <c r="AA36" s="21">
        <v>0.58680555555555558</v>
      </c>
      <c r="AB36" s="85"/>
      <c r="AC36" s="109"/>
    </row>
    <row r="37" spans="1:33" ht="14.25">
      <c r="A37" s="1">
        <v>2</v>
      </c>
      <c r="B37" s="3">
        <v>0.21180555555555555</v>
      </c>
      <c r="C37" s="3">
        <v>0.22222222222222221</v>
      </c>
      <c r="D37" s="82">
        <v>15</v>
      </c>
      <c r="E37" s="108"/>
      <c r="F37" s="3">
        <v>0.23263888888888887</v>
      </c>
      <c r="G37" s="82">
        <v>45</v>
      </c>
      <c r="H37" s="108">
        <v>5</v>
      </c>
      <c r="I37" s="3">
        <v>0.2673611111111111</v>
      </c>
      <c r="J37" s="82">
        <v>45</v>
      </c>
      <c r="K37" s="108">
        <v>15</v>
      </c>
      <c r="L37" s="3">
        <v>0.30902777777777801</v>
      </c>
      <c r="M37" s="92">
        <v>50</v>
      </c>
      <c r="N37" s="121">
        <v>10</v>
      </c>
      <c r="O37" s="3">
        <v>0.35069444444444442</v>
      </c>
      <c r="P37" s="82">
        <v>50</v>
      </c>
      <c r="Q37" s="108">
        <v>15</v>
      </c>
      <c r="R37" s="3">
        <v>0.39583333333333398</v>
      </c>
      <c r="S37" s="82">
        <v>55</v>
      </c>
      <c r="T37" s="108">
        <v>10</v>
      </c>
      <c r="U37" s="11">
        <v>0.44097222222222227</v>
      </c>
      <c r="V37" s="92">
        <v>55</v>
      </c>
      <c r="W37" s="121">
        <v>30</v>
      </c>
      <c r="X37" s="15">
        <v>0.50694444444443698</v>
      </c>
      <c r="Y37" s="91">
        <v>55</v>
      </c>
      <c r="Z37" s="118">
        <v>10</v>
      </c>
      <c r="AA37" s="16">
        <v>0.55208333333333404</v>
      </c>
      <c r="AB37" s="91">
        <v>55</v>
      </c>
      <c r="AC37" s="118">
        <v>35</v>
      </c>
    </row>
    <row r="38" spans="1:33" ht="14.25">
      <c r="A38" s="1">
        <v>3</v>
      </c>
      <c r="B38" s="3">
        <v>0.38541666666666669</v>
      </c>
      <c r="C38" s="3">
        <v>0.39583333333333331</v>
      </c>
      <c r="D38" s="82">
        <v>15</v>
      </c>
      <c r="E38" s="108"/>
      <c r="G38" s="85"/>
      <c r="H38" s="109"/>
      <c r="J38" s="82"/>
      <c r="K38" s="108"/>
      <c r="M38" s="92"/>
      <c r="N38" s="121"/>
      <c r="P38" s="85"/>
      <c r="Q38" s="109"/>
      <c r="R38" s="11">
        <v>0.406250000000001</v>
      </c>
      <c r="S38" s="82">
        <v>55</v>
      </c>
      <c r="T38" s="108">
        <v>10</v>
      </c>
      <c r="U38" s="11">
        <v>0.45138888888888901</v>
      </c>
      <c r="V38" s="92">
        <v>55</v>
      </c>
      <c r="W38" s="121">
        <v>35</v>
      </c>
      <c r="X38" s="6">
        <v>0.52083333333332404</v>
      </c>
      <c r="Y38" s="91">
        <v>55</v>
      </c>
      <c r="Z38" s="118">
        <v>10</v>
      </c>
      <c r="AA38" s="16">
        <v>0.56597222222222299</v>
      </c>
      <c r="AB38" s="91">
        <v>55</v>
      </c>
      <c r="AC38" s="118">
        <v>20</v>
      </c>
    </row>
    <row r="39" spans="1:33" ht="14.25">
      <c r="A39" s="1">
        <v>4</v>
      </c>
      <c r="B39" s="3">
        <v>0.26041666666666669</v>
      </c>
      <c r="C39" s="3">
        <v>0.27083333333333331</v>
      </c>
      <c r="D39" s="82">
        <v>15</v>
      </c>
      <c r="E39" s="108"/>
      <c r="G39" s="85"/>
      <c r="H39" s="109"/>
      <c r="I39" s="3">
        <v>0.28125</v>
      </c>
      <c r="J39" s="82">
        <v>45</v>
      </c>
      <c r="K39" s="108">
        <v>15</v>
      </c>
      <c r="L39" s="11">
        <v>0.32291666666666702</v>
      </c>
      <c r="M39" s="92">
        <v>50</v>
      </c>
      <c r="N39" s="121">
        <v>10</v>
      </c>
      <c r="O39" s="3">
        <v>0.36458333333333298</v>
      </c>
      <c r="P39" s="82">
        <v>55</v>
      </c>
      <c r="Q39" s="108">
        <v>20</v>
      </c>
      <c r="R39" s="3">
        <v>0.41666666666666802</v>
      </c>
      <c r="S39" s="82">
        <v>55</v>
      </c>
      <c r="T39" s="108">
        <v>10</v>
      </c>
      <c r="U39" s="11">
        <v>0.46180555555555602</v>
      </c>
      <c r="V39" s="92">
        <v>55</v>
      </c>
      <c r="W39" s="121"/>
      <c r="X39" s="21">
        <v>0.5</v>
      </c>
      <c r="Y39" s="91"/>
      <c r="Z39" s="118"/>
      <c r="AA39" s="21">
        <v>0.62847222222222221</v>
      </c>
      <c r="AB39" s="91"/>
      <c r="AC39" s="118"/>
    </row>
    <row r="40" spans="1:33" ht="14.25">
      <c r="A40" s="1">
        <v>5</v>
      </c>
      <c r="B40" s="3">
        <v>0.3125</v>
      </c>
      <c r="C40" s="3">
        <v>0.32291666666666669</v>
      </c>
      <c r="D40" s="82">
        <v>15</v>
      </c>
      <c r="E40" s="108"/>
      <c r="G40" s="85"/>
      <c r="H40" s="109"/>
      <c r="J40" s="82"/>
      <c r="K40" s="108"/>
      <c r="L40" s="3">
        <v>0.33333333333333331</v>
      </c>
      <c r="M40" s="92">
        <v>50</v>
      </c>
      <c r="N40" s="121">
        <v>10</v>
      </c>
      <c r="O40" s="3">
        <v>0.375</v>
      </c>
      <c r="P40" s="82">
        <v>55</v>
      </c>
      <c r="Q40" s="108">
        <v>20</v>
      </c>
      <c r="R40" s="11">
        <v>0.42708333333333498</v>
      </c>
      <c r="S40" s="82">
        <v>55</v>
      </c>
      <c r="T40" s="108">
        <v>10</v>
      </c>
      <c r="U40" s="11">
        <v>0.47222222222222199</v>
      </c>
      <c r="V40" s="92">
        <v>55</v>
      </c>
      <c r="W40" s="121">
        <v>35</v>
      </c>
      <c r="X40" s="15">
        <v>0.534722222222211</v>
      </c>
      <c r="Y40" s="91">
        <v>55</v>
      </c>
      <c r="Z40" s="118">
        <v>10</v>
      </c>
      <c r="AA40" s="16">
        <v>0.57986111111111205</v>
      </c>
      <c r="AB40" s="91">
        <v>55</v>
      </c>
      <c r="AC40" s="118"/>
    </row>
    <row r="41" spans="1:33" ht="14.25">
      <c r="A41" s="1">
        <v>6</v>
      </c>
      <c r="B41" s="3">
        <v>0.22916666666666666</v>
      </c>
      <c r="C41" s="3">
        <v>0.23958333333333334</v>
      </c>
      <c r="D41" s="82">
        <v>15</v>
      </c>
      <c r="E41" s="108"/>
      <c r="F41" s="3">
        <v>0.25</v>
      </c>
      <c r="G41" s="82">
        <v>45</v>
      </c>
      <c r="H41" s="108">
        <v>20</v>
      </c>
      <c r="I41" s="3">
        <v>0.2951388888888889</v>
      </c>
      <c r="J41" s="82">
        <v>45</v>
      </c>
      <c r="K41" s="108">
        <v>25</v>
      </c>
      <c r="L41" s="11">
        <v>0.34375</v>
      </c>
      <c r="M41" s="92">
        <v>50</v>
      </c>
      <c r="N41" s="121">
        <v>10</v>
      </c>
      <c r="O41" s="3">
        <v>0.38541666666666702</v>
      </c>
      <c r="P41" s="82">
        <v>55</v>
      </c>
      <c r="Q41" s="108">
        <v>20</v>
      </c>
      <c r="R41" s="3">
        <v>0.437500000000002</v>
      </c>
      <c r="S41" s="82">
        <v>55</v>
      </c>
      <c r="T41" s="108">
        <v>10</v>
      </c>
      <c r="U41" s="11">
        <v>0.48263888888888901</v>
      </c>
      <c r="V41" s="92">
        <v>55</v>
      </c>
      <c r="W41" s="121">
        <v>40</v>
      </c>
      <c r="X41" s="6">
        <v>0.54861111111109795</v>
      </c>
      <c r="Y41" s="91">
        <v>55</v>
      </c>
      <c r="Z41" s="118">
        <v>10</v>
      </c>
      <c r="AA41" s="16">
        <v>0.593750000000001</v>
      </c>
      <c r="AB41" s="91">
        <v>55</v>
      </c>
      <c r="AC41" s="118">
        <v>20</v>
      </c>
    </row>
    <row r="42" spans="1:33" ht="14.25">
      <c r="A42" s="1">
        <v>7</v>
      </c>
      <c r="B42" s="3">
        <v>0.24652777777777779</v>
      </c>
      <c r="C42" s="3">
        <v>0.25694444444444448</v>
      </c>
      <c r="D42" s="82">
        <v>15</v>
      </c>
      <c r="E42" s="108"/>
      <c r="F42" s="3">
        <v>0.2673611111111111</v>
      </c>
      <c r="G42" s="82">
        <v>45</v>
      </c>
      <c r="H42" s="108">
        <v>15</v>
      </c>
      <c r="I42" s="3">
        <v>0.30902777777777779</v>
      </c>
      <c r="J42" s="82">
        <v>45</v>
      </c>
      <c r="K42" s="108">
        <v>20</v>
      </c>
      <c r="L42" s="3">
        <v>0.35416666666666702</v>
      </c>
      <c r="M42" s="92">
        <v>50</v>
      </c>
      <c r="N42" s="121">
        <v>10</v>
      </c>
      <c r="O42" s="3">
        <v>0.39583333333333398</v>
      </c>
      <c r="P42" s="82">
        <v>55</v>
      </c>
      <c r="Q42" s="108">
        <v>25</v>
      </c>
      <c r="R42" s="15">
        <v>0.4513888888888889</v>
      </c>
      <c r="S42" s="82">
        <v>55</v>
      </c>
      <c r="T42" s="108">
        <v>10</v>
      </c>
      <c r="U42" s="11">
        <v>0.49652777777777773</v>
      </c>
      <c r="V42" s="92">
        <v>55</v>
      </c>
      <c r="W42" s="121"/>
      <c r="X42" s="21">
        <v>0.53472222222222221</v>
      </c>
      <c r="Y42" s="91"/>
      <c r="Z42" s="118"/>
      <c r="AA42" s="21">
        <v>0.64930555555555558</v>
      </c>
      <c r="AB42" s="91"/>
      <c r="AC42" s="118"/>
    </row>
    <row r="43" spans="1:33" s="102" customFormat="1" ht="14.25">
      <c r="A43" s="1">
        <v>8</v>
      </c>
      <c r="B43" s="3">
        <v>0.26041666666666669</v>
      </c>
      <c r="C43" s="3">
        <v>0.27083333333333331</v>
      </c>
      <c r="D43" s="82">
        <v>15</v>
      </c>
      <c r="E43" s="108"/>
      <c r="F43" s="3">
        <v>0.28125</v>
      </c>
      <c r="G43" s="82">
        <v>45</v>
      </c>
      <c r="H43" s="108">
        <v>15</v>
      </c>
      <c r="I43" s="3">
        <v>0.32291666666666702</v>
      </c>
      <c r="J43" s="82">
        <v>50</v>
      </c>
      <c r="K43" s="108">
        <v>10</v>
      </c>
      <c r="L43" s="11">
        <v>0.36458333333333298</v>
      </c>
      <c r="M43" s="92">
        <v>50</v>
      </c>
      <c r="N43" s="121">
        <v>10</v>
      </c>
      <c r="O43" s="3">
        <v>0.406250000000001</v>
      </c>
      <c r="P43" s="82">
        <v>55</v>
      </c>
      <c r="Q43" s="108">
        <v>30</v>
      </c>
      <c r="R43" s="6">
        <v>0.46527777777777601</v>
      </c>
      <c r="S43" s="82">
        <v>55</v>
      </c>
      <c r="T43" s="108">
        <v>10</v>
      </c>
      <c r="U43" s="11">
        <v>0.51041666666666696</v>
      </c>
      <c r="V43" s="92">
        <v>55</v>
      </c>
      <c r="W43" s="121">
        <v>20</v>
      </c>
      <c r="X43" s="16">
        <v>0.56249999999998501</v>
      </c>
      <c r="Y43" s="91">
        <v>55</v>
      </c>
      <c r="Z43" s="118">
        <v>10</v>
      </c>
      <c r="AA43" s="16">
        <v>0.60763888888888995</v>
      </c>
      <c r="AB43" s="91">
        <v>55</v>
      </c>
      <c r="AC43" s="118">
        <v>30</v>
      </c>
      <c r="AD43"/>
    </row>
    <row r="44" spans="1:33" s="102" customFormat="1" ht="14.25">
      <c r="A44" s="1">
        <v>9</v>
      </c>
      <c r="B44" s="3">
        <v>0.35416666666666669</v>
      </c>
      <c r="C44" s="3">
        <v>0.36458333333333331</v>
      </c>
      <c r="D44" s="82">
        <v>15</v>
      </c>
      <c r="E44" s="108"/>
      <c r="F44"/>
      <c r="G44" s="85"/>
      <c r="H44" s="109"/>
      <c r="I44"/>
      <c r="J44" s="85"/>
      <c r="K44" s="109"/>
      <c r="L44" s="3">
        <v>0.375</v>
      </c>
      <c r="M44" s="92">
        <v>50</v>
      </c>
      <c r="N44" s="121">
        <v>10</v>
      </c>
      <c r="O44" s="3">
        <v>0.41666666666666802</v>
      </c>
      <c r="P44" s="82">
        <v>55</v>
      </c>
      <c r="Q44" s="108">
        <v>35</v>
      </c>
      <c r="R44" s="15">
        <v>0.47916666666666302</v>
      </c>
      <c r="S44" s="82">
        <v>55</v>
      </c>
      <c r="T44" s="108">
        <v>10</v>
      </c>
      <c r="U44" s="16">
        <v>0.52430555555555602</v>
      </c>
      <c r="V44" s="92">
        <v>55</v>
      </c>
      <c r="W44" s="121">
        <v>20</v>
      </c>
      <c r="X44" s="3">
        <v>0.57638888888887196</v>
      </c>
      <c r="Y44" s="91">
        <v>55</v>
      </c>
      <c r="Z44" s="118">
        <v>10</v>
      </c>
      <c r="AA44" s="16">
        <v>0.62152777777777901</v>
      </c>
      <c r="AB44" s="91">
        <v>55</v>
      </c>
      <c r="AC44" s="118">
        <v>25</v>
      </c>
      <c r="AD44"/>
      <c r="AF44" s="101" t="s">
        <v>56</v>
      </c>
      <c r="AG44" s="102">
        <v>5575</v>
      </c>
    </row>
    <row r="45" spans="1:33" ht="14.25">
      <c r="A45" s="1">
        <v>10</v>
      </c>
      <c r="B45" s="3">
        <v>0.36458333333333331</v>
      </c>
      <c r="C45" s="3">
        <v>0.375</v>
      </c>
      <c r="D45" s="82">
        <v>15</v>
      </c>
      <c r="E45" s="108"/>
      <c r="G45" s="85"/>
      <c r="H45" s="109"/>
      <c r="J45" s="85"/>
      <c r="K45" s="109"/>
      <c r="L45" s="11">
        <v>0.38541666666666702</v>
      </c>
      <c r="M45" s="92">
        <v>55</v>
      </c>
      <c r="N45" s="121">
        <v>10</v>
      </c>
      <c r="O45" s="11">
        <v>0.43055555555555558</v>
      </c>
      <c r="P45" s="82">
        <v>55</v>
      </c>
      <c r="Q45" s="108">
        <v>35</v>
      </c>
      <c r="R45" s="6">
        <v>0.49305555555554997</v>
      </c>
      <c r="S45" s="82">
        <v>55</v>
      </c>
      <c r="T45" s="108">
        <v>10</v>
      </c>
      <c r="U45" s="16">
        <v>0.53819444444444497</v>
      </c>
      <c r="V45" s="92">
        <v>55</v>
      </c>
      <c r="W45" s="121">
        <v>20</v>
      </c>
      <c r="X45" s="16">
        <v>0.59027777777775903</v>
      </c>
      <c r="Y45" s="91">
        <v>55</v>
      </c>
      <c r="Z45" s="118">
        <v>10</v>
      </c>
      <c r="AA45" s="16">
        <v>0.63541666666666796</v>
      </c>
      <c r="AB45" s="91">
        <v>55</v>
      </c>
      <c r="AC45" s="118">
        <v>20</v>
      </c>
      <c r="AF45" s="62" t="s">
        <v>57</v>
      </c>
      <c r="AG45">
        <v>1535</v>
      </c>
    </row>
    <row r="46" spans="1:33" ht="14.25">
      <c r="A46" s="101"/>
      <c r="B46" s="4"/>
      <c r="C46" s="4"/>
      <c r="D46" s="78"/>
      <c r="E46" s="78"/>
      <c r="F46" s="102"/>
      <c r="G46" s="80"/>
      <c r="H46" s="80"/>
      <c r="I46" s="102"/>
      <c r="J46" s="80"/>
      <c r="K46" s="80"/>
      <c r="L46" s="102"/>
      <c r="M46" s="80"/>
      <c r="N46" s="80"/>
      <c r="O46" s="102"/>
      <c r="P46" s="80"/>
      <c r="Q46" s="80"/>
      <c r="R46" s="102"/>
      <c r="S46" s="80"/>
      <c r="T46" s="80"/>
      <c r="U46" s="102"/>
      <c r="V46" s="80"/>
      <c r="W46" s="80"/>
      <c r="X46" s="102"/>
      <c r="Y46" s="80"/>
      <c r="Z46" s="80"/>
      <c r="AA46" s="102"/>
      <c r="AB46" s="102"/>
      <c r="AC46" s="102"/>
      <c r="AD46" s="102"/>
      <c r="AF46" s="101"/>
      <c r="AG46" s="132">
        <f>AG45/AG44</f>
        <v>0.27533632286995513</v>
      </c>
    </row>
    <row r="47" spans="1:33" ht="14.25">
      <c r="A47" s="101" t="s">
        <v>1</v>
      </c>
      <c r="B47" s="102"/>
      <c r="C47" s="101" t="s">
        <v>4</v>
      </c>
      <c r="D47" s="80"/>
      <c r="E47" s="80"/>
      <c r="F47" s="101" t="s">
        <v>5</v>
      </c>
      <c r="G47" s="78"/>
      <c r="H47" s="78"/>
      <c r="I47" s="101" t="s">
        <v>4</v>
      </c>
      <c r="J47" s="78"/>
      <c r="K47" s="78"/>
      <c r="L47" s="101" t="s">
        <v>5</v>
      </c>
      <c r="M47" s="78"/>
      <c r="N47" s="78"/>
      <c r="O47" s="101" t="s">
        <v>4</v>
      </c>
      <c r="P47" s="78"/>
      <c r="Q47" s="78"/>
      <c r="R47" s="101" t="s">
        <v>5</v>
      </c>
      <c r="S47" s="78"/>
      <c r="T47" s="78"/>
      <c r="U47" s="101" t="s">
        <v>4</v>
      </c>
      <c r="V47" s="78"/>
      <c r="W47" s="78"/>
      <c r="X47" s="101" t="s">
        <v>5</v>
      </c>
      <c r="Y47" s="78"/>
      <c r="Z47" s="78"/>
      <c r="AA47" s="101" t="s">
        <v>4</v>
      </c>
      <c r="AB47" s="101" t="s">
        <v>7</v>
      </c>
      <c r="AC47" s="101"/>
      <c r="AD47" s="101" t="s">
        <v>8</v>
      </c>
      <c r="AF47" s="62"/>
    </row>
    <row r="48" spans="1:33" ht="14.25">
      <c r="A48" s="1">
        <v>1</v>
      </c>
      <c r="C48" s="3">
        <v>0.60416666666664598</v>
      </c>
      <c r="D48" s="85">
        <v>55</v>
      </c>
      <c r="E48" s="109">
        <v>10</v>
      </c>
      <c r="F48" s="16">
        <v>0.64930555555555702</v>
      </c>
      <c r="G48" s="91">
        <v>55</v>
      </c>
      <c r="H48" s="118">
        <v>15</v>
      </c>
      <c r="I48" s="3">
        <v>0.69791666666683705</v>
      </c>
      <c r="J48" s="82">
        <v>55</v>
      </c>
      <c r="K48" s="108">
        <v>10</v>
      </c>
      <c r="L48" s="16">
        <v>0.74305555555554204</v>
      </c>
      <c r="M48" s="91">
        <v>50</v>
      </c>
      <c r="N48" s="118">
        <v>40</v>
      </c>
      <c r="O48" s="6">
        <v>0.80555555555555602</v>
      </c>
      <c r="P48" s="82">
        <v>50</v>
      </c>
      <c r="Q48" s="108">
        <v>10</v>
      </c>
      <c r="R48" s="16">
        <v>0.84722222222226995</v>
      </c>
      <c r="S48" s="91">
        <v>45</v>
      </c>
      <c r="T48" s="118">
        <v>15</v>
      </c>
      <c r="U48" s="3">
        <v>0.88888888888888995</v>
      </c>
      <c r="V48" s="82">
        <v>45</v>
      </c>
      <c r="W48" s="108"/>
      <c r="X48" s="36" t="s">
        <v>25</v>
      </c>
      <c r="Y48" s="93"/>
      <c r="Z48" s="122"/>
      <c r="AA48" s="36"/>
      <c r="AB48" s="13">
        <v>0.93055555555555547</v>
      </c>
      <c r="AC48" s="131"/>
      <c r="AD48" s="13">
        <v>0.9375</v>
      </c>
    </row>
    <row r="49" spans="1:30" ht="14.25">
      <c r="A49" s="1">
        <v>2</v>
      </c>
      <c r="C49" s="11">
        <v>0.61458333333333337</v>
      </c>
      <c r="D49" s="85">
        <v>55</v>
      </c>
      <c r="E49" s="109">
        <v>10</v>
      </c>
      <c r="F49" s="11">
        <v>0.65972222222222221</v>
      </c>
      <c r="G49" s="91">
        <v>55</v>
      </c>
      <c r="H49" s="118">
        <v>15</v>
      </c>
      <c r="I49" s="3">
        <v>0.70833333333352499</v>
      </c>
      <c r="J49" s="82">
        <v>55</v>
      </c>
      <c r="K49" s="108">
        <v>10</v>
      </c>
      <c r="L49" s="16">
        <v>0.753472222222207</v>
      </c>
      <c r="M49" s="91">
        <v>50</v>
      </c>
      <c r="N49" s="118"/>
      <c r="P49" s="107"/>
      <c r="Q49" s="125"/>
      <c r="S49" s="85"/>
      <c r="T49" s="109"/>
      <c r="V49" s="85"/>
      <c r="W49" s="109"/>
      <c r="X49" s="36"/>
      <c r="Y49" s="93"/>
      <c r="Z49" s="122"/>
      <c r="AA49" s="36" t="s">
        <v>26</v>
      </c>
      <c r="AB49" s="13">
        <v>0.79861111111111116</v>
      </c>
      <c r="AC49" s="131"/>
      <c r="AD49" s="13">
        <v>0.80555555555555547</v>
      </c>
    </row>
    <row r="50" spans="1:30" ht="14.25">
      <c r="A50" s="1">
        <v>3</v>
      </c>
      <c r="C50" s="3">
        <v>0.62500000000002098</v>
      </c>
      <c r="D50" s="85">
        <v>55</v>
      </c>
      <c r="E50" s="109">
        <v>10</v>
      </c>
      <c r="F50" s="16">
        <v>0.67013888888888695</v>
      </c>
      <c r="G50" s="91">
        <v>55</v>
      </c>
      <c r="H50" s="118">
        <v>15</v>
      </c>
      <c r="I50" s="3">
        <v>0.71875000000021305</v>
      </c>
      <c r="J50" s="82">
        <v>55</v>
      </c>
      <c r="K50" s="108">
        <v>10</v>
      </c>
      <c r="L50" s="16">
        <v>0.76388888888887196</v>
      </c>
      <c r="M50" s="91">
        <v>50</v>
      </c>
      <c r="N50" s="118">
        <v>30</v>
      </c>
      <c r="O50" s="6">
        <v>0.81944444444444497</v>
      </c>
      <c r="P50" s="82">
        <v>45</v>
      </c>
      <c r="Q50" s="108">
        <v>15</v>
      </c>
      <c r="R50" s="16">
        <v>0.86111111111118199</v>
      </c>
      <c r="S50" s="91">
        <v>45</v>
      </c>
      <c r="T50" s="118">
        <v>15</v>
      </c>
      <c r="U50" s="3">
        <v>0.90277777777777901</v>
      </c>
      <c r="V50" s="82">
        <v>45</v>
      </c>
      <c r="W50" s="108"/>
      <c r="X50" s="36" t="s">
        <v>27</v>
      </c>
      <c r="Y50" s="93"/>
      <c r="Z50" s="122"/>
      <c r="AA50" s="8"/>
      <c r="AB50" s="13">
        <v>0.94444444444444453</v>
      </c>
      <c r="AC50" s="131"/>
      <c r="AD50" s="13">
        <v>0.95138888888888884</v>
      </c>
    </row>
    <row r="51" spans="1:30" ht="14.25">
      <c r="A51" s="1">
        <v>4</v>
      </c>
      <c r="C51" s="26">
        <v>0.63541666666670904</v>
      </c>
      <c r="D51" s="85">
        <v>55</v>
      </c>
      <c r="E51" s="109">
        <v>10</v>
      </c>
      <c r="F51" s="26">
        <v>0.68055555555555203</v>
      </c>
      <c r="G51" s="91">
        <v>55</v>
      </c>
      <c r="H51" s="118">
        <v>15</v>
      </c>
      <c r="I51" s="3">
        <v>0.729166666666901</v>
      </c>
      <c r="J51" s="82">
        <v>55</v>
      </c>
      <c r="K51" s="108">
        <v>15</v>
      </c>
      <c r="L51" s="26">
        <v>0.77777777777777779</v>
      </c>
      <c r="M51" s="93">
        <v>45</v>
      </c>
      <c r="N51" s="122"/>
      <c r="P51" s="107"/>
      <c r="Q51" s="125"/>
      <c r="S51" s="85"/>
      <c r="T51" s="109"/>
      <c r="V51" s="85"/>
      <c r="W51" s="109"/>
      <c r="X51" s="36"/>
      <c r="Y51" s="93"/>
      <c r="Z51" s="122"/>
      <c r="AA51" s="13" t="s">
        <v>46</v>
      </c>
      <c r="AB51" s="13">
        <v>0.81944444444444453</v>
      </c>
      <c r="AC51" s="131"/>
      <c r="AD51" s="13">
        <v>0.82638888888888884</v>
      </c>
    </row>
    <row r="52" spans="1:30" ht="14.25">
      <c r="A52" s="1">
        <v>5</v>
      </c>
      <c r="C52" s="21">
        <v>0.61805555555555558</v>
      </c>
      <c r="D52" s="85"/>
      <c r="E52" s="109"/>
      <c r="F52" s="21">
        <v>0.73263888888888884</v>
      </c>
      <c r="G52" s="91"/>
      <c r="H52" s="118"/>
      <c r="I52" s="3">
        <v>0.73958333333358905</v>
      </c>
      <c r="J52" s="82">
        <v>55</v>
      </c>
      <c r="K52" s="108">
        <v>20</v>
      </c>
      <c r="L52" s="16">
        <v>0.79166666666668395</v>
      </c>
      <c r="M52" s="91">
        <v>45</v>
      </c>
      <c r="N52" s="118">
        <v>15</v>
      </c>
      <c r="O52" s="3">
        <v>0.83333333333333404</v>
      </c>
      <c r="P52" s="82">
        <v>45</v>
      </c>
      <c r="Q52" s="108">
        <v>15</v>
      </c>
      <c r="R52" s="16">
        <v>0.87500000000009404</v>
      </c>
      <c r="S52" s="91">
        <v>45</v>
      </c>
      <c r="T52" s="118">
        <v>15</v>
      </c>
      <c r="U52" s="3">
        <v>0.92013888888888884</v>
      </c>
      <c r="V52" s="82">
        <v>45</v>
      </c>
      <c r="W52" s="108"/>
      <c r="X52" s="36" t="s">
        <v>28</v>
      </c>
      <c r="Y52" s="93"/>
      <c r="Z52" s="122"/>
      <c r="AA52" s="8"/>
      <c r="AB52" s="13">
        <v>0.96180555555555547</v>
      </c>
      <c r="AC52" s="131"/>
      <c r="AD52" s="13">
        <v>0.96875</v>
      </c>
    </row>
    <row r="53" spans="1:30" ht="14.25">
      <c r="A53" s="1">
        <v>6</v>
      </c>
      <c r="C53" s="3">
        <v>0.64583333333339699</v>
      </c>
      <c r="D53" s="85">
        <v>55</v>
      </c>
      <c r="E53" s="109">
        <v>10</v>
      </c>
      <c r="F53" s="16">
        <v>0.69097222222221699</v>
      </c>
      <c r="G53" s="91">
        <v>55</v>
      </c>
      <c r="H53" s="118">
        <v>20</v>
      </c>
      <c r="I53" s="3">
        <v>0.750000000000277</v>
      </c>
      <c r="J53" s="82">
        <v>55</v>
      </c>
      <c r="K53" s="108"/>
      <c r="L53" s="16"/>
      <c r="M53" s="91"/>
      <c r="N53" s="118"/>
      <c r="P53" s="85"/>
      <c r="Q53" s="109"/>
      <c r="S53" s="85"/>
      <c r="T53" s="109"/>
      <c r="V53" s="85"/>
      <c r="W53" s="109"/>
      <c r="X53" s="36" t="s">
        <v>47</v>
      </c>
      <c r="Y53" s="93"/>
      <c r="Z53" s="122"/>
      <c r="AA53" s="8"/>
      <c r="AB53" s="13">
        <v>0.79861111111111116</v>
      </c>
      <c r="AC53" s="131"/>
      <c r="AD53" s="13">
        <v>0.80555555555555547</v>
      </c>
    </row>
    <row r="54" spans="1:30" ht="14.25">
      <c r="A54" s="1">
        <v>7</v>
      </c>
      <c r="C54" s="11">
        <v>0.65625000000008504</v>
      </c>
      <c r="D54" s="85">
        <v>55</v>
      </c>
      <c r="E54" s="109">
        <v>10</v>
      </c>
      <c r="F54" s="11">
        <v>0.70138888888888196</v>
      </c>
      <c r="G54" s="91">
        <v>55</v>
      </c>
      <c r="H54" s="118">
        <v>25</v>
      </c>
      <c r="I54" s="6">
        <v>0.76388888888888884</v>
      </c>
      <c r="J54" s="82">
        <v>50</v>
      </c>
      <c r="K54" s="108">
        <v>10</v>
      </c>
      <c r="L54" s="16">
        <v>0.80555555555553204</v>
      </c>
      <c r="M54" s="91">
        <v>45</v>
      </c>
      <c r="N54" s="118">
        <v>15</v>
      </c>
      <c r="O54" s="3">
        <v>0.84722222222222299</v>
      </c>
      <c r="P54" s="82">
        <v>45</v>
      </c>
      <c r="Q54" s="108"/>
      <c r="S54" s="85"/>
      <c r="T54" s="109"/>
      <c r="V54" s="85"/>
      <c r="W54" s="109"/>
      <c r="X54" s="36" t="s">
        <v>29</v>
      </c>
      <c r="Y54" s="93"/>
      <c r="Z54" s="122"/>
      <c r="AA54" s="8"/>
      <c r="AB54" s="13">
        <v>0.88888888888888884</v>
      </c>
      <c r="AC54" s="131"/>
      <c r="AD54" s="13">
        <v>0.89583333333333337</v>
      </c>
    </row>
    <row r="55" spans="1:30" s="102" customFormat="1" ht="13.5" customHeight="1">
      <c r="A55" s="1">
        <v>8</v>
      </c>
      <c r="B55"/>
      <c r="C55" s="3">
        <v>0.66666666666677299</v>
      </c>
      <c r="D55" s="85">
        <v>55</v>
      </c>
      <c r="E55" s="109">
        <v>10</v>
      </c>
      <c r="F55" s="16">
        <v>0.71180555555554703</v>
      </c>
      <c r="G55" s="91">
        <v>50</v>
      </c>
      <c r="H55" s="118"/>
      <c r="I55"/>
      <c r="J55" s="82"/>
      <c r="K55" s="108"/>
      <c r="L55"/>
      <c r="M55" s="85"/>
      <c r="N55" s="109"/>
      <c r="O55"/>
      <c r="P55" s="85"/>
      <c r="Q55" s="109"/>
      <c r="R55"/>
      <c r="S55" s="85"/>
      <c r="T55" s="109"/>
      <c r="U55"/>
      <c r="V55" s="85"/>
      <c r="W55" s="109"/>
      <c r="X55" s="36"/>
      <c r="Y55" s="93"/>
      <c r="Z55" s="122"/>
      <c r="AA55" s="8" t="s">
        <v>30</v>
      </c>
      <c r="AB55" s="13">
        <v>0.75694444444444453</v>
      </c>
      <c r="AC55" s="131"/>
      <c r="AD55" s="13">
        <v>0.76388888888888884</v>
      </c>
    </row>
    <row r="56" spans="1:30" s="102" customFormat="1" ht="14.25">
      <c r="A56" s="1">
        <v>9</v>
      </c>
      <c r="B56"/>
      <c r="C56" s="3">
        <v>0.67708333333346105</v>
      </c>
      <c r="D56" s="85">
        <v>55</v>
      </c>
      <c r="E56" s="109">
        <v>10</v>
      </c>
      <c r="F56" s="16">
        <v>0.722222222222212</v>
      </c>
      <c r="G56" s="91">
        <v>50</v>
      </c>
      <c r="H56" s="118">
        <v>30</v>
      </c>
      <c r="I56" s="6">
        <v>0.77777777777777779</v>
      </c>
      <c r="J56" s="82">
        <v>50</v>
      </c>
      <c r="K56" s="108">
        <v>10</v>
      </c>
      <c r="L56" s="16">
        <v>0.81944444444444453</v>
      </c>
      <c r="M56" s="91">
        <v>45</v>
      </c>
      <c r="N56" s="118">
        <v>15</v>
      </c>
      <c r="O56" s="3">
        <v>0.86111111111111105</v>
      </c>
      <c r="P56" s="82">
        <v>45</v>
      </c>
      <c r="Q56" s="108"/>
      <c r="R56"/>
      <c r="S56" s="85"/>
      <c r="T56" s="109"/>
      <c r="U56"/>
      <c r="V56" s="85"/>
      <c r="W56" s="109"/>
      <c r="X56" s="8" t="s">
        <v>31</v>
      </c>
      <c r="Y56" s="100"/>
      <c r="Z56" s="128"/>
      <c r="AA56" s="10"/>
      <c r="AB56" s="13">
        <v>0.90277777777777779</v>
      </c>
      <c r="AC56" s="131"/>
      <c r="AD56" s="13">
        <v>0.90972222222222221</v>
      </c>
    </row>
    <row r="57" spans="1:30" s="102" customFormat="1" ht="14.25">
      <c r="A57" s="1">
        <v>10</v>
      </c>
      <c r="B57"/>
      <c r="C57" s="3">
        <v>0.68750000000014899</v>
      </c>
      <c r="D57" s="85">
        <v>55</v>
      </c>
      <c r="E57" s="109">
        <v>10</v>
      </c>
      <c r="F57" s="16">
        <v>0.73263888888887696</v>
      </c>
      <c r="G57" s="91">
        <v>50</v>
      </c>
      <c r="H57" s="118">
        <v>35</v>
      </c>
      <c r="I57" s="6">
        <v>0.79166666666666696</v>
      </c>
      <c r="J57" s="82">
        <v>50</v>
      </c>
      <c r="K57" s="108">
        <v>10</v>
      </c>
      <c r="L57" s="16">
        <v>0.83333333333335702</v>
      </c>
      <c r="M57" s="91">
        <v>45</v>
      </c>
      <c r="N57" s="118">
        <v>15</v>
      </c>
      <c r="O57" s="3">
        <v>0.875000000000001</v>
      </c>
      <c r="P57" s="82">
        <v>45</v>
      </c>
      <c r="Q57" s="108"/>
      <c r="R57"/>
      <c r="S57" s="85"/>
      <c r="T57" s="109"/>
      <c r="U57"/>
      <c r="V57" s="85"/>
      <c r="W57" s="109"/>
      <c r="X57" s="36" t="s">
        <v>32</v>
      </c>
      <c r="Y57" s="93"/>
      <c r="Z57" s="122"/>
      <c r="AA57" s="8"/>
      <c r="AB57" s="13">
        <v>0.91666666666666663</v>
      </c>
      <c r="AC57" s="131"/>
      <c r="AD57" s="13">
        <v>0.92361111111111116</v>
      </c>
    </row>
    <row r="58" spans="1:30" s="102" customFormat="1"/>
    <row r="59" spans="1:30" s="102" customFormat="1"/>
    <row r="60" spans="1:30" s="102" customFormat="1"/>
    <row r="61" spans="1:30" s="102" customFormat="1"/>
    <row r="62" spans="1:30" s="102" customFormat="1"/>
    <row r="63" spans="1:30" s="102" customFormat="1"/>
    <row r="64" spans="1:30" s="102" customFormat="1"/>
    <row r="65" s="102" customFormat="1"/>
    <row r="66" s="102" customFormat="1"/>
    <row r="67" s="102" customFormat="1"/>
    <row r="68" s="102" customFormat="1"/>
    <row r="69" s="102" customFormat="1"/>
    <row r="70" s="102" customFormat="1"/>
    <row r="71" s="102" customFormat="1"/>
    <row r="72" s="102" customFormat="1"/>
    <row r="73" s="102" customFormat="1"/>
    <row r="74" s="102" customFormat="1"/>
    <row r="75" s="102" customFormat="1"/>
    <row r="76" s="102" customFormat="1"/>
    <row r="77" s="102" customFormat="1"/>
    <row r="78" s="102" customFormat="1"/>
    <row r="79" s="102" customFormat="1"/>
    <row r="80" s="102" customFormat="1"/>
    <row r="81" s="102" customFormat="1"/>
    <row r="82" s="102" customFormat="1"/>
    <row r="83" s="102" customFormat="1"/>
    <row r="84" s="102" customFormat="1"/>
    <row r="85" s="102" customFormat="1"/>
    <row r="86" s="102" customFormat="1"/>
    <row r="87" s="102" customFormat="1"/>
    <row r="88" s="102" customFormat="1"/>
    <row r="89" s="102" customFormat="1"/>
    <row r="90" s="102" customFormat="1"/>
    <row r="91" s="102" customFormat="1"/>
    <row r="92" s="102" customFormat="1"/>
    <row r="93" s="102" customFormat="1"/>
    <row r="94" s="102" customFormat="1"/>
    <row r="95" s="102" customFormat="1"/>
    <row r="96" s="102" customFormat="1"/>
    <row r="97" s="102" customFormat="1"/>
    <row r="98" s="102" customFormat="1"/>
    <row r="99" s="102" customFormat="1"/>
    <row r="100" s="102" customFormat="1"/>
    <row r="101" s="102" customFormat="1"/>
    <row r="102" s="102" customFormat="1"/>
    <row r="103" s="102" customFormat="1"/>
    <row r="104" s="102" customFormat="1"/>
    <row r="105" s="102" customFormat="1"/>
    <row r="106" s="102" customFormat="1"/>
    <row r="107" s="102" customFormat="1"/>
    <row r="108" s="102" customFormat="1"/>
    <row r="109" s="102" customFormat="1"/>
    <row r="110" s="102" customFormat="1"/>
    <row r="111" s="102" customFormat="1"/>
    <row r="112" s="102" customFormat="1"/>
    <row r="113" s="102" customFormat="1"/>
    <row r="114" s="102" customFormat="1"/>
    <row r="115" s="102" customFormat="1"/>
    <row r="116" s="102" customFormat="1"/>
    <row r="117" s="102" customFormat="1"/>
    <row r="118" s="102" customFormat="1"/>
    <row r="119" s="102" customFormat="1"/>
    <row r="120" s="102" customFormat="1"/>
    <row r="121" s="102" customFormat="1"/>
    <row r="122" s="102" customFormat="1"/>
    <row r="123" s="102" customFormat="1"/>
    <row r="124" s="102" customFormat="1"/>
    <row r="125" s="102" customFormat="1"/>
    <row r="126" s="102" customFormat="1"/>
    <row r="127" s="102" customFormat="1"/>
    <row r="128" s="102" customFormat="1"/>
    <row r="129" s="102" customFormat="1"/>
    <row r="130" s="102" customFormat="1"/>
    <row r="131" s="102" customFormat="1"/>
    <row r="132" s="102" customFormat="1"/>
    <row r="133" s="102" customFormat="1"/>
    <row r="134" s="102" customFormat="1"/>
    <row r="135" s="102" customFormat="1"/>
    <row r="136" s="102" customFormat="1"/>
    <row r="137" s="102" customFormat="1"/>
    <row r="138" s="102" customFormat="1"/>
    <row r="139" s="102" customFormat="1"/>
    <row r="140" s="102" customFormat="1"/>
    <row r="141" s="102" customFormat="1"/>
    <row r="142" s="102" customFormat="1"/>
    <row r="143" s="102" customFormat="1"/>
    <row r="144" s="102" customFormat="1"/>
    <row r="145" s="102" customFormat="1"/>
    <row r="146" s="102" customFormat="1"/>
    <row r="147" s="102" customFormat="1"/>
    <row r="148" s="102" customFormat="1"/>
    <row r="149" s="102" customFormat="1"/>
    <row r="150" s="102" customFormat="1"/>
    <row r="151" s="102" customFormat="1"/>
    <row r="152" s="102" customFormat="1"/>
    <row r="153" s="102" customFormat="1"/>
    <row r="154" s="102" customFormat="1"/>
    <row r="155" s="102" customFormat="1"/>
    <row r="156" s="102" customFormat="1"/>
    <row r="157" s="102" customFormat="1"/>
    <row r="158" s="102" customFormat="1"/>
    <row r="159" s="102" customFormat="1"/>
    <row r="160" s="102" customFormat="1"/>
    <row r="161" s="102" customFormat="1"/>
    <row r="162" s="102" customFormat="1"/>
    <row r="163" s="102" customFormat="1"/>
    <row r="164" s="102" customFormat="1"/>
    <row r="165" s="102" customFormat="1"/>
    <row r="166" s="102" customFormat="1"/>
    <row r="167" s="102" customFormat="1"/>
    <row r="168" s="102" customFormat="1"/>
    <row r="169" s="102" customFormat="1"/>
    <row r="170" s="102" customFormat="1"/>
    <row r="171" s="102" customFormat="1"/>
    <row r="172" s="102" customFormat="1"/>
    <row r="173" s="102" customFormat="1"/>
    <row r="174" s="102" customFormat="1"/>
    <row r="175" s="102" customFormat="1"/>
    <row r="176" s="102" customFormat="1"/>
    <row r="177" s="102" customFormat="1"/>
    <row r="178" s="102" customFormat="1"/>
    <row r="179" s="102" customFormat="1"/>
    <row r="180" s="102" customFormat="1"/>
    <row r="181" s="102" customFormat="1"/>
    <row r="182" s="102" customFormat="1"/>
    <row r="183" s="102" customFormat="1"/>
    <row r="184" s="102" customFormat="1"/>
    <row r="185" s="102" customFormat="1"/>
    <row r="186" s="102" customFormat="1"/>
    <row r="187" s="102" customFormat="1"/>
    <row r="188" s="102" customFormat="1"/>
    <row r="189" s="102" customFormat="1"/>
    <row r="190" s="102" customFormat="1"/>
    <row r="191" s="102" customFormat="1"/>
    <row r="192" s="102" customFormat="1"/>
    <row r="193" s="102" customFormat="1"/>
    <row r="194" s="102" customFormat="1"/>
    <row r="195" s="102" customFormat="1"/>
    <row r="196" s="102" customFormat="1"/>
    <row r="197" s="102" customFormat="1"/>
    <row r="198" s="102" customFormat="1"/>
    <row r="199" s="102" customFormat="1"/>
    <row r="200" s="102" customFormat="1"/>
    <row r="201" s="102" customFormat="1"/>
    <row r="202" s="102" customFormat="1"/>
    <row r="203" s="102" customFormat="1"/>
    <row r="204" s="102" customFormat="1"/>
    <row r="205" s="102" customFormat="1"/>
    <row r="206" s="102" customFormat="1"/>
    <row r="207" s="102" customFormat="1"/>
    <row r="208" s="102" customFormat="1"/>
    <row r="209" s="102" customFormat="1"/>
    <row r="210" s="102" customFormat="1"/>
    <row r="211" s="102" customFormat="1"/>
    <row r="212" s="102" customFormat="1"/>
    <row r="213" s="102" customFormat="1"/>
    <row r="214" s="102" customFormat="1"/>
    <row r="215" s="102" customFormat="1"/>
    <row r="216" s="102" customFormat="1"/>
    <row r="217" s="102" customFormat="1"/>
    <row r="218" s="102" customFormat="1"/>
    <row r="219" s="102" customFormat="1"/>
  </sheetData>
  <mergeCells count="4">
    <mergeCell ref="A1:AD1"/>
    <mergeCell ref="A2:AD2"/>
    <mergeCell ref="A33:AD33"/>
    <mergeCell ref="A34:AD3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M5" sqref="M5"/>
    </sheetView>
  </sheetViews>
  <sheetFormatPr defaultColWidth="9" defaultRowHeight="13.5"/>
  <cols>
    <col min="1" max="3" width="9" style="40"/>
    <col min="4" max="4" width="6.125" style="40" customWidth="1"/>
    <col min="5" max="7" width="9" style="40"/>
    <col min="8" max="8" width="4.5" style="40" customWidth="1"/>
    <col min="9" max="11" width="9" style="40"/>
    <col min="12" max="12" width="5.25" style="40" customWidth="1"/>
    <col min="13" max="16384" width="9" style="40"/>
  </cols>
  <sheetData>
    <row r="1" spans="1:21" ht="25.5">
      <c r="A1" s="139" t="s">
        <v>34</v>
      </c>
      <c r="B1" s="139"/>
      <c r="C1" s="139"/>
      <c r="D1" s="139"/>
      <c r="E1" s="139"/>
      <c r="F1" s="139"/>
      <c r="G1" s="139"/>
      <c r="H1" s="39"/>
      <c r="I1" s="139" t="s">
        <v>35</v>
      </c>
      <c r="J1" s="139"/>
      <c r="K1" s="139"/>
      <c r="L1" s="139"/>
      <c r="M1" s="139"/>
      <c r="N1" s="139"/>
      <c r="O1" s="139"/>
    </row>
    <row r="2" spans="1:21" ht="20.25">
      <c r="A2" s="140" t="s">
        <v>40</v>
      </c>
      <c r="B2" s="140"/>
      <c r="C2" s="140"/>
      <c r="D2" s="41"/>
      <c r="E2" s="140" t="s">
        <v>41</v>
      </c>
      <c r="F2" s="140"/>
      <c r="G2" s="140"/>
      <c r="H2" s="42"/>
      <c r="I2" s="141" t="s">
        <v>36</v>
      </c>
      <c r="J2" s="141"/>
      <c r="K2" s="141"/>
      <c r="L2" s="43"/>
      <c r="M2" s="140" t="s">
        <v>41</v>
      </c>
      <c r="N2" s="140"/>
      <c r="O2" s="140"/>
    </row>
    <row r="3" spans="1:21" ht="57">
      <c r="A3" s="142" t="s">
        <v>37</v>
      </c>
      <c r="B3" s="142"/>
      <c r="C3" s="44" t="s">
        <v>38</v>
      </c>
      <c r="D3" s="45"/>
      <c r="E3" s="142" t="s">
        <v>37</v>
      </c>
      <c r="F3" s="142"/>
      <c r="G3" s="44" t="s">
        <v>38</v>
      </c>
      <c r="H3" s="46"/>
      <c r="I3" s="142" t="s">
        <v>37</v>
      </c>
      <c r="J3" s="142"/>
      <c r="K3" s="44" t="s">
        <v>38</v>
      </c>
      <c r="L3" s="45"/>
      <c r="M3" s="142" t="s">
        <v>37</v>
      </c>
      <c r="N3" s="142"/>
      <c r="O3" s="44" t="s">
        <v>38</v>
      </c>
    </row>
    <row r="4" spans="1:21" ht="18.75">
      <c r="A4" s="47">
        <v>0.21527777777777779</v>
      </c>
      <c r="B4" s="47">
        <v>0.2638888888888889</v>
      </c>
      <c r="C4" s="48">
        <v>45</v>
      </c>
      <c r="D4" s="48"/>
      <c r="E4" s="47">
        <v>0.25</v>
      </c>
      <c r="F4" s="47">
        <v>0.2638888888888889</v>
      </c>
      <c r="G4" s="48">
        <v>45</v>
      </c>
      <c r="H4" s="49"/>
      <c r="I4" s="47">
        <v>0.21527777777777779</v>
      </c>
      <c r="J4" s="47">
        <v>0.29166666666666669</v>
      </c>
      <c r="K4" s="48">
        <v>45</v>
      </c>
      <c r="L4" s="48"/>
      <c r="M4" s="47">
        <v>0.25</v>
      </c>
      <c r="N4" s="47">
        <v>0.3125</v>
      </c>
      <c r="O4" s="48">
        <v>45</v>
      </c>
    </row>
    <row r="5" spans="1:21" ht="18.75">
      <c r="A5" s="47">
        <v>0.26458333333333334</v>
      </c>
      <c r="B5" s="47">
        <v>0.27083333333333331</v>
      </c>
      <c r="C5" s="48">
        <v>50</v>
      </c>
      <c r="D5" s="48"/>
      <c r="E5" s="47">
        <v>0.26458333333333334</v>
      </c>
      <c r="F5" s="47">
        <v>0.27083333333333331</v>
      </c>
      <c r="G5" s="48">
        <v>50</v>
      </c>
      <c r="H5" s="49"/>
      <c r="I5" s="47">
        <v>0.29236111111111113</v>
      </c>
      <c r="J5" s="50">
        <v>0.375</v>
      </c>
      <c r="K5" s="51">
        <v>50</v>
      </c>
      <c r="L5" s="48"/>
      <c r="M5" s="47">
        <v>0.31319444444444444</v>
      </c>
      <c r="N5" s="47">
        <v>0.35416666666666669</v>
      </c>
      <c r="O5" s="48">
        <v>50</v>
      </c>
      <c r="U5"/>
    </row>
    <row r="6" spans="1:21" ht="18.75">
      <c r="A6" s="47">
        <v>0.27152777777777776</v>
      </c>
      <c r="B6" s="47">
        <v>0.3125</v>
      </c>
      <c r="C6" s="48">
        <v>60</v>
      </c>
      <c r="D6" s="48"/>
      <c r="E6" s="47">
        <v>0.27152777777777776</v>
      </c>
      <c r="F6" s="47">
        <v>0.28472222222222221</v>
      </c>
      <c r="G6" s="48">
        <v>55</v>
      </c>
      <c r="H6" s="49"/>
      <c r="I6" s="50">
        <v>0.3756944444444445</v>
      </c>
      <c r="J6" s="47">
        <v>0.75</v>
      </c>
      <c r="K6" s="48">
        <v>55</v>
      </c>
      <c r="L6" s="48"/>
      <c r="M6" s="47">
        <v>0.35486111111111113</v>
      </c>
      <c r="N6" s="47">
        <v>0.70833333333333337</v>
      </c>
      <c r="O6" s="48">
        <v>55</v>
      </c>
    </row>
    <row r="7" spans="1:21" ht="18.75">
      <c r="A7" s="47">
        <v>0.31319444444444444</v>
      </c>
      <c r="B7" s="47">
        <v>0.34722222222222227</v>
      </c>
      <c r="C7" s="48">
        <v>55</v>
      </c>
      <c r="D7" s="48"/>
      <c r="E7" s="47">
        <v>0.28541666666666665</v>
      </c>
      <c r="F7" s="47">
        <v>0.2986111111111111</v>
      </c>
      <c r="G7" s="48">
        <v>70</v>
      </c>
      <c r="H7" s="49"/>
      <c r="I7" s="47">
        <v>0.75069444444444444</v>
      </c>
      <c r="J7" s="47">
        <v>0.8125</v>
      </c>
      <c r="K7" s="48">
        <v>50</v>
      </c>
      <c r="L7" s="48"/>
      <c r="M7" s="47">
        <v>0.7090277777777777</v>
      </c>
      <c r="N7" s="47">
        <v>0.77083333333333337</v>
      </c>
      <c r="O7" s="48">
        <v>50</v>
      </c>
    </row>
    <row r="8" spans="1:21" ht="18.75">
      <c r="A8" s="47">
        <v>0.34791666666666665</v>
      </c>
      <c r="B8" s="47">
        <v>0.66666666666666663</v>
      </c>
      <c r="C8" s="48">
        <v>50</v>
      </c>
      <c r="D8" s="48"/>
      <c r="E8" s="47">
        <v>0.29930555555555555</v>
      </c>
      <c r="F8" s="47">
        <v>0.31944444444444448</v>
      </c>
      <c r="G8" s="48">
        <v>65</v>
      </c>
      <c r="H8" s="49"/>
      <c r="I8" s="47">
        <v>0.81319444444444444</v>
      </c>
      <c r="J8" s="47" t="s">
        <v>42</v>
      </c>
      <c r="K8" s="48">
        <v>45</v>
      </c>
      <c r="L8" s="48"/>
      <c r="M8" s="47">
        <v>0.7715277777777777</v>
      </c>
      <c r="N8" s="47" t="s">
        <v>42</v>
      </c>
      <c r="O8" s="48">
        <v>45</v>
      </c>
    </row>
    <row r="9" spans="1:21" ht="18.75">
      <c r="A9" s="47">
        <v>0.66736111111111107</v>
      </c>
      <c r="B9" s="47">
        <v>0.68055555555555547</v>
      </c>
      <c r="C9" s="48">
        <v>55</v>
      </c>
      <c r="D9" s="48"/>
      <c r="E9" s="47">
        <v>0.32013888888888892</v>
      </c>
      <c r="F9" s="47">
        <v>0.33333333333333331</v>
      </c>
      <c r="G9" s="48">
        <v>60</v>
      </c>
      <c r="H9" s="49"/>
      <c r="I9" s="52"/>
      <c r="J9" s="52"/>
      <c r="K9" s="52"/>
      <c r="L9" s="48"/>
      <c r="M9" s="52"/>
      <c r="N9" s="52"/>
      <c r="O9" s="52"/>
    </row>
    <row r="10" spans="1:21" ht="18.75">
      <c r="A10" s="47">
        <v>0.68125000000000002</v>
      </c>
      <c r="B10" s="47">
        <v>0.6875</v>
      </c>
      <c r="C10" s="48">
        <v>60</v>
      </c>
      <c r="D10" s="48"/>
      <c r="E10" s="47">
        <v>0.33402777777777781</v>
      </c>
      <c r="F10" s="47">
        <v>0.35416666666666669</v>
      </c>
      <c r="G10" s="48">
        <v>55</v>
      </c>
      <c r="H10" s="49"/>
      <c r="I10" s="52"/>
      <c r="J10" s="52"/>
      <c r="K10" s="52"/>
      <c r="L10" s="48"/>
      <c r="M10" s="52"/>
      <c r="N10" s="52"/>
      <c r="O10" s="52"/>
    </row>
    <row r="11" spans="1:21" ht="18.75">
      <c r="A11" s="47">
        <v>0.68819444444444444</v>
      </c>
      <c r="B11" s="47">
        <v>0.72222222222222221</v>
      </c>
      <c r="C11" s="48">
        <v>65</v>
      </c>
      <c r="D11" s="48"/>
      <c r="E11" s="47">
        <v>0.35486111111111113</v>
      </c>
      <c r="F11" s="47">
        <v>0.66666666666666663</v>
      </c>
      <c r="G11" s="48">
        <v>50</v>
      </c>
      <c r="H11" s="49"/>
      <c r="I11" s="52"/>
      <c r="J11" s="52"/>
      <c r="K11" s="52"/>
      <c r="L11" s="48"/>
      <c r="M11" s="48"/>
      <c r="N11" s="48"/>
      <c r="O11" s="48"/>
    </row>
    <row r="12" spans="1:21" ht="18.75">
      <c r="A12" s="47">
        <v>0.72291666666666676</v>
      </c>
      <c r="B12" s="47">
        <v>0.73611111111111116</v>
      </c>
      <c r="C12" s="48">
        <v>60</v>
      </c>
      <c r="D12" s="48"/>
      <c r="E12" s="47">
        <v>0.66736111111111107</v>
      </c>
      <c r="F12" s="47">
        <v>0.68055555555555547</v>
      </c>
      <c r="G12" s="48">
        <v>55</v>
      </c>
      <c r="H12" s="49"/>
      <c r="I12" s="52"/>
      <c r="J12" s="52"/>
      <c r="K12" s="52"/>
      <c r="L12" s="48"/>
      <c r="M12" s="48"/>
      <c r="N12" s="48"/>
      <c r="O12" s="48"/>
    </row>
    <row r="13" spans="1:21" ht="18.75">
      <c r="A13" s="47">
        <v>0.7368055555555556</v>
      </c>
      <c r="B13" s="47">
        <v>0.75</v>
      </c>
      <c r="C13" s="48">
        <v>55</v>
      </c>
      <c r="D13" s="48"/>
      <c r="E13" s="47">
        <v>0.68125000000000002</v>
      </c>
      <c r="F13" s="47">
        <v>0.6875</v>
      </c>
      <c r="G13" s="48">
        <v>60</v>
      </c>
      <c r="H13" s="49"/>
      <c r="I13" s="48"/>
      <c r="J13" s="48"/>
      <c r="K13" s="48"/>
      <c r="L13" s="48"/>
      <c r="M13" s="48"/>
      <c r="N13" s="48"/>
      <c r="O13" s="48"/>
    </row>
    <row r="14" spans="1:21" ht="18.75">
      <c r="A14" s="47">
        <v>0.75069444444444444</v>
      </c>
      <c r="B14" s="47">
        <v>0.82638888888888884</v>
      </c>
      <c r="C14" s="48">
        <v>50</v>
      </c>
      <c r="D14" s="48"/>
      <c r="E14" s="47">
        <v>0.68819444444444444</v>
      </c>
      <c r="F14" s="47">
        <v>0.72222222222222221</v>
      </c>
      <c r="G14" s="48">
        <v>65</v>
      </c>
      <c r="H14" s="49"/>
      <c r="I14" s="48"/>
      <c r="J14" s="48"/>
      <c r="K14" s="48"/>
      <c r="L14" s="48"/>
      <c r="M14" s="48"/>
      <c r="N14" s="48"/>
      <c r="O14" s="48"/>
    </row>
    <row r="15" spans="1:21" ht="18.75">
      <c r="A15" s="47">
        <v>0.82708333333333339</v>
      </c>
      <c r="B15" s="47" t="s">
        <v>42</v>
      </c>
      <c r="C15" s="48">
        <v>45</v>
      </c>
      <c r="D15" s="48"/>
      <c r="E15" s="47">
        <v>0.72291666666666676</v>
      </c>
      <c r="F15" s="47">
        <v>0.73611111111111116</v>
      </c>
      <c r="G15" s="48">
        <v>60</v>
      </c>
      <c r="H15" s="49"/>
      <c r="I15" s="48"/>
      <c r="J15" s="48"/>
      <c r="K15" s="48"/>
      <c r="L15" s="48"/>
      <c r="M15" s="48"/>
      <c r="N15" s="48"/>
      <c r="O15" s="48"/>
    </row>
    <row r="16" spans="1:21" ht="18.75">
      <c r="A16" s="47"/>
      <c r="B16" s="47"/>
      <c r="C16" s="48"/>
      <c r="D16" s="48"/>
      <c r="E16" s="47">
        <v>0.7368055555555556</v>
      </c>
      <c r="F16" s="47">
        <v>0.74305555555555547</v>
      </c>
      <c r="G16" s="48">
        <v>55</v>
      </c>
      <c r="H16" s="49"/>
      <c r="I16" s="48"/>
      <c r="J16" s="48"/>
      <c r="K16" s="48"/>
      <c r="L16" s="48"/>
      <c r="M16" s="48"/>
      <c r="N16" s="48"/>
      <c r="O16" s="48"/>
    </row>
    <row r="17" spans="1:15" ht="18.75">
      <c r="A17" s="47"/>
      <c r="B17" s="47"/>
      <c r="C17" s="48"/>
      <c r="D17" s="48"/>
      <c r="E17" s="47">
        <v>0.74375000000000002</v>
      </c>
      <c r="F17" s="47">
        <v>0.76388888888888884</v>
      </c>
      <c r="G17" s="48">
        <v>50</v>
      </c>
      <c r="H17" s="49"/>
      <c r="I17" s="48"/>
      <c r="J17" s="48"/>
      <c r="K17" s="48"/>
      <c r="L17" s="48"/>
      <c r="M17" s="48"/>
      <c r="N17" s="48"/>
      <c r="O17" s="48"/>
    </row>
    <row r="18" spans="1:15" ht="18.75">
      <c r="A18" s="47"/>
      <c r="B18" s="47"/>
      <c r="C18" s="48"/>
      <c r="D18" s="48"/>
      <c r="E18" s="47">
        <v>0.76458333333333339</v>
      </c>
      <c r="F18" s="47" t="s">
        <v>42</v>
      </c>
      <c r="G18" s="48">
        <v>45</v>
      </c>
      <c r="H18" s="49"/>
      <c r="I18" s="48"/>
      <c r="J18" s="48"/>
      <c r="K18" s="48"/>
      <c r="L18" s="48"/>
      <c r="M18" s="48"/>
      <c r="N18" s="48"/>
      <c r="O18" s="48"/>
    </row>
    <row r="19" spans="1:15" ht="18.75">
      <c r="A19" s="48"/>
      <c r="B19" s="48"/>
      <c r="C19" s="48"/>
      <c r="D19" s="48"/>
      <c r="E19" s="47"/>
      <c r="F19" s="48"/>
      <c r="G19" s="48"/>
      <c r="H19" s="49"/>
      <c r="I19" s="48"/>
      <c r="J19" s="48"/>
      <c r="K19" s="48"/>
      <c r="L19" s="48"/>
      <c r="M19" s="48"/>
      <c r="N19" s="48"/>
      <c r="O19" s="48"/>
    </row>
    <row r="20" spans="1:15" ht="60" customHeight="1">
      <c r="A20" s="143">
        <v>2021.11</v>
      </c>
      <c r="B20" s="144"/>
      <c r="C20" s="145" t="s">
        <v>39</v>
      </c>
      <c r="D20" s="146"/>
      <c r="E20" s="146"/>
      <c r="F20" s="146"/>
      <c r="G20" s="147"/>
      <c r="H20" s="49"/>
      <c r="I20" s="143">
        <v>2021.11</v>
      </c>
      <c r="J20" s="144"/>
      <c r="K20" s="145" t="s">
        <v>39</v>
      </c>
      <c r="L20" s="146"/>
      <c r="M20" s="146"/>
      <c r="N20" s="146"/>
      <c r="O20" s="147"/>
    </row>
  </sheetData>
  <mergeCells count="14">
    <mergeCell ref="A3:B3"/>
    <mergeCell ref="E3:F3"/>
    <mergeCell ref="I3:J3"/>
    <mergeCell ref="M3:N3"/>
    <mergeCell ref="A20:B20"/>
    <mergeCell ref="C20:G20"/>
    <mergeCell ref="I20:J20"/>
    <mergeCell ref="K20:O20"/>
    <mergeCell ref="A1:G1"/>
    <mergeCell ref="I1:O1"/>
    <mergeCell ref="A2:C2"/>
    <mergeCell ref="E2:G2"/>
    <mergeCell ref="I2:K2"/>
    <mergeCell ref="M2:O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2022-08-24T00:52:34Z</dcterms:modified>
</cp:coreProperties>
</file>