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乘务员" sheetId="6" r:id="rId6"/>
  </sheets>
  <calcPr calcId="152511"/>
</workbook>
</file>

<file path=xl/calcChain.xml><?xml version="1.0" encoding="utf-8"?>
<calcChain xmlns="http://schemas.openxmlformats.org/spreadsheetml/2006/main">
  <c r="S55" i="6" l="1"/>
  <c r="S54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T28" i="6" l="1"/>
  <c r="T27" i="6"/>
  <c r="S28" i="6"/>
  <c r="S27" i="6"/>
  <c r="R25" i="6"/>
  <c r="R24" i="6"/>
  <c r="T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T9" i="6"/>
  <c r="R8" i="6"/>
  <c r="T7" i="6"/>
  <c r="R6" i="6"/>
  <c r="T5" i="6"/>
  <c r="R4" i="6"/>
  <c r="G56" i="4" l="1"/>
  <c r="G30" i="4" l="1"/>
  <c r="U59" i="1" l="1"/>
  <c r="U60" i="1" s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27" i="1"/>
  <c r="T28" i="1" s="1"/>
  <c r="S27" i="1"/>
  <c r="S28" i="1" s="1"/>
  <c r="R25" i="1"/>
  <c r="R24" i="1"/>
  <c r="T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T9" i="1"/>
  <c r="R8" i="1"/>
  <c r="T7" i="1"/>
  <c r="R6" i="1"/>
  <c r="T5" i="1"/>
  <c r="R4" i="1"/>
</calcChain>
</file>

<file path=xl/sharedStrings.xml><?xml version="1.0" encoding="utf-8"?>
<sst xmlns="http://schemas.openxmlformats.org/spreadsheetml/2006/main" count="389" uniqueCount="87">
  <si>
    <t>工作日</t>
    <phoneticPr fontId="3" type="noConversion"/>
  </si>
  <si>
    <t>节假日</t>
    <phoneticPr fontId="3" type="noConversion"/>
  </si>
  <si>
    <t>时段</t>
    <phoneticPr fontId="3" type="noConversion"/>
  </si>
  <si>
    <t>单程运送时间（分钟）</t>
    <phoneticPr fontId="3" type="noConversion"/>
  </si>
  <si>
    <t>嘉定9路  单程用时分析</t>
    <phoneticPr fontId="3" type="noConversion"/>
  </si>
  <si>
    <t>菊园车站</t>
    <phoneticPr fontId="2" type="noConversion"/>
  </si>
  <si>
    <t>公交嘉定新城站</t>
    <phoneticPr fontId="2" type="noConversion"/>
  </si>
  <si>
    <t>2022.9月时刻表分析数据</t>
    <phoneticPr fontId="3" type="noConversion"/>
  </si>
  <si>
    <t>嘉定9路行车时刻表</t>
    <phoneticPr fontId="3" type="noConversion"/>
  </si>
  <si>
    <t>路牌</t>
    <phoneticPr fontId="3" type="noConversion"/>
  </si>
  <si>
    <t>报到</t>
    <phoneticPr fontId="3" type="noConversion"/>
  </si>
  <si>
    <t>出场</t>
    <phoneticPr fontId="3" type="noConversion"/>
  </si>
  <si>
    <t>新城</t>
    <phoneticPr fontId="3" type="noConversion"/>
  </si>
  <si>
    <t>进场</t>
    <phoneticPr fontId="2" type="noConversion"/>
  </si>
  <si>
    <t>离场</t>
    <phoneticPr fontId="2" type="noConversion"/>
  </si>
  <si>
    <t>菊</t>
    <phoneticPr fontId="3" type="noConversion"/>
  </si>
  <si>
    <t>新城</t>
    <phoneticPr fontId="3" type="noConversion"/>
  </si>
  <si>
    <t>嘉定9路发车时刻表</t>
    <phoneticPr fontId="3" type="noConversion"/>
  </si>
  <si>
    <t>（实施日期：2022 年 12 月  10  日    工作日    单程行驶40～80分钟）</t>
    <phoneticPr fontId="3" type="noConversion"/>
  </si>
  <si>
    <t>（实施日期：2022 年 12 月  10  日    节假日    单程行驶40～65分钟）</t>
    <phoneticPr fontId="3" type="noConversion"/>
  </si>
  <si>
    <t>21:25*</t>
    <phoneticPr fontId="2" type="noConversion"/>
  </si>
  <si>
    <t>18:30*</t>
    <phoneticPr fontId="2" type="noConversion"/>
  </si>
  <si>
    <t>18:40*</t>
    <phoneticPr fontId="2" type="noConversion"/>
  </si>
  <si>
    <t>18:50*</t>
    <phoneticPr fontId="2" type="noConversion"/>
  </si>
  <si>
    <t>21:35*</t>
    <phoneticPr fontId="2" type="noConversion"/>
  </si>
  <si>
    <t>19:05*</t>
    <phoneticPr fontId="2" type="noConversion"/>
  </si>
  <si>
    <t>21:45*</t>
    <phoneticPr fontId="2" type="noConversion"/>
  </si>
  <si>
    <t>21:55*</t>
    <phoneticPr fontId="2" type="noConversion"/>
  </si>
  <si>
    <t>19:30*</t>
    <phoneticPr fontId="2" type="noConversion"/>
  </si>
  <si>
    <t>19:40*</t>
    <phoneticPr fontId="2" type="noConversion"/>
  </si>
  <si>
    <t>22:05*</t>
    <phoneticPr fontId="2" type="noConversion"/>
  </si>
  <si>
    <t>22:20*</t>
    <phoneticPr fontId="2" type="noConversion"/>
  </si>
  <si>
    <t>20:05*</t>
    <phoneticPr fontId="2" type="noConversion"/>
  </si>
  <si>
    <t>20:15*</t>
    <phoneticPr fontId="2" type="noConversion"/>
  </si>
  <si>
    <t>22:35*</t>
    <phoneticPr fontId="2" type="noConversion"/>
  </si>
  <si>
    <t>20:35*</t>
    <phoneticPr fontId="2" type="noConversion"/>
  </si>
  <si>
    <t>20:45*</t>
    <phoneticPr fontId="2" type="noConversion"/>
  </si>
  <si>
    <t>22:45*</t>
    <phoneticPr fontId="2" type="noConversion"/>
  </si>
  <si>
    <t>17:40*</t>
    <phoneticPr fontId="2" type="noConversion"/>
  </si>
  <si>
    <t>17:50*</t>
    <phoneticPr fontId="2" type="noConversion"/>
  </si>
  <si>
    <t>21:05*</t>
    <phoneticPr fontId="2" type="noConversion"/>
  </si>
  <si>
    <t>21:15*</t>
    <phoneticPr fontId="2" type="noConversion"/>
  </si>
  <si>
    <t>17:32*</t>
    <phoneticPr fontId="2" type="noConversion"/>
  </si>
  <si>
    <t>17:44*</t>
    <phoneticPr fontId="2" type="noConversion"/>
  </si>
  <si>
    <t>18:20*</t>
    <phoneticPr fontId="2" type="noConversion"/>
  </si>
  <si>
    <t>18:45*</t>
    <phoneticPr fontId="2" type="noConversion"/>
  </si>
  <si>
    <t>16:15*</t>
    <phoneticPr fontId="2" type="noConversion"/>
  </si>
  <si>
    <t>19:39*</t>
    <phoneticPr fontId="2" type="noConversion"/>
  </si>
  <si>
    <t>19:51*</t>
    <phoneticPr fontId="2" type="noConversion"/>
  </si>
  <si>
    <t>行</t>
    <phoneticPr fontId="2" type="noConversion"/>
  </si>
  <si>
    <t>20:40*</t>
    <phoneticPr fontId="2" type="noConversion"/>
  </si>
  <si>
    <t>20:55*</t>
    <phoneticPr fontId="2" type="noConversion"/>
  </si>
  <si>
    <t>21:10*</t>
    <phoneticPr fontId="2" type="noConversion"/>
  </si>
  <si>
    <t>21:20*</t>
    <phoneticPr fontId="2" type="noConversion"/>
  </si>
  <si>
    <t>21:35*</t>
    <phoneticPr fontId="2" type="noConversion"/>
  </si>
  <si>
    <t>16:15*</t>
    <phoneticPr fontId="2" type="noConversion"/>
  </si>
  <si>
    <t>21:50*</t>
    <phoneticPr fontId="2" type="noConversion"/>
  </si>
  <si>
    <t>22:00*</t>
    <phoneticPr fontId="2" type="noConversion"/>
  </si>
  <si>
    <t>19:39*</t>
    <phoneticPr fontId="2" type="noConversion"/>
  </si>
  <si>
    <t>22:10*</t>
    <phoneticPr fontId="2" type="noConversion"/>
  </si>
  <si>
    <t>22:25*</t>
    <phoneticPr fontId="2" type="noConversion"/>
  </si>
  <si>
    <t>20:15*</t>
    <phoneticPr fontId="2" type="noConversion"/>
  </si>
  <si>
    <t>22:40*</t>
    <phoneticPr fontId="2" type="noConversion"/>
  </si>
  <si>
    <t>休</t>
    <phoneticPr fontId="2" type="noConversion"/>
  </si>
  <si>
    <t>休</t>
    <phoneticPr fontId="2" type="noConversion"/>
  </si>
  <si>
    <t>行</t>
    <phoneticPr fontId="2" type="noConversion"/>
  </si>
  <si>
    <t>行休百分比</t>
    <phoneticPr fontId="2" type="noConversion"/>
  </si>
  <si>
    <t>20:00*</t>
    <phoneticPr fontId="2" type="noConversion"/>
  </si>
  <si>
    <t>20:10*</t>
    <phoneticPr fontId="2" type="noConversion"/>
  </si>
  <si>
    <t>20:25*</t>
    <phoneticPr fontId="2" type="noConversion"/>
  </si>
  <si>
    <t>19:00*</t>
    <phoneticPr fontId="2" type="noConversion"/>
  </si>
  <si>
    <t>19:40*</t>
    <phoneticPr fontId="2" type="noConversion"/>
  </si>
  <si>
    <t>19:50*</t>
    <phoneticPr fontId="2" type="noConversion"/>
  </si>
  <si>
    <t>20:25*</t>
    <phoneticPr fontId="2" type="noConversion"/>
  </si>
  <si>
    <t>工作日</t>
    <phoneticPr fontId="2" type="noConversion"/>
  </si>
  <si>
    <t>节假日</t>
    <phoneticPr fontId="2" type="noConversion"/>
  </si>
  <si>
    <t>空放路线走向是菊园车站出发、途径嘉行公路、胜竹公路、胜辛路、双丁路、云谷路、双单路、胜辛路至公交嘉定新城站。</t>
    <phoneticPr fontId="2" type="noConversion"/>
  </si>
  <si>
    <t>空放公交嘉定新城站12.1公里，4班*12.1公里=48.4公里</t>
    <phoneticPr fontId="2" type="noConversion"/>
  </si>
  <si>
    <t>总班次178只,线路长度15.15公里，日营业公里2696.7+48.4=2745.1公里，平均工时11.60小时，做1休1</t>
    <phoneticPr fontId="3" type="noConversion"/>
  </si>
  <si>
    <t>空放公交嘉定新城站12.1公里，2班*12.1公里=24.2公里</t>
    <phoneticPr fontId="2" type="noConversion"/>
  </si>
  <si>
    <t>总班次158只,线路长度15.15公里，日营业公里2393.7+24.2=2417.9公里，平均工时11.55小时，做1休1</t>
    <phoneticPr fontId="3" type="noConversion"/>
  </si>
  <si>
    <t>平均总班次：172.29只,线路长度15.15公里，平均日营运里程：2610.13公里,平均日行驶里程：2651.61公里,做1休1平均工时11.59小时。</t>
    <phoneticPr fontId="2" type="noConversion"/>
  </si>
  <si>
    <t>17:33*</t>
    <phoneticPr fontId="2" type="noConversion"/>
  </si>
  <si>
    <t>20:40*</t>
    <phoneticPr fontId="2" type="noConversion"/>
  </si>
  <si>
    <t>20:00*</t>
    <phoneticPr fontId="2" type="noConversion"/>
  </si>
  <si>
    <t>20:03*</t>
    <phoneticPr fontId="2" type="noConversion"/>
  </si>
  <si>
    <t>20:30*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</si>
</sst>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h:mm;@"/>
    <numFmt numFmtId="177" formatCode="0.00_);[Red]\(0.00\)"/>
    <numFmt numFmtId="178" formatCode="0.00_ "/>
    <numFmt numFmtId="179" formatCode="0_);[Red]\(0\)"/>
  </numFmts>
  <fonts count="22" x14ac:knownFonts="1">
    <font>
      <sz val="11"/>
      <color theme="1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b/>
      <sz val="22"/>
      <name val="宋体"/>
      <family val="3"/>
      <charset val="134"/>
    </font>
    <font>
      <b/>
      <sz val="14"/>
      <name val="宋体"/>
      <family val="3"/>
      <charset val="134"/>
    </font>
    <font>
      <i/>
      <u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sz val="12"/>
      <name val="宋体"/>
      <family val="2"/>
    </font>
    <font>
      <sz val="12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i/>
      <u/>
      <sz val="11"/>
      <color theme="1"/>
      <name val="宋体"/>
      <family val="3"/>
      <charset val="134"/>
      <scheme val="minor"/>
    </font>
    <font>
      <i/>
      <u/>
      <sz val="12"/>
      <name val="宋体"/>
      <family val="3"/>
      <charset val="134"/>
    </font>
    <font>
      <sz val="12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/>
    <xf numFmtId="20" fontId="7" fillId="0" borderId="1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0" fontId="6" fillId="0" borderId="1" xfId="0" applyNumberFormat="1" applyFont="1" applyBorder="1" applyAlignment="1"/>
    <xf numFmtId="0" fontId="6" fillId="0" borderId="6" xfId="0" applyFont="1" applyBorder="1" applyAlignment="1">
      <alignment horizontal="center" vertical="center"/>
    </xf>
    <xf numFmtId="20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8" fillId="0" borderId="0" xfId="0" applyFont="1"/>
    <xf numFmtId="176" fontId="7" fillId="0" borderId="0" xfId="0" applyNumberFormat="1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20" fontId="0" fillId="0" borderId="0" xfId="0" applyNumberForma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0" fontId="9" fillId="0" borderId="0" xfId="0" applyFont="1" applyAlignment="1"/>
    <xf numFmtId="0" fontId="14" fillId="0" borderId="0" xfId="0" applyFont="1" applyAlignment="1">
      <alignment vertical="center"/>
    </xf>
    <xf numFmtId="176" fontId="15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/>
    <xf numFmtId="20" fontId="17" fillId="0" borderId="0" xfId="0" applyNumberFormat="1" applyFont="1" applyAlignment="1">
      <alignment horizontal="center" vertical="center"/>
    </xf>
    <xf numFmtId="20" fontId="8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176" fontId="12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20" fontId="18" fillId="0" borderId="0" xfId="0" applyNumberFormat="1" applyFont="1" applyAlignment="1">
      <alignment horizontal="center"/>
    </xf>
    <xf numFmtId="20" fontId="17" fillId="0" borderId="0" xfId="0" applyNumberFormat="1" applyFont="1" applyAlignment="1">
      <alignment horizontal="center"/>
    </xf>
    <xf numFmtId="20" fontId="1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/>
    </xf>
    <xf numFmtId="20" fontId="19" fillId="0" borderId="0" xfId="0" applyNumberFormat="1" applyFont="1" applyAlignment="1">
      <alignment horizontal="center"/>
    </xf>
    <xf numFmtId="176" fontId="20" fillId="0" borderId="0" xfId="0" applyNumberFormat="1" applyFont="1" applyAlignment="1">
      <alignment horizontal="center" vertical="center"/>
    </xf>
    <xf numFmtId="20" fontId="19" fillId="0" borderId="0" xfId="0" applyNumberFormat="1" applyFont="1" applyFill="1" applyAlignment="1">
      <alignment horizontal="center"/>
    </xf>
    <xf numFmtId="176" fontId="20" fillId="0" borderId="0" xfId="0" applyNumberFormat="1" applyFont="1" applyFill="1" applyAlignment="1">
      <alignment horizontal="center" vertical="center"/>
    </xf>
    <xf numFmtId="20" fontId="18" fillId="0" borderId="0" xfId="0" applyNumberFormat="1" applyFont="1" applyFill="1" applyAlignment="1">
      <alignment horizontal="center"/>
    </xf>
    <xf numFmtId="177" fontId="8" fillId="0" borderId="0" xfId="0" applyNumberFormat="1" applyFont="1" applyAlignment="1">
      <alignment horizontal="center" vertical="center"/>
    </xf>
    <xf numFmtId="178" fontId="0" fillId="0" borderId="0" xfId="0" applyNumberFormat="1"/>
    <xf numFmtId="177" fontId="7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/>
    </xf>
    <xf numFmtId="0" fontId="7" fillId="3" borderId="0" xfId="0" applyFont="1" applyFill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0" fontId="0" fillId="3" borderId="0" xfId="0" applyFill="1"/>
    <xf numFmtId="179" fontId="7" fillId="3" borderId="0" xfId="0" applyNumberFormat="1" applyFont="1" applyFill="1" applyAlignment="1">
      <alignment horizontal="center" vertical="center"/>
    </xf>
    <xf numFmtId="179" fontId="0" fillId="3" borderId="0" xfId="0" applyNumberFormat="1" applyFill="1"/>
    <xf numFmtId="179" fontId="0" fillId="3" borderId="0" xfId="0" applyNumberFormat="1" applyFill="1" applyAlignment="1">
      <alignment horizontal="center"/>
    </xf>
    <xf numFmtId="179" fontId="7" fillId="3" borderId="0" xfId="0" applyNumberFormat="1" applyFont="1" applyFill="1" applyAlignment="1">
      <alignment vertical="center"/>
    </xf>
    <xf numFmtId="179" fontId="0" fillId="3" borderId="0" xfId="0" applyNumberFormat="1" applyFill="1" applyAlignment="1"/>
    <xf numFmtId="0" fontId="0" fillId="3" borderId="0" xfId="0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179" fontId="7" fillId="4" borderId="0" xfId="0" applyNumberFormat="1" applyFont="1" applyFill="1" applyAlignment="1">
      <alignment horizontal="center" vertical="center"/>
    </xf>
    <xf numFmtId="179" fontId="0" fillId="4" borderId="0" xfId="0" applyNumberFormat="1" applyFill="1"/>
    <xf numFmtId="0" fontId="0" fillId="4" borderId="0" xfId="0" applyFill="1"/>
    <xf numFmtId="0" fontId="0" fillId="4" borderId="0" xfId="0" applyFill="1" applyAlignment="1">
      <alignment horizontal="center"/>
    </xf>
    <xf numFmtId="179" fontId="7" fillId="4" borderId="0" xfId="0" applyNumberFormat="1" applyFont="1" applyFill="1" applyAlignment="1">
      <alignment vertical="center"/>
    </xf>
    <xf numFmtId="179" fontId="0" fillId="4" borderId="0" xfId="0" applyNumberFormat="1" applyFill="1" applyAlignment="1"/>
    <xf numFmtId="179" fontId="0" fillId="4" borderId="0" xfId="0" applyNumberFormat="1" applyFill="1" applyAlignment="1">
      <alignment horizontal="center"/>
    </xf>
    <xf numFmtId="0" fontId="0" fillId="4" borderId="0" xfId="0" applyFill="1" applyAlignment="1"/>
    <xf numFmtId="10" fontId="0" fillId="0" borderId="0" xfId="0" applyNumberForma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6" fontId="17" fillId="0" borderId="0" xfId="0" applyNumberFormat="1" applyFont="1"/>
    <xf numFmtId="0" fontId="7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tabSelected="1" workbookViewId="0">
      <selection activeCell="A63" sqref="A63:XFD63"/>
    </sheetView>
  </sheetViews>
  <sheetFormatPr defaultRowHeight="13.5" x14ac:dyDescent="0.15"/>
  <sheetData>
    <row r="1" spans="1:25" ht="27" x14ac:dyDescent="0.3">
      <c r="A1" s="87" t="s">
        <v>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5" ht="18.75" x14ac:dyDescent="0.15">
      <c r="A2" s="16"/>
      <c r="B2" s="88" t="s">
        <v>18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25" ht="14.25" x14ac:dyDescent="0.15">
      <c r="A3" s="17" t="s">
        <v>9</v>
      </c>
      <c r="B3" s="17" t="s">
        <v>10</v>
      </c>
      <c r="C3" s="17" t="s">
        <v>11</v>
      </c>
      <c r="D3" s="17" t="s">
        <v>15</v>
      </c>
      <c r="E3" s="17" t="s">
        <v>16</v>
      </c>
      <c r="F3" s="17" t="s">
        <v>15</v>
      </c>
      <c r="G3" s="17" t="s">
        <v>12</v>
      </c>
      <c r="H3" s="17" t="s">
        <v>15</v>
      </c>
      <c r="I3" s="17" t="s">
        <v>12</v>
      </c>
      <c r="J3" s="17" t="s">
        <v>15</v>
      </c>
      <c r="K3" s="17" t="s">
        <v>12</v>
      </c>
      <c r="L3" s="17" t="s">
        <v>15</v>
      </c>
      <c r="M3" s="17" t="s">
        <v>12</v>
      </c>
      <c r="N3" s="17" t="s">
        <v>15</v>
      </c>
      <c r="O3" s="17" t="s">
        <v>12</v>
      </c>
      <c r="P3" s="17" t="s">
        <v>13</v>
      </c>
      <c r="Q3" s="17" t="s">
        <v>14</v>
      </c>
    </row>
    <row r="4" spans="1:25" ht="14.25" x14ac:dyDescent="0.15">
      <c r="A4" s="17">
        <v>1</v>
      </c>
      <c r="B4" s="18">
        <v>0.1875</v>
      </c>
      <c r="C4" s="19"/>
      <c r="D4" s="20">
        <v>0.19791666666666666</v>
      </c>
      <c r="E4" s="20">
        <v>0.22916666666666666</v>
      </c>
      <c r="F4" s="20">
        <v>0.28194444444444799</v>
      </c>
      <c r="G4" s="20">
        <v>0.34027777777778401</v>
      </c>
      <c r="H4" s="21">
        <v>0.3888888888888889</v>
      </c>
      <c r="I4" s="22"/>
      <c r="K4" s="51">
        <v>0.65277777777777779</v>
      </c>
      <c r="L4" s="20">
        <v>0.65972222222152899</v>
      </c>
      <c r="M4" s="20">
        <v>0.71527777777167501</v>
      </c>
      <c r="N4" s="43">
        <v>0.79166666666666663</v>
      </c>
      <c r="O4" s="37">
        <v>0.85416666648635198</v>
      </c>
      <c r="P4" s="20" t="s">
        <v>20</v>
      </c>
      <c r="Q4" s="18">
        <v>0.89930555555555547</v>
      </c>
      <c r="R4" s="18">
        <f>Q4-K4+H4-B4</f>
        <v>0.44791666666666652</v>
      </c>
      <c r="S4" s="18">
        <v>0.42708333333333331</v>
      </c>
    </row>
    <row r="5" spans="1:25" s="40" customFormat="1" ht="14.25" x14ac:dyDescent="0.15">
      <c r="A5" s="27">
        <v>2</v>
      </c>
      <c r="B5" s="37">
        <v>0.27569444444444446</v>
      </c>
      <c r="C5" s="39"/>
      <c r="F5" s="29">
        <v>0.28611111111111698</v>
      </c>
      <c r="G5" s="29">
        <v>0.34722222222222898</v>
      </c>
      <c r="H5" s="54">
        <v>0.39583333333333331</v>
      </c>
      <c r="I5" s="54">
        <v>0.54513888888888895</v>
      </c>
      <c r="J5" s="41">
        <v>0.55208333333356796</v>
      </c>
      <c r="K5" s="41">
        <v>0.60763888890609596</v>
      </c>
      <c r="L5" s="29">
        <v>0.66666666666590402</v>
      </c>
      <c r="M5" s="29">
        <v>0.72222222221306798</v>
      </c>
      <c r="P5" s="42" t="s">
        <v>21</v>
      </c>
      <c r="Q5" s="37">
        <v>0.77777777777777779</v>
      </c>
      <c r="S5" s="37"/>
      <c r="T5" s="37">
        <f>Q5-I5+H5-B5</f>
        <v>0.35277777777777763</v>
      </c>
      <c r="U5" s="17"/>
      <c r="V5" s="17"/>
      <c r="W5" s="17"/>
      <c r="X5" s="17"/>
      <c r="Y5" s="17"/>
    </row>
    <row r="6" spans="1:25" ht="14.25" x14ac:dyDescent="0.15">
      <c r="A6" s="17">
        <v>3</v>
      </c>
      <c r="B6" s="18">
        <v>0.19791666666666666</v>
      </c>
      <c r="C6" s="18"/>
      <c r="D6" s="29">
        <v>0.20833333333333334</v>
      </c>
      <c r="E6" s="29">
        <v>0.24305555555555555</v>
      </c>
      <c r="F6" s="20">
        <v>0.29166666666666669</v>
      </c>
      <c r="G6" s="20">
        <v>0.35416666666667401</v>
      </c>
      <c r="H6" s="51">
        <v>0.39930555555555558</v>
      </c>
      <c r="I6" s="52">
        <v>0.55555555555555558</v>
      </c>
      <c r="J6" s="26">
        <v>0.56250000000026401</v>
      </c>
      <c r="K6" s="26">
        <v>0.61805555557491398</v>
      </c>
      <c r="L6" s="20">
        <v>0.67222222222222217</v>
      </c>
      <c r="M6" s="20">
        <v>0.72916666665446095</v>
      </c>
      <c r="P6" s="24" t="s">
        <v>22</v>
      </c>
      <c r="Q6" s="18">
        <v>0.78472222222222221</v>
      </c>
      <c r="R6" s="18">
        <f>Q6-I6+H6-B6</f>
        <v>0.43055555555555558</v>
      </c>
      <c r="S6" s="18">
        <v>0.43055555555555558</v>
      </c>
      <c r="T6" s="20"/>
      <c r="U6" s="18"/>
      <c r="V6" s="23"/>
      <c r="W6" s="18"/>
      <c r="X6" s="20"/>
      <c r="Y6" s="18"/>
    </row>
    <row r="7" spans="1:25" s="40" customFormat="1" ht="14.25" x14ac:dyDescent="0.15">
      <c r="A7" s="27">
        <v>4</v>
      </c>
      <c r="B7" s="37">
        <v>0.28680555555555554</v>
      </c>
      <c r="C7" s="39"/>
      <c r="F7" s="29">
        <v>0.29722222222222222</v>
      </c>
      <c r="G7" s="29">
        <v>0.35972222222222222</v>
      </c>
      <c r="H7" s="41">
        <v>0.42499999999999999</v>
      </c>
      <c r="I7" s="41">
        <v>0.48055555555555557</v>
      </c>
      <c r="J7" s="53">
        <v>0.52222222222222225</v>
      </c>
      <c r="K7" s="53">
        <v>0.67083333333333339</v>
      </c>
      <c r="L7" s="29">
        <v>0.67777777777853998</v>
      </c>
      <c r="M7" s="29">
        <v>0.73611111109585403</v>
      </c>
      <c r="N7" s="42"/>
      <c r="O7" s="42"/>
      <c r="P7" s="42" t="s">
        <v>23</v>
      </c>
      <c r="Q7" s="37">
        <v>0.79166666666666663</v>
      </c>
      <c r="S7" s="37"/>
      <c r="T7" s="37">
        <f>Q7-K7+J7-B7</f>
        <v>0.35624999999999996</v>
      </c>
      <c r="U7" s="20"/>
      <c r="V7" s="23"/>
      <c r="W7" s="20"/>
      <c r="X7" s="24"/>
      <c r="Y7" s="24"/>
    </row>
    <row r="8" spans="1:25" ht="14.25" x14ac:dyDescent="0.15">
      <c r="A8" s="17">
        <v>5</v>
      </c>
      <c r="B8" s="18">
        <v>0.22222222222222221</v>
      </c>
      <c r="C8" s="50">
        <v>0.23263888888888887</v>
      </c>
      <c r="E8" s="20">
        <v>0.25</v>
      </c>
      <c r="F8" s="20">
        <v>0.30277777777777798</v>
      </c>
      <c r="G8" s="20">
        <v>0.36527777777776999</v>
      </c>
      <c r="H8" s="23">
        <v>0.43333333333332602</v>
      </c>
      <c r="I8" s="20">
        <v>0.48888888888835103</v>
      </c>
      <c r="J8" s="51">
        <v>0.53055555555555556</v>
      </c>
      <c r="K8" s="51">
        <v>0.67638888888888893</v>
      </c>
      <c r="L8" s="20">
        <v>0.68333333333485802</v>
      </c>
      <c r="M8" s="20">
        <v>0.743055555537247</v>
      </c>
      <c r="N8" s="20">
        <v>0.80208333333333337</v>
      </c>
      <c r="O8" s="18">
        <v>0.86111111091692605</v>
      </c>
      <c r="P8" s="20" t="s">
        <v>24</v>
      </c>
      <c r="Q8" s="18">
        <v>0.90625</v>
      </c>
      <c r="R8" s="18">
        <f>Q8-K8+J8-B8</f>
        <v>0.53819444444444442</v>
      </c>
      <c r="S8" s="18">
        <v>0.51736111111111105</v>
      </c>
      <c r="T8" s="20"/>
      <c r="U8" s="18"/>
      <c r="V8" s="23"/>
      <c r="W8" s="18"/>
      <c r="X8" s="24"/>
      <c r="Y8" s="24"/>
    </row>
    <row r="9" spans="1:25" s="40" customFormat="1" ht="14.25" x14ac:dyDescent="0.15">
      <c r="A9" s="27">
        <v>6</v>
      </c>
      <c r="B9" s="37">
        <v>0.29791666666666666</v>
      </c>
      <c r="C9" s="37"/>
      <c r="F9" s="29">
        <v>0.30833333333333302</v>
      </c>
      <c r="G9" s="29">
        <v>0.37083333333331903</v>
      </c>
      <c r="H9" s="55">
        <v>0.441666666666652</v>
      </c>
      <c r="I9" s="41">
        <v>0.49722222222114698</v>
      </c>
      <c r="J9" s="54">
        <v>0.53888888888888886</v>
      </c>
      <c r="K9" s="54">
        <v>0.68194444444444446</v>
      </c>
      <c r="L9" s="29">
        <v>0.68888888889117705</v>
      </c>
      <c r="M9" s="29">
        <v>0.74999999997863998</v>
      </c>
      <c r="N9" s="42"/>
      <c r="O9" s="42"/>
      <c r="P9" s="42" t="s">
        <v>25</v>
      </c>
      <c r="Q9" s="37">
        <v>0.80208333333333337</v>
      </c>
      <c r="S9" s="37"/>
      <c r="T9" s="37">
        <f>Q9-K9+J9-B9</f>
        <v>0.3611111111111111</v>
      </c>
      <c r="U9" s="20"/>
      <c r="V9" s="24"/>
      <c r="W9" s="24"/>
      <c r="X9" s="24"/>
      <c r="Y9" s="24"/>
    </row>
    <row r="10" spans="1:25" ht="14.25" x14ac:dyDescent="0.15">
      <c r="A10" s="17">
        <v>7</v>
      </c>
      <c r="B10" s="18">
        <v>0.20833333333333334</v>
      </c>
      <c r="C10" s="18"/>
      <c r="D10" s="20">
        <v>0.21875</v>
      </c>
      <c r="E10" s="20">
        <v>0.25694444444444448</v>
      </c>
      <c r="F10" s="20">
        <v>0.31388888888888899</v>
      </c>
      <c r="G10" s="20">
        <v>0.37638888888886701</v>
      </c>
      <c r="H10" s="23">
        <v>0.44999999999997797</v>
      </c>
      <c r="I10" s="20">
        <v>0.50555555555394205</v>
      </c>
      <c r="J10" s="51">
        <v>0.54722222222222217</v>
      </c>
      <c r="K10" s="51">
        <v>0.6875</v>
      </c>
      <c r="L10" s="20">
        <v>0.69444444444749598</v>
      </c>
      <c r="M10" s="18">
        <v>0.75694444445831499</v>
      </c>
      <c r="N10" s="20">
        <v>0.81250000012205703</v>
      </c>
      <c r="O10" s="18">
        <v>0.86805555534750001</v>
      </c>
      <c r="P10" s="24" t="s">
        <v>26</v>
      </c>
      <c r="Q10" s="18">
        <v>0.91319444444444453</v>
      </c>
      <c r="R10" s="18">
        <f>Q10-K10+J10-B10</f>
        <v>0.56458333333333333</v>
      </c>
      <c r="S10" s="18">
        <v>0.54375000000000007</v>
      </c>
      <c r="T10" s="21"/>
      <c r="U10" s="18"/>
      <c r="V10" s="23"/>
      <c r="W10" s="20"/>
      <c r="X10" s="20"/>
      <c r="Y10" s="18"/>
    </row>
    <row r="11" spans="1:25" ht="14.25" x14ac:dyDescent="0.15">
      <c r="A11" s="17">
        <v>8</v>
      </c>
      <c r="B11" s="18">
        <v>0.23611111111111113</v>
      </c>
      <c r="C11" s="18">
        <v>0.24652777777777779</v>
      </c>
      <c r="E11" s="20">
        <v>0.26388888888888901</v>
      </c>
      <c r="F11" s="20">
        <v>0.31944444444444398</v>
      </c>
      <c r="G11" s="20">
        <v>0.381944444444415</v>
      </c>
      <c r="H11" s="51">
        <v>0.4236111111111111</v>
      </c>
      <c r="I11" s="51">
        <v>0.56597222222222221</v>
      </c>
      <c r="J11" s="26">
        <v>0.57291666666695995</v>
      </c>
      <c r="K11" s="26">
        <v>0.628472222243731</v>
      </c>
      <c r="L11" s="23">
        <v>0.70138888888888884</v>
      </c>
      <c r="M11" s="20">
        <v>0.76388888888888884</v>
      </c>
      <c r="N11" s="20">
        <v>0.82638888888888884</v>
      </c>
      <c r="O11" s="18">
        <v>0.87499999977807397</v>
      </c>
      <c r="P11" s="24" t="s">
        <v>27</v>
      </c>
      <c r="Q11" s="18">
        <v>0.92013888888888884</v>
      </c>
      <c r="R11" s="18">
        <f>Q11-I11+H11-B11</f>
        <v>0.54166666666666652</v>
      </c>
      <c r="S11" s="18">
        <v>0.52083333333333337</v>
      </c>
      <c r="T11" s="20"/>
      <c r="U11" s="20"/>
      <c r="V11" s="24"/>
      <c r="W11" s="24"/>
      <c r="X11" s="24"/>
      <c r="Y11" s="24"/>
    </row>
    <row r="12" spans="1:25" ht="14.25" x14ac:dyDescent="0.15">
      <c r="A12" s="17">
        <v>9</v>
      </c>
      <c r="B12" s="18">
        <v>0.31597222222222221</v>
      </c>
      <c r="C12" s="18"/>
      <c r="F12" s="26">
        <v>0.3263888888888889</v>
      </c>
      <c r="G12" s="20">
        <v>0.38749999999996299</v>
      </c>
      <c r="H12" s="45">
        <v>0.458333333333304</v>
      </c>
      <c r="I12" s="26">
        <v>0.513888888886738</v>
      </c>
      <c r="J12" s="26">
        <v>0.583333333333656</v>
      </c>
      <c r="K12" s="26">
        <v>0.63888888891254803</v>
      </c>
      <c r="L12" s="23">
        <v>0.70833333333028203</v>
      </c>
      <c r="M12" s="18">
        <v>0.77083333331946302</v>
      </c>
      <c r="P12" s="24" t="s">
        <v>28</v>
      </c>
      <c r="Q12" s="18">
        <v>0.81944444444444453</v>
      </c>
      <c r="R12" s="18">
        <f>Q12-B12</f>
        <v>0.50347222222222232</v>
      </c>
      <c r="S12" s="18">
        <v>0.4826388888888889</v>
      </c>
      <c r="T12" s="20"/>
      <c r="U12" s="18"/>
      <c r="V12" s="24"/>
      <c r="W12" s="24"/>
      <c r="X12" s="24"/>
      <c r="Y12" s="24"/>
    </row>
    <row r="13" spans="1:25" ht="14.25" x14ac:dyDescent="0.15">
      <c r="A13" s="17">
        <v>10</v>
      </c>
      <c r="B13" s="18">
        <v>0.21875</v>
      </c>
      <c r="C13" s="18"/>
      <c r="D13" s="20">
        <v>0.22916666666666666</v>
      </c>
      <c r="E13" s="20">
        <v>0.27083333333333398</v>
      </c>
      <c r="F13" s="20">
        <v>0.33333333333333398</v>
      </c>
      <c r="G13" s="20">
        <v>0.39305555555551103</v>
      </c>
      <c r="H13" s="51">
        <v>0.43472222222222223</v>
      </c>
      <c r="I13" s="21">
        <v>0.58472222222222225</v>
      </c>
      <c r="J13" s="26">
        <v>0.59166666666666667</v>
      </c>
      <c r="K13" s="26">
        <v>0.64722222222222225</v>
      </c>
      <c r="L13" s="23">
        <v>0.71527777777167501</v>
      </c>
      <c r="M13" s="20">
        <v>0.77777777775003698</v>
      </c>
      <c r="P13" s="24" t="s">
        <v>29</v>
      </c>
      <c r="Q13" s="18">
        <v>0.82638888888888884</v>
      </c>
      <c r="R13" s="18">
        <f>Q13-I13+H13-B13</f>
        <v>0.45763888888888882</v>
      </c>
      <c r="S13" s="18">
        <v>0.4368055555555555</v>
      </c>
      <c r="T13" s="21"/>
      <c r="U13" s="20"/>
      <c r="V13" s="23"/>
      <c r="W13" s="18"/>
      <c r="X13" s="24"/>
      <c r="Y13" s="24"/>
    </row>
    <row r="14" spans="1:25" ht="14.25" x14ac:dyDescent="0.15">
      <c r="A14" s="17">
        <v>11</v>
      </c>
      <c r="B14" s="18">
        <v>0.22916666666666666</v>
      </c>
      <c r="C14" s="18"/>
      <c r="D14" s="20">
        <v>0.23958333333333334</v>
      </c>
      <c r="E14" s="20">
        <v>0.27777777777777901</v>
      </c>
      <c r="F14" s="26">
        <v>0.34027777777777901</v>
      </c>
      <c r="G14" s="20">
        <v>0.39861111111105901</v>
      </c>
      <c r="H14" s="45">
        <v>0.46875</v>
      </c>
      <c r="I14" s="26">
        <v>0.52430555555555558</v>
      </c>
      <c r="J14" s="52">
        <v>0.56597222222222221</v>
      </c>
      <c r="K14" s="52">
        <v>0.71527777777777779</v>
      </c>
      <c r="L14" s="20">
        <v>0.72222222221306798</v>
      </c>
      <c r="M14" s="18">
        <v>0.78472222218061105</v>
      </c>
      <c r="N14" s="20">
        <v>0.84027777777777779</v>
      </c>
      <c r="O14" s="18">
        <v>0.88541666666666663</v>
      </c>
      <c r="P14" s="24" t="s">
        <v>30</v>
      </c>
      <c r="Q14" s="18">
        <v>0.92708333333333337</v>
      </c>
      <c r="R14" s="18">
        <f>Q14-K14+J14-B14</f>
        <v>0.54861111111111116</v>
      </c>
      <c r="S14" s="18">
        <v>0.52777777777777779</v>
      </c>
      <c r="T14" s="20"/>
      <c r="U14" s="18"/>
      <c r="V14" s="24"/>
      <c r="W14" s="24"/>
      <c r="X14" s="24"/>
      <c r="Y14" s="24"/>
    </row>
    <row r="15" spans="1:25" ht="14.25" x14ac:dyDescent="0.15">
      <c r="A15" s="17">
        <v>12</v>
      </c>
      <c r="B15" s="18">
        <v>0.33680555555555558</v>
      </c>
      <c r="C15" s="18"/>
      <c r="F15" s="20">
        <v>0.34722222222222399</v>
      </c>
      <c r="G15" s="20">
        <v>0.404166666666607</v>
      </c>
      <c r="H15" s="45">
        <v>0.479166666666696</v>
      </c>
      <c r="I15" s="26">
        <v>0.53472222222437304</v>
      </c>
      <c r="J15" s="26">
        <v>0.59999999999967701</v>
      </c>
      <c r="K15" s="26">
        <v>0.65555555553189604</v>
      </c>
      <c r="L15" s="23">
        <v>0.72916666665446095</v>
      </c>
      <c r="M15" s="20">
        <v>0.79166666661118601</v>
      </c>
      <c r="N15" s="20">
        <v>0.85416666666666696</v>
      </c>
      <c r="O15" s="18">
        <v>0.89583333355525896</v>
      </c>
      <c r="P15" s="24" t="s">
        <v>31</v>
      </c>
      <c r="Q15" s="18">
        <v>0.9375</v>
      </c>
      <c r="R15" s="18">
        <f>Q15-B15</f>
        <v>0.60069444444444442</v>
      </c>
      <c r="S15" s="18">
        <v>0.57986111111111105</v>
      </c>
      <c r="T15" s="20"/>
      <c r="U15" s="20"/>
      <c r="V15" s="23"/>
      <c r="W15" s="20"/>
      <c r="X15" s="24"/>
      <c r="Y15" s="24"/>
    </row>
    <row r="16" spans="1:25" ht="14.25" x14ac:dyDescent="0.15">
      <c r="A16" s="17">
        <v>13</v>
      </c>
      <c r="B16" s="18">
        <v>0.25347222222222221</v>
      </c>
      <c r="C16" s="18">
        <v>0.2638888888888889</v>
      </c>
      <c r="E16" s="20">
        <v>0.28472222222222399</v>
      </c>
      <c r="F16" s="26">
        <v>0.35416666666666902</v>
      </c>
      <c r="G16" s="20">
        <v>0.40972222222215499</v>
      </c>
      <c r="H16" s="45">
        <v>0.48958333333339199</v>
      </c>
      <c r="I16" s="26">
        <v>0.54513888889319095</v>
      </c>
      <c r="J16" s="26">
        <v>0.60833333333268802</v>
      </c>
      <c r="K16" s="26">
        <v>0.66388888884157105</v>
      </c>
      <c r="L16" s="23">
        <v>0.73611111109585403</v>
      </c>
      <c r="M16" s="18">
        <v>0.79861111104175997</v>
      </c>
      <c r="P16" s="24" t="s">
        <v>32</v>
      </c>
      <c r="Q16" s="18">
        <v>0.84375</v>
      </c>
      <c r="R16" s="18">
        <f>Q16-B16</f>
        <v>0.59027777777777779</v>
      </c>
      <c r="S16" s="18">
        <v>0.56944444444444442</v>
      </c>
      <c r="T16" s="20"/>
      <c r="U16" s="18"/>
      <c r="V16" s="24"/>
      <c r="W16" s="24"/>
      <c r="X16" s="24"/>
      <c r="Y16" s="24"/>
    </row>
    <row r="17" spans="1:25" ht="14.25" x14ac:dyDescent="0.15">
      <c r="A17" s="17">
        <v>14</v>
      </c>
      <c r="B17" s="18">
        <v>0.23958333333333334</v>
      </c>
      <c r="C17" s="18"/>
      <c r="D17" s="20">
        <v>0.250000000000001</v>
      </c>
      <c r="E17" s="20">
        <v>0.29166666666666902</v>
      </c>
      <c r="F17" s="20">
        <v>0.36111111111111399</v>
      </c>
      <c r="G17" s="20">
        <v>0.41666666666666669</v>
      </c>
      <c r="H17" s="51">
        <v>0.45833333333333331</v>
      </c>
      <c r="I17" s="52">
        <v>0.60972222222222217</v>
      </c>
      <c r="J17" s="26">
        <v>0.61666666666569903</v>
      </c>
      <c r="K17" s="26">
        <v>0.67222222215124505</v>
      </c>
      <c r="L17" s="23">
        <v>0.743055555537247</v>
      </c>
      <c r="M17" s="20">
        <v>0.80555555547233404</v>
      </c>
      <c r="N17" s="24"/>
      <c r="O17" s="24"/>
      <c r="P17" s="24" t="s">
        <v>33</v>
      </c>
      <c r="Q17" s="18">
        <v>0.85069444444444453</v>
      </c>
      <c r="R17" s="18">
        <f>Q17-I17+H17-B17</f>
        <v>0.45972222222222225</v>
      </c>
      <c r="S17" s="18">
        <v>0.43888888888888888</v>
      </c>
      <c r="T17" s="20"/>
      <c r="U17" s="20"/>
      <c r="V17" s="23"/>
      <c r="W17" s="18"/>
      <c r="X17" s="24"/>
      <c r="Y17" s="24"/>
    </row>
    <row r="18" spans="1:25" ht="14.25" x14ac:dyDescent="0.15">
      <c r="A18" s="25">
        <v>15</v>
      </c>
      <c r="B18" s="18">
        <v>0.2673611111111111</v>
      </c>
      <c r="C18" s="18">
        <v>0.27777777777777779</v>
      </c>
      <c r="E18" s="20">
        <v>0.29861111111111399</v>
      </c>
      <c r="F18" s="26">
        <v>0.36805555555555902</v>
      </c>
      <c r="G18" s="20">
        <v>0.423611111111178</v>
      </c>
      <c r="H18" s="45">
        <v>0.50000000000008804</v>
      </c>
      <c r="I18" s="26">
        <v>0.55555555556200797</v>
      </c>
      <c r="J18" s="51">
        <v>0.59722222222222221</v>
      </c>
      <c r="K18" s="51">
        <v>0.74305555555555547</v>
      </c>
      <c r="L18" s="20">
        <v>0.74999999997863998</v>
      </c>
      <c r="M18" s="18">
        <v>0.812499999902908</v>
      </c>
      <c r="N18" s="20">
        <v>0.86805555555555547</v>
      </c>
      <c r="O18" s="18">
        <v>0.90625000044385196</v>
      </c>
      <c r="P18" s="24" t="s">
        <v>34</v>
      </c>
      <c r="Q18" s="18">
        <v>0.94791666666666663</v>
      </c>
      <c r="R18" s="18">
        <f>Q18-K18+J18-B18</f>
        <v>0.53472222222222232</v>
      </c>
      <c r="S18" s="18">
        <v>0.51388888888888895</v>
      </c>
      <c r="T18" s="20"/>
      <c r="U18" s="18"/>
      <c r="V18" s="24"/>
      <c r="W18" s="24"/>
      <c r="X18" s="24"/>
      <c r="Y18" s="24"/>
    </row>
    <row r="19" spans="1:25" ht="14.25" x14ac:dyDescent="0.15">
      <c r="A19" s="25">
        <v>16</v>
      </c>
      <c r="B19" s="18">
        <v>0.24652777777777779</v>
      </c>
      <c r="C19" s="18"/>
      <c r="D19" s="20">
        <v>0.25694444444444597</v>
      </c>
      <c r="E19" s="20">
        <v>0.30555555555555902</v>
      </c>
      <c r="F19" s="20">
        <v>0.375000000000004</v>
      </c>
      <c r="G19" s="20">
        <v>0.43055555555568997</v>
      </c>
      <c r="H19" s="51">
        <v>0.47222222222222227</v>
      </c>
      <c r="I19" s="21">
        <v>0.61805555555555558</v>
      </c>
      <c r="J19" s="26">
        <v>0.62499999999870903</v>
      </c>
      <c r="K19" s="26">
        <v>0.68055555546091895</v>
      </c>
      <c r="L19" s="23">
        <v>0.75694444442003295</v>
      </c>
      <c r="M19" s="20">
        <v>0.81944444433348196</v>
      </c>
      <c r="N19" s="20"/>
      <c r="O19" s="18"/>
      <c r="P19" s="24" t="s">
        <v>35</v>
      </c>
      <c r="Q19" s="18">
        <v>0.86458333333333337</v>
      </c>
      <c r="R19" s="18">
        <f>Q19-I19+H19-B19</f>
        <v>0.47222222222222221</v>
      </c>
      <c r="S19" s="18">
        <v>0.4513888888888889</v>
      </c>
      <c r="T19" s="20"/>
      <c r="U19" s="20"/>
      <c r="V19" s="24"/>
      <c r="W19" s="24"/>
      <c r="X19" s="24"/>
      <c r="Y19" s="24"/>
    </row>
    <row r="20" spans="1:25" ht="14.25" x14ac:dyDescent="0.15">
      <c r="A20" s="25">
        <v>17</v>
      </c>
      <c r="B20" s="18">
        <v>0.25208333333333333</v>
      </c>
      <c r="C20" s="18"/>
      <c r="D20" s="20">
        <v>0.26250000000000001</v>
      </c>
      <c r="E20" s="20">
        <v>0.312500000000004</v>
      </c>
      <c r="F20" s="26">
        <v>0.38194444444444903</v>
      </c>
      <c r="G20" s="20">
        <v>0.43750000000020201</v>
      </c>
      <c r="H20" s="45">
        <v>0.51041666666678398</v>
      </c>
      <c r="I20" s="26">
        <v>0.56597222223082599</v>
      </c>
      <c r="J20" s="51">
        <v>0.60763888888888895</v>
      </c>
      <c r="K20" s="51">
        <v>0.75694444444444453</v>
      </c>
      <c r="L20" s="20">
        <v>0.76388888886142603</v>
      </c>
      <c r="M20" s="18">
        <v>0.82638888876405603</v>
      </c>
      <c r="N20" s="24"/>
      <c r="O20" s="24"/>
      <c r="P20" s="24" t="s">
        <v>36</v>
      </c>
      <c r="Q20" s="18">
        <v>0.87152777777777779</v>
      </c>
      <c r="R20" s="18">
        <f>Q20-K20+J20-B20</f>
        <v>0.47013888888888888</v>
      </c>
      <c r="S20" s="18">
        <v>0.44930555555555557</v>
      </c>
      <c r="T20" s="20"/>
      <c r="U20" s="18"/>
      <c r="V20" s="23"/>
      <c r="W20" s="18"/>
      <c r="X20" s="24"/>
      <c r="Y20" s="24"/>
    </row>
    <row r="21" spans="1:25" ht="14.25" x14ac:dyDescent="0.15">
      <c r="A21" s="25">
        <v>18</v>
      </c>
      <c r="B21" s="18">
        <v>0.25763888888888892</v>
      </c>
      <c r="C21" s="18"/>
      <c r="D21" s="20">
        <v>0.26805555555555399</v>
      </c>
      <c r="E21" s="20">
        <v>0.31944444444444903</v>
      </c>
      <c r="F21" s="20">
        <v>0.388888888888894</v>
      </c>
      <c r="G21" s="20">
        <v>0.44444444444471298</v>
      </c>
      <c r="H21" s="51">
        <v>0.4861111111111111</v>
      </c>
      <c r="I21" s="22"/>
      <c r="J21" s="22"/>
      <c r="K21" s="51">
        <v>0.76388888888888884</v>
      </c>
      <c r="L21" s="20">
        <v>0.770833333302819</v>
      </c>
      <c r="M21" s="20">
        <v>0.83333333319462999</v>
      </c>
      <c r="N21" s="20">
        <v>0.88194444444444398</v>
      </c>
      <c r="O21" s="18">
        <v>0.92013888888888884</v>
      </c>
      <c r="P21" s="24" t="s">
        <v>37</v>
      </c>
      <c r="Q21" s="18">
        <v>0.95486111111111116</v>
      </c>
      <c r="R21" s="18">
        <f>Q21-K21+H21-B21</f>
        <v>0.41944444444444456</v>
      </c>
      <c r="S21" s="18">
        <v>0.41944444444444445</v>
      </c>
      <c r="T21" s="20"/>
      <c r="U21" s="20"/>
      <c r="V21" s="20"/>
      <c r="W21" s="18"/>
      <c r="X21" s="24"/>
      <c r="Y21" s="24"/>
    </row>
    <row r="22" spans="1:25" ht="14.25" x14ac:dyDescent="0.15">
      <c r="A22" s="25">
        <v>19</v>
      </c>
      <c r="B22" s="18">
        <v>0.26180555555555557</v>
      </c>
      <c r="C22" s="18"/>
      <c r="D22" s="20">
        <v>0.27361111111110797</v>
      </c>
      <c r="E22" s="20">
        <v>0.326388888888894</v>
      </c>
      <c r="F22" s="26">
        <v>0.39583333333333898</v>
      </c>
      <c r="G22" s="20">
        <v>0.45138888888922502</v>
      </c>
      <c r="H22" s="45">
        <v>0.52083333333348003</v>
      </c>
      <c r="I22" s="26">
        <v>0.57638888889964301</v>
      </c>
      <c r="J22" s="20">
        <v>0.63194444444402897</v>
      </c>
      <c r="K22" s="26">
        <v>0.6875</v>
      </c>
      <c r="N22" s="24"/>
      <c r="O22" s="24"/>
      <c r="P22" s="24" t="s">
        <v>38</v>
      </c>
      <c r="Q22" s="18">
        <v>0.74305555555555547</v>
      </c>
      <c r="R22" s="18">
        <f>Q22-B22</f>
        <v>0.4812499999999999</v>
      </c>
      <c r="S22" s="18">
        <v>0.4604166666666667</v>
      </c>
      <c r="T22" s="20"/>
      <c r="U22" s="18"/>
      <c r="V22" s="24"/>
      <c r="W22" s="24"/>
      <c r="X22" s="24"/>
      <c r="Y22" s="24"/>
    </row>
    <row r="23" spans="1:25" s="40" customFormat="1" ht="14.25" x14ac:dyDescent="0.15">
      <c r="A23" s="28">
        <v>20</v>
      </c>
      <c r="B23" s="37">
        <v>0.2673611111111111</v>
      </c>
      <c r="C23" s="37"/>
      <c r="D23" s="29">
        <v>0.27777777777777779</v>
      </c>
      <c r="E23" s="29">
        <v>0.33333333333333898</v>
      </c>
      <c r="F23" s="29">
        <v>0.40277777777778401</v>
      </c>
      <c r="G23" s="29">
        <v>0.45833333333373699</v>
      </c>
      <c r="H23" s="53">
        <v>0.5</v>
      </c>
      <c r="I23" s="53">
        <v>0.63194444444444442</v>
      </c>
      <c r="J23" s="29">
        <v>0.63888888888840401</v>
      </c>
      <c r="K23" s="41">
        <v>0.69444444453908105</v>
      </c>
      <c r="L23" s="29"/>
      <c r="M23" s="29"/>
      <c r="N23" s="42"/>
      <c r="O23" s="42"/>
      <c r="P23" s="42" t="s">
        <v>39</v>
      </c>
      <c r="Q23" s="37">
        <v>0.75</v>
      </c>
      <c r="S23" s="37"/>
      <c r="T23" s="37">
        <f>Q23-I23+H23-B23</f>
        <v>0.35069444444444448</v>
      </c>
      <c r="U23" s="20"/>
      <c r="V23" s="20"/>
      <c r="W23" s="18"/>
      <c r="X23" s="24"/>
      <c r="Y23" s="24"/>
    </row>
    <row r="24" spans="1:25" ht="14.25" x14ac:dyDescent="0.15">
      <c r="A24" s="25">
        <v>21</v>
      </c>
      <c r="B24" s="18">
        <v>0.39930555555555558</v>
      </c>
      <c r="C24" s="18"/>
      <c r="F24" s="26">
        <v>0.40972222222222898</v>
      </c>
      <c r="G24" s="20">
        <v>0.46527777777824902</v>
      </c>
      <c r="H24" s="45">
        <v>0.53125000000017597</v>
      </c>
      <c r="I24" s="26">
        <v>0.58680555556846103</v>
      </c>
      <c r="J24" s="20">
        <v>0.64583333333277904</v>
      </c>
      <c r="K24" s="26">
        <v>0.70138888907816199</v>
      </c>
      <c r="L24" s="23">
        <v>0.77777777777777779</v>
      </c>
      <c r="M24" s="18">
        <v>0.84027777762520395</v>
      </c>
      <c r="N24" s="20"/>
      <c r="O24" s="18"/>
      <c r="P24" s="24" t="s">
        <v>40</v>
      </c>
      <c r="Q24" s="18">
        <v>0.88541666666666663</v>
      </c>
      <c r="R24" s="18">
        <f>Q24-B24</f>
        <v>0.48611111111111105</v>
      </c>
      <c r="S24" s="18">
        <v>0.46527777777777773</v>
      </c>
      <c r="T24" s="20"/>
      <c r="U24" s="18"/>
      <c r="V24" s="24"/>
      <c r="W24" s="24"/>
      <c r="X24" s="24"/>
      <c r="Y24" s="24"/>
    </row>
    <row r="25" spans="1:25" ht="14.25" x14ac:dyDescent="0.15">
      <c r="A25" s="25">
        <v>22</v>
      </c>
      <c r="B25" s="18">
        <v>0.40625</v>
      </c>
      <c r="C25" s="18"/>
      <c r="F25" s="20">
        <v>0.41666666666667401</v>
      </c>
      <c r="G25" s="20">
        <v>0.47222222222276</v>
      </c>
      <c r="H25" s="45">
        <v>0.54166666666687202</v>
      </c>
      <c r="I25" s="26">
        <v>0.59722222223727905</v>
      </c>
      <c r="J25" s="20">
        <v>0.65277777777715396</v>
      </c>
      <c r="K25" s="20">
        <v>0.70833333333028203</v>
      </c>
      <c r="L25" s="23">
        <v>0.78472222222222221</v>
      </c>
      <c r="M25" s="20">
        <v>0.84722222205577802</v>
      </c>
      <c r="N25" s="20"/>
      <c r="O25" s="18"/>
      <c r="P25" s="24" t="s">
        <v>41</v>
      </c>
      <c r="Q25" s="18">
        <v>0.89236111111111116</v>
      </c>
      <c r="R25" s="18">
        <f>Q25-B25</f>
        <v>0.48611111111111116</v>
      </c>
      <c r="S25" s="18">
        <v>0.46527777777777773</v>
      </c>
      <c r="T25" s="20"/>
      <c r="U25" s="20"/>
      <c r="V25" s="24"/>
      <c r="W25" s="24"/>
      <c r="X25" s="24"/>
      <c r="Y25" s="24"/>
    </row>
    <row r="26" spans="1:25" ht="14.25" x14ac:dyDescent="0.15">
      <c r="S26" s="56">
        <v>208.8</v>
      </c>
      <c r="T26" s="58">
        <v>34.1</v>
      </c>
      <c r="U26" s="18"/>
      <c r="V26" s="20"/>
      <c r="W26" s="18"/>
      <c r="X26" s="24"/>
      <c r="Y26" s="24"/>
    </row>
    <row r="27" spans="1:25" ht="14.25" x14ac:dyDescent="0.15">
      <c r="S27" s="16">
        <f>S26/18</f>
        <v>11.600000000000001</v>
      </c>
      <c r="T27" s="58">
        <f>T26/4</f>
        <v>8.5250000000000004</v>
      </c>
      <c r="U27" s="20"/>
      <c r="V27" s="20"/>
      <c r="W27" s="18"/>
      <c r="X27" s="24"/>
      <c r="Y27" s="24"/>
    </row>
    <row r="28" spans="1:25" x14ac:dyDescent="0.15">
      <c r="S28" s="57">
        <f>365/2*S27/12</f>
        <v>176.41666666666671</v>
      </c>
      <c r="T28" s="57">
        <f>20.83*T27</f>
        <v>177.57575</v>
      </c>
    </row>
    <row r="29" spans="1:25" ht="14.25" x14ac:dyDescent="0.15">
      <c r="L29" s="24"/>
      <c r="N29" s="24"/>
      <c r="O29" s="24"/>
    </row>
    <row r="30" spans="1:25" ht="14.25" x14ac:dyDescent="0.15">
      <c r="N30" s="24"/>
      <c r="O30" s="24"/>
    </row>
    <row r="31" spans="1:25" ht="14.25" x14ac:dyDescent="0.15">
      <c r="A31" s="85" t="s">
        <v>78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25" ht="14.25" x14ac:dyDescent="0.15">
      <c r="A32" s="19" t="s">
        <v>77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22" ht="14.25" x14ac:dyDescent="0.15">
      <c r="A33" s="19"/>
      <c r="B33" s="19"/>
      <c r="C33" s="19"/>
      <c r="D33" s="19"/>
      <c r="E33" s="19"/>
      <c r="F33" s="19"/>
      <c r="G33" s="7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22" ht="14.25" x14ac:dyDescent="0.15">
      <c r="A34" s="19" t="s">
        <v>76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</row>
    <row r="36" spans="1:22" ht="14.25" x14ac:dyDescent="0.15">
      <c r="N36" s="20"/>
      <c r="O36" s="20"/>
      <c r="P36" s="20"/>
      <c r="Q36" s="20"/>
      <c r="R36" s="18"/>
      <c r="S36" s="24"/>
      <c r="T36" s="24"/>
      <c r="U36" s="24"/>
      <c r="V36" s="24"/>
    </row>
    <row r="37" spans="1:22" ht="27" x14ac:dyDescent="0.3">
      <c r="A37" s="87" t="s">
        <v>8</v>
      </c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24"/>
      <c r="U37" s="24"/>
      <c r="V37" s="24"/>
    </row>
    <row r="38" spans="1:22" ht="18.75" x14ac:dyDescent="0.15">
      <c r="A38" s="16"/>
      <c r="B38" s="88" t="s">
        <v>19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18"/>
      <c r="U38" s="24"/>
      <c r="V38" s="24"/>
    </row>
    <row r="39" spans="1:22" ht="14.25" x14ac:dyDescent="0.15">
      <c r="A39" s="17" t="s">
        <v>9</v>
      </c>
      <c r="B39" s="17" t="s">
        <v>10</v>
      </c>
      <c r="C39" s="17" t="s">
        <v>11</v>
      </c>
      <c r="D39" s="17" t="s">
        <v>15</v>
      </c>
      <c r="E39" s="17" t="s">
        <v>16</v>
      </c>
      <c r="F39" s="17" t="s">
        <v>15</v>
      </c>
      <c r="G39" s="17" t="s">
        <v>12</v>
      </c>
      <c r="H39" s="17" t="s">
        <v>15</v>
      </c>
      <c r="I39" s="17" t="s">
        <v>12</v>
      </c>
      <c r="J39" s="17" t="s">
        <v>15</v>
      </c>
      <c r="K39" s="17" t="s">
        <v>12</v>
      </c>
      <c r="L39" s="17" t="s">
        <v>15</v>
      </c>
      <c r="M39" s="17" t="s">
        <v>12</v>
      </c>
      <c r="N39" s="17" t="s">
        <v>15</v>
      </c>
      <c r="O39" s="17" t="s">
        <v>12</v>
      </c>
      <c r="P39" s="17" t="s">
        <v>15</v>
      </c>
      <c r="Q39" s="17" t="s">
        <v>12</v>
      </c>
      <c r="R39" s="17" t="s">
        <v>13</v>
      </c>
      <c r="S39" s="17" t="s">
        <v>14</v>
      </c>
      <c r="T39" s="18"/>
      <c r="U39" s="24"/>
      <c r="V39" s="24"/>
    </row>
    <row r="40" spans="1:22" ht="14.25" x14ac:dyDescent="0.15">
      <c r="A40" s="17">
        <v>1</v>
      </c>
      <c r="B40" s="18">
        <v>0.1875</v>
      </c>
      <c r="C40" s="19"/>
      <c r="D40" s="20">
        <v>0.19791666666666666</v>
      </c>
      <c r="E40" s="20">
        <v>0.22916666666666666</v>
      </c>
      <c r="F40" s="26">
        <v>0.27083333333333331</v>
      </c>
      <c r="G40" s="20">
        <v>0.32291666666667201</v>
      </c>
      <c r="H40" s="21">
        <v>0.36458333333333331</v>
      </c>
      <c r="I40" s="21">
        <v>0.50972222222222219</v>
      </c>
      <c r="J40" s="46">
        <v>0.51666666666666805</v>
      </c>
      <c r="K40" s="20">
        <v>0.56875000000030695</v>
      </c>
      <c r="L40" s="26">
        <v>0.63333333333334696</v>
      </c>
      <c r="M40" s="20">
        <v>0.68541666667127799</v>
      </c>
      <c r="R40" s="24" t="s">
        <v>42</v>
      </c>
      <c r="S40" s="18">
        <v>0.73749999999999993</v>
      </c>
      <c r="T40" s="26">
        <f>S40-I40+H40-B40</f>
        <v>0.40486111111111112</v>
      </c>
      <c r="U40" s="26">
        <v>0.40486111111111112</v>
      </c>
    </row>
    <row r="41" spans="1:22" ht="14.25" x14ac:dyDescent="0.15">
      <c r="A41" s="38">
        <v>2</v>
      </c>
      <c r="B41" s="37">
        <v>0.27083333333333331</v>
      </c>
      <c r="C41" s="39"/>
      <c r="F41" s="26">
        <v>0.28125</v>
      </c>
      <c r="G41" s="29">
        <v>0.33333333333333998</v>
      </c>
      <c r="H41" s="26">
        <v>0.39583333333333298</v>
      </c>
      <c r="I41" s="29">
        <v>0.44791666666655999</v>
      </c>
      <c r="J41" s="45">
        <v>0.52500000000000202</v>
      </c>
      <c r="K41" s="46">
        <v>0.57708333333394801</v>
      </c>
      <c r="L41" s="26">
        <v>0.64166666666668104</v>
      </c>
      <c r="M41" s="26">
        <v>0.69375000000491904</v>
      </c>
      <c r="N41" s="43"/>
      <c r="O41" s="37"/>
      <c r="P41" s="20"/>
      <c r="Q41" s="18"/>
      <c r="R41" s="42" t="s">
        <v>43</v>
      </c>
      <c r="S41" s="37">
        <v>0.74583333333333324</v>
      </c>
      <c r="T41" s="26">
        <f>S41-B41</f>
        <v>0.47499999999999992</v>
      </c>
      <c r="U41" s="26">
        <v>0.45416666666666666</v>
      </c>
    </row>
    <row r="42" spans="1:22" ht="14.25" x14ac:dyDescent="0.15">
      <c r="A42" s="38">
        <v>3</v>
      </c>
      <c r="B42" s="18">
        <v>0.3923611111111111</v>
      </c>
      <c r="C42" s="18"/>
      <c r="H42" s="26">
        <v>0.40277777777777801</v>
      </c>
      <c r="I42" s="20">
        <v>0.45486111111099098</v>
      </c>
      <c r="J42" s="45">
        <v>0.53333333333333599</v>
      </c>
      <c r="K42" s="20">
        <v>0.58541666666758896</v>
      </c>
      <c r="L42" s="26">
        <v>0.65000000000001501</v>
      </c>
      <c r="M42" s="20">
        <v>0.70208333333855999</v>
      </c>
      <c r="N42" s="45">
        <v>0.77083333333330994</v>
      </c>
      <c r="O42" s="20">
        <v>0.82291666665774899</v>
      </c>
      <c r="P42" s="26">
        <v>0.88194444444444453</v>
      </c>
      <c r="Q42" s="26">
        <v>0.92013888888888884</v>
      </c>
      <c r="R42" s="24" t="s">
        <v>37</v>
      </c>
      <c r="S42" s="18">
        <v>0.95486111111111116</v>
      </c>
      <c r="T42" s="26">
        <f>S42-B42</f>
        <v>0.5625</v>
      </c>
      <c r="U42" s="26">
        <v>0.54166666666666663</v>
      </c>
    </row>
    <row r="43" spans="1:22" ht="14.25" x14ac:dyDescent="0.15">
      <c r="A43" s="38">
        <v>4</v>
      </c>
      <c r="B43" s="37">
        <v>0.19791666666666666</v>
      </c>
      <c r="C43" s="39"/>
      <c r="D43" s="29">
        <v>0.20833333333333334</v>
      </c>
      <c r="E43" s="29">
        <v>0.24305555555555555</v>
      </c>
      <c r="F43" s="26">
        <v>0.29166666666666702</v>
      </c>
      <c r="G43" s="20">
        <v>0.34375000000000799</v>
      </c>
      <c r="H43" s="26">
        <v>0.40972222222222199</v>
      </c>
      <c r="I43" s="29">
        <v>0.46180555555542202</v>
      </c>
      <c r="J43" s="51">
        <v>0.50347222222222221</v>
      </c>
      <c r="K43" s="51">
        <v>0.65138888888888891</v>
      </c>
      <c r="L43" s="26">
        <v>0.65833333333334898</v>
      </c>
      <c r="M43" s="26">
        <v>0.71041666667220105</v>
      </c>
      <c r="N43" s="45">
        <v>0.78124999999995404</v>
      </c>
      <c r="O43" s="26">
        <v>0.83333333331549797</v>
      </c>
      <c r="R43" s="42" t="s">
        <v>51</v>
      </c>
      <c r="S43" s="37">
        <v>0.87847222222222221</v>
      </c>
      <c r="T43" s="26">
        <f>S43-K43+J43-B43</f>
        <v>0.53263888888888888</v>
      </c>
      <c r="U43" s="26">
        <v>0.51180555555555551</v>
      </c>
    </row>
    <row r="44" spans="1:22" ht="14.25" x14ac:dyDescent="0.15">
      <c r="A44" s="38">
        <v>5</v>
      </c>
      <c r="B44" s="26">
        <v>0.29166666666666669</v>
      </c>
      <c r="F44" s="26">
        <v>0.30208333333333331</v>
      </c>
      <c r="G44" s="29">
        <v>0.35416666666667601</v>
      </c>
      <c r="H44" s="26">
        <v>0.41666666666666602</v>
      </c>
      <c r="I44" s="20">
        <v>0.46874999999985301</v>
      </c>
      <c r="J44" s="45">
        <v>0.54166666666667096</v>
      </c>
      <c r="K44" s="26">
        <v>0.59375000000123002</v>
      </c>
      <c r="L44" s="26">
        <v>0.66666666666668295</v>
      </c>
      <c r="M44" s="20">
        <v>0.71875000000584199</v>
      </c>
      <c r="R44" s="24" t="s">
        <v>44</v>
      </c>
      <c r="S44" s="18">
        <v>0.77083333333333337</v>
      </c>
      <c r="T44" s="26">
        <f>S44-B44</f>
        <v>0.47916666666666669</v>
      </c>
      <c r="U44" s="26">
        <v>0.45833333333333331</v>
      </c>
    </row>
    <row r="45" spans="1:22" ht="14.25" x14ac:dyDescent="0.15">
      <c r="A45" s="38">
        <v>6</v>
      </c>
      <c r="B45" s="18">
        <v>0.21180555555555555</v>
      </c>
      <c r="C45" s="50"/>
      <c r="D45" s="26">
        <v>0.22222222222222221</v>
      </c>
      <c r="E45" s="20">
        <v>0.25694444444444398</v>
      </c>
      <c r="F45" s="26">
        <v>0.3125</v>
      </c>
      <c r="G45" s="20">
        <v>0.36458333333334397</v>
      </c>
      <c r="H45" s="26">
        <v>0.42499999999999999</v>
      </c>
      <c r="I45" s="29">
        <v>0.4770833333333333</v>
      </c>
      <c r="J45" s="51">
        <v>0.51874999999999993</v>
      </c>
      <c r="K45" s="51">
        <v>0.66666666666666663</v>
      </c>
      <c r="L45" s="46">
        <v>0.67361111111111116</v>
      </c>
      <c r="M45" s="26">
        <v>0.72569444444444453</v>
      </c>
      <c r="R45" s="42" t="s">
        <v>21</v>
      </c>
      <c r="S45" s="37">
        <v>0.77777777777777779</v>
      </c>
      <c r="T45" s="26">
        <f>S45-K45+J45-B45</f>
        <v>0.41805555555555551</v>
      </c>
      <c r="U45" s="26">
        <v>0.41805555555555557</v>
      </c>
    </row>
    <row r="46" spans="1:22" ht="14.25" x14ac:dyDescent="0.15">
      <c r="A46" s="38">
        <v>7</v>
      </c>
      <c r="B46" s="26">
        <v>0.42291666666666666</v>
      </c>
      <c r="H46" s="46">
        <v>0.43333333333333401</v>
      </c>
      <c r="I46" s="20">
        <v>0.48541666666681399</v>
      </c>
      <c r="J46" s="45">
        <v>0.55000000000000504</v>
      </c>
      <c r="K46" s="20">
        <v>0.60208333333486996</v>
      </c>
      <c r="L46" s="45">
        <v>0.68055555555553904</v>
      </c>
      <c r="M46" s="20">
        <v>0.73263888888304696</v>
      </c>
      <c r="N46" s="26">
        <v>0.79166666666659802</v>
      </c>
      <c r="O46" s="20">
        <v>0.84374999997324696</v>
      </c>
      <c r="R46" s="24" t="s">
        <v>52</v>
      </c>
      <c r="S46" s="18">
        <v>0.88888888888888884</v>
      </c>
      <c r="T46" s="26">
        <f t="shared" ref="T46:T51" si="0">S46-B46</f>
        <v>0.46597222222222218</v>
      </c>
      <c r="U46" s="26">
        <v>0.44513888888888892</v>
      </c>
    </row>
    <row r="47" spans="1:22" ht="14.25" x14ac:dyDescent="0.15">
      <c r="A47" s="38">
        <v>8</v>
      </c>
      <c r="B47" s="18">
        <v>0.24305555555555555</v>
      </c>
      <c r="C47" s="18">
        <v>0.25347222222222221</v>
      </c>
      <c r="E47" s="29">
        <v>0.27083333333333198</v>
      </c>
      <c r="F47" s="26">
        <v>0.32291666666666602</v>
      </c>
      <c r="G47" s="29">
        <v>0.37500000000001199</v>
      </c>
      <c r="H47" s="45">
        <v>0.44166666666666798</v>
      </c>
      <c r="I47" s="29">
        <v>0.49375000000029401</v>
      </c>
      <c r="J47" s="26">
        <v>0.55833333333333901</v>
      </c>
      <c r="K47" s="26">
        <v>0.61041666666851102</v>
      </c>
      <c r="L47" s="45">
        <v>0.68749999999996803</v>
      </c>
      <c r="M47" s="26">
        <v>0.73958333332165005</v>
      </c>
      <c r="N47" s="20"/>
      <c r="R47" s="24" t="s">
        <v>45</v>
      </c>
      <c r="S47" s="18">
        <v>0.78819444444444453</v>
      </c>
      <c r="T47" s="26">
        <f t="shared" si="0"/>
        <v>0.54513888888888895</v>
      </c>
      <c r="U47" s="26">
        <v>0.52430555555555558</v>
      </c>
    </row>
    <row r="48" spans="1:22" ht="14.25" x14ac:dyDescent="0.15">
      <c r="A48" s="38">
        <v>9</v>
      </c>
      <c r="B48" s="18">
        <v>0.43958333333333338</v>
      </c>
      <c r="C48" s="18"/>
      <c r="H48" s="26">
        <v>0.45000000000000201</v>
      </c>
      <c r="I48" s="20">
        <v>0.50208333333377397</v>
      </c>
      <c r="J48" s="26">
        <v>0.56666666666667298</v>
      </c>
      <c r="K48" s="20">
        <v>0.61875000000215197</v>
      </c>
      <c r="L48" s="45">
        <v>0.69444444444439601</v>
      </c>
      <c r="M48" s="20">
        <v>0.74652777776025203</v>
      </c>
      <c r="N48" s="26">
        <v>0.80208333333333337</v>
      </c>
      <c r="O48" s="29">
        <v>0.85069444444356301</v>
      </c>
      <c r="R48" s="24" t="s">
        <v>53</v>
      </c>
      <c r="S48" s="18">
        <v>0.89583333333333337</v>
      </c>
      <c r="T48" s="26">
        <f t="shared" si="0"/>
        <v>0.45624999999999999</v>
      </c>
      <c r="U48" s="26">
        <v>0.43541666666666662</v>
      </c>
    </row>
    <row r="49" spans="1:21" ht="14.25" x14ac:dyDescent="0.15">
      <c r="A49" s="38">
        <v>10</v>
      </c>
      <c r="B49" s="18">
        <v>0.32291666666666669</v>
      </c>
      <c r="C49" s="18"/>
      <c r="F49" s="26">
        <v>0.33333333333333331</v>
      </c>
      <c r="G49" s="20">
        <v>0.38541666666668001</v>
      </c>
      <c r="H49" s="45">
        <v>0.45833333333333598</v>
      </c>
      <c r="I49" s="29">
        <v>0.51041666666725405</v>
      </c>
      <c r="J49" s="26">
        <v>0.57500000000000795</v>
      </c>
      <c r="K49" s="26">
        <v>0.62708333333579203</v>
      </c>
      <c r="L49" s="45">
        <v>0.701388888888824</v>
      </c>
      <c r="M49" s="26">
        <v>0.75347222219885501</v>
      </c>
      <c r="N49" s="26">
        <v>0.8125</v>
      </c>
      <c r="O49" s="26">
        <v>0.86111111111111116</v>
      </c>
      <c r="R49" s="24" t="s">
        <v>54</v>
      </c>
      <c r="S49" s="18">
        <v>0.90625</v>
      </c>
      <c r="T49" s="26">
        <f t="shared" si="0"/>
        <v>0.58333333333333326</v>
      </c>
      <c r="U49" s="26">
        <v>0.5625</v>
      </c>
    </row>
    <row r="50" spans="1:21" ht="14.25" x14ac:dyDescent="0.15">
      <c r="A50" s="38">
        <v>11</v>
      </c>
      <c r="B50" s="18">
        <v>0.22569444444444445</v>
      </c>
      <c r="C50" s="18"/>
      <c r="D50" s="26">
        <v>0.23611111111111113</v>
      </c>
      <c r="E50" s="20">
        <v>0.28125</v>
      </c>
      <c r="F50" s="26">
        <v>0.34027777777777773</v>
      </c>
      <c r="G50" s="29">
        <v>0.3923611111111111</v>
      </c>
      <c r="H50" s="45">
        <v>0.46666666666667</v>
      </c>
      <c r="I50" s="20">
        <v>0.51875000000073501</v>
      </c>
      <c r="J50" s="26">
        <v>0.58333333333334203</v>
      </c>
      <c r="K50" s="20">
        <v>0.63541666666943297</v>
      </c>
      <c r="R50" s="24" t="s">
        <v>55</v>
      </c>
      <c r="S50" s="18">
        <v>0.68402777777777779</v>
      </c>
      <c r="T50" s="26">
        <f t="shared" si="0"/>
        <v>0.45833333333333337</v>
      </c>
      <c r="U50" s="26">
        <v>0.4375</v>
      </c>
    </row>
    <row r="51" spans="1:21" ht="14.25" x14ac:dyDescent="0.15">
      <c r="A51" s="38">
        <v>12</v>
      </c>
      <c r="B51" s="18">
        <v>0.33680555555555558</v>
      </c>
      <c r="C51" s="18"/>
      <c r="F51" s="26">
        <v>0.34722222222222199</v>
      </c>
      <c r="G51" s="20">
        <v>0.39930555555554198</v>
      </c>
      <c r="H51" s="45">
        <v>0.47500000000000397</v>
      </c>
      <c r="I51" s="29">
        <v>0.52708333333421498</v>
      </c>
      <c r="J51" s="26">
        <v>0.591666666666676</v>
      </c>
      <c r="K51" s="26">
        <v>0.64375000000307403</v>
      </c>
      <c r="L51" s="45">
        <v>0.70833333333325199</v>
      </c>
      <c r="M51" s="20">
        <v>0.76041666663745699</v>
      </c>
      <c r="N51" s="26">
        <v>0.82291666666666696</v>
      </c>
      <c r="O51" s="29">
        <v>0.87152777777865897</v>
      </c>
      <c r="R51" s="24" t="s">
        <v>56</v>
      </c>
      <c r="S51" s="18">
        <v>0.91666666666666663</v>
      </c>
      <c r="T51" s="26">
        <f t="shared" si="0"/>
        <v>0.57986111111111105</v>
      </c>
      <c r="U51" s="26">
        <v>0.55902777777777779</v>
      </c>
    </row>
    <row r="52" spans="1:21" ht="14.25" x14ac:dyDescent="0.15">
      <c r="A52" s="38">
        <v>13</v>
      </c>
      <c r="B52" s="18">
        <v>0.23958333333333334</v>
      </c>
      <c r="C52" s="18"/>
      <c r="D52" s="26">
        <v>0.25</v>
      </c>
      <c r="E52" s="29">
        <v>0.29166666666666802</v>
      </c>
      <c r="F52" s="26">
        <v>0.35416666666666702</v>
      </c>
      <c r="G52" s="29">
        <v>0.40624999999997302</v>
      </c>
      <c r="H52" s="51">
        <v>0.4513888888888889</v>
      </c>
      <c r="J52" s="26"/>
      <c r="K52" s="51">
        <v>0.70972222222222225</v>
      </c>
      <c r="L52" s="26">
        <v>0.71666666666668699</v>
      </c>
      <c r="M52" s="20">
        <v>0.76875000000768701</v>
      </c>
      <c r="N52" s="26">
        <v>0.83333333333333304</v>
      </c>
      <c r="O52" s="26">
        <v>0.88194444444620701</v>
      </c>
      <c r="R52" s="24" t="s">
        <v>57</v>
      </c>
      <c r="S52" s="18">
        <v>0.92361111111111116</v>
      </c>
      <c r="T52" s="26">
        <f>S52-K52+H52-B52</f>
        <v>0.42569444444444449</v>
      </c>
      <c r="U52" s="26">
        <v>0.42569444444444443</v>
      </c>
    </row>
    <row r="53" spans="1:21" ht="14.25" x14ac:dyDescent="0.15">
      <c r="A53" s="38">
        <v>14</v>
      </c>
      <c r="B53" s="18">
        <v>0.27083333333333331</v>
      </c>
      <c r="C53" s="18">
        <v>0.28125</v>
      </c>
      <c r="E53" s="20">
        <v>0.30208333333333598</v>
      </c>
      <c r="F53" s="26">
        <v>0.36111111111111099</v>
      </c>
      <c r="G53" s="20">
        <v>0.41319444444440401</v>
      </c>
      <c r="H53" s="45">
        <v>0.483333333333338</v>
      </c>
      <c r="I53" s="20">
        <v>0.53541666666769505</v>
      </c>
      <c r="J53" s="26">
        <v>0.60000000000001097</v>
      </c>
      <c r="K53" s="20">
        <v>0.65208333333671498</v>
      </c>
      <c r="L53" s="45">
        <v>0.72500000000002096</v>
      </c>
      <c r="M53" s="26">
        <v>0.77708333334132795</v>
      </c>
      <c r="N53" s="24"/>
      <c r="O53" s="24"/>
      <c r="R53" s="24" t="s">
        <v>58</v>
      </c>
      <c r="S53" s="18">
        <v>0.8256944444444444</v>
      </c>
      <c r="T53" s="26">
        <f>S53-B53</f>
        <v>0.55486111111111103</v>
      </c>
      <c r="U53" s="26">
        <v>0.53402777777777777</v>
      </c>
    </row>
    <row r="54" spans="1:21" ht="14.25" x14ac:dyDescent="0.15">
      <c r="A54" s="44">
        <v>15</v>
      </c>
      <c r="B54" s="18">
        <v>0.3576388888888889</v>
      </c>
      <c r="C54" s="18"/>
      <c r="F54" s="26">
        <v>0.36805555555555503</v>
      </c>
      <c r="G54" s="29">
        <v>0.42013888888883499</v>
      </c>
      <c r="H54" s="45">
        <v>0.49166666666667203</v>
      </c>
      <c r="I54" s="29">
        <v>0.54375000000117601</v>
      </c>
      <c r="J54" s="26">
        <v>0.60833333333334505</v>
      </c>
      <c r="K54" s="26">
        <v>0.66041666667035503</v>
      </c>
      <c r="L54" s="45">
        <v>0.73333333333335504</v>
      </c>
      <c r="M54" s="20">
        <v>0.78541666667496901</v>
      </c>
      <c r="N54" s="26">
        <v>0.84375</v>
      </c>
      <c r="O54" s="29">
        <v>0.88888888888888884</v>
      </c>
      <c r="R54" s="24" t="s">
        <v>59</v>
      </c>
      <c r="S54" s="18">
        <v>0.93055555555555547</v>
      </c>
      <c r="T54" s="26">
        <f>S54-B54</f>
        <v>0.57291666666666652</v>
      </c>
      <c r="U54" s="26">
        <v>0.55208333333333337</v>
      </c>
    </row>
    <row r="55" spans="1:21" ht="14.25" x14ac:dyDescent="0.15">
      <c r="A55" s="44">
        <v>16</v>
      </c>
      <c r="B55" s="18">
        <v>0.36458333333333331</v>
      </c>
      <c r="C55" s="18"/>
      <c r="F55" s="26">
        <v>0.375</v>
      </c>
      <c r="G55" s="20">
        <v>0.42708333333326698</v>
      </c>
      <c r="H55" s="45">
        <v>0.500000000000006</v>
      </c>
      <c r="I55" s="20">
        <v>0.55208333333465598</v>
      </c>
      <c r="J55" s="26">
        <v>0.61666666666667902</v>
      </c>
      <c r="K55" s="20">
        <v>0.66875000000399598</v>
      </c>
      <c r="L55" s="45">
        <v>0.74166666666668901</v>
      </c>
      <c r="M55" s="26">
        <v>0.79375000000860996</v>
      </c>
      <c r="N55" s="26">
        <v>0.85416666666666696</v>
      </c>
      <c r="O55" s="26">
        <v>0.89930555555555547</v>
      </c>
      <c r="R55" s="24" t="s">
        <v>60</v>
      </c>
      <c r="S55" s="18">
        <v>0.94097222222222221</v>
      </c>
      <c r="T55" s="26">
        <f>S55-B55</f>
        <v>0.57638888888888884</v>
      </c>
      <c r="U55" s="26">
        <v>0.55555555555555558</v>
      </c>
    </row>
    <row r="56" spans="1:21" ht="14.25" x14ac:dyDescent="0.15">
      <c r="A56" s="44">
        <v>17</v>
      </c>
      <c r="B56" s="18">
        <v>0.25</v>
      </c>
      <c r="C56" s="18"/>
      <c r="D56" s="26">
        <v>0.26041666666666669</v>
      </c>
      <c r="E56" s="29">
        <v>0.312500000000004</v>
      </c>
      <c r="F56" s="26">
        <v>0.38194444444444398</v>
      </c>
      <c r="G56" s="29">
        <v>0.43402777777769802</v>
      </c>
      <c r="H56" s="51">
        <v>0.47916666666666669</v>
      </c>
      <c r="I56" s="51">
        <v>0.61805555555555558</v>
      </c>
      <c r="J56" s="26">
        <v>0.62500000000001299</v>
      </c>
      <c r="K56" s="26">
        <v>0.67708333333763704</v>
      </c>
      <c r="L56" s="45">
        <v>0.75000000000002298</v>
      </c>
      <c r="M56" s="20">
        <v>0.80208333334225101</v>
      </c>
      <c r="R56" s="24" t="s">
        <v>61</v>
      </c>
      <c r="S56" s="18">
        <v>0.85069444444444453</v>
      </c>
      <c r="T56" s="26">
        <f>S56-I56+H56-B56</f>
        <v>0.46180555555555558</v>
      </c>
      <c r="U56" s="26">
        <v>0.44097222222222227</v>
      </c>
    </row>
    <row r="57" spans="1:21" ht="14.25" x14ac:dyDescent="0.15">
      <c r="A57" s="44">
        <v>18</v>
      </c>
      <c r="B57" s="18">
        <v>0.37847222222222227</v>
      </c>
      <c r="C57" s="18"/>
      <c r="F57" s="26">
        <v>0.38888888888888901</v>
      </c>
      <c r="G57" s="20">
        <v>0.44097222222212901</v>
      </c>
      <c r="H57" s="45">
        <v>0.5083333333333333</v>
      </c>
      <c r="I57" s="26">
        <v>0.56041666666666667</v>
      </c>
      <c r="J57" s="51">
        <v>0.6020833333333333</v>
      </c>
      <c r="K57" s="51">
        <v>0.75347222222222221</v>
      </c>
      <c r="L57" s="26">
        <v>0.76041666666666663</v>
      </c>
      <c r="M57" s="26">
        <v>0.8125</v>
      </c>
      <c r="N57" s="26">
        <v>0.86805555555555547</v>
      </c>
      <c r="O57" s="29">
        <v>0.90972222222222221</v>
      </c>
      <c r="R57" s="24" t="s">
        <v>62</v>
      </c>
      <c r="S57" s="18">
        <v>0.95138888888888884</v>
      </c>
      <c r="T57" s="26">
        <f>S57-K57+J57-B57</f>
        <v>0.42152777777777767</v>
      </c>
      <c r="U57" s="26">
        <v>0.40069444444444446</v>
      </c>
    </row>
    <row r="58" spans="1:21" ht="14.25" x14ac:dyDescent="0.15">
      <c r="A58" s="44"/>
      <c r="B58" s="18"/>
      <c r="C58" s="18"/>
      <c r="H58" s="26"/>
      <c r="I58" s="26"/>
      <c r="J58" s="20"/>
      <c r="K58" s="26"/>
      <c r="N58" s="24"/>
      <c r="O58" s="24"/>
      <c r="P58" s="24"/>
      <c r="Q58" s="24"/>
      <c r="R58" s="24"/>
      <c r="S58" s="18"/>
      <c r="U58" s="59">
        <v>207.88</v>
      </c>
    </row>
    <row r="59" spans="1:21" ht="14.25" x14ac:dyDescent="0.15">
      <c r="A59" s="44"/>
      <c r="B59" s="37"/>
      <c r="C59" s="37"/>
      <c r="H59" s="40"/>
      <c r="I59" s="40"/>
      <c r="J59" s="29"/>
      <c r="K59" s="41"/>
      <c r="N59" s="42"/>
      <c r="O59" s="42"/>
      <c r="P59" s="42"/>
      <c r="Q59" s="42"/>
      <c r="R59" s="42"/>
      <c r="S59" s="37"/>
      <c r="U59" s="57">
        <f>U58/18</f>
        <v>11.548888888888889</v>
      </c>
    </row>
    <row r="60" spans="1:21" ht="15" customHeight="1" x14ac:dyDescent="0.15">
      <c r="A60" s="44"/>
      <c r="B60" s="18"/>
      <c r="C60" s="18"/>
      <c r="H60" s="26"/>
      <c r="I60" s="26"/>
      <c r="J60" s="20"/>
      <c r="K60" s="26"/>
      <c r="L60" s="26"/>
      <c r="M60" s="26"/>
      <c r="N60" s="20"/>
      <c r="O60" s="18"/>
      <c r="P60" s="24"/>
      <c r="Q60" s="24"/>
      <c r="R60" s="24"/>
      <c r="S60" s="18"/>
      <c r="U60" s="57">
        <f>365/2*U59/12</f>
        <v>175.63935185185187</v>
      </c>
    </row>
    <row r="61" spans="1:21" ht="14.25" x14ac:dyDescent="0.15">
      <c r="A61" s="85" t="s">
        <v>80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spans="1:21" ht="14.25" x14ac:dyDescent="0.15">
      <c r="A62" s="19" t="s">
        <v>79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4"/>
    </row>
    <row r="63" spans="1:21" ht="14.25" x14ac:dyDescent="0.15">
      <c r="A63" s="19"/>
      <c r="B63" s="19"/>
      <c r="C63" s="19"/>
      <c r="D63" s="19"/>
      <c r="E63" s="19"/>
      <c r="F63" s="19"/>
      <c r="G63" s="79"/>
      <c r="H63" s="19"/>
      <c r="I63" s="19"/>
      <c r="J63" s="19"/>
      <c r="K63" s="19"/>
      <c r="L63" s="19"/>
      <c r="M63" s="19"/>
      <c r="N63" s="19"/>
      <c r="O63" s="24"/>
    </row>
    <row r="64" spans="1:21" ht="14.25" x14ac:dyDescent="0.15">
      <c r="A64" s="19" t="s">
        <v>76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</row>
    <row r="65" spans="1:16" ht="14.25" x14ac:dyDescent="0.15">
      <c r="N65" s="24"/>
      <c r="O65" s="24"/>
    </row>
    <row r="66" spans="1:16" ht="14.25" x14ac:dyDescent="0.15">
      <c r="A66" s="86" t="s">
        <v>81</v>
      </c>
      <c r="B66" s="24"/>
      <c r="C66" s="18"/>
      <c r="D66" s="18"/>
      <c r="E66" s="24"/>
      <c r="F66" s="24"/>
      <c r="G66" s="24"/>
      <c r="H66" s="24"/>
      <c r="I66" s="24"/>
      <c r="J66" s="24"/>
      <c r="K66" s="24"/>
      <c r="L66" s="24"/>
      <c r="M66" s="19"/>
      <c r="N66" s="19"/>
      <c r="O66" s="19"/>
    </row>
    <row r="68" spans="1:16" ht="14.25" x14ac:dyDescent="0.15">
      <c r="N68" s="24"/>
      <c r="O68" s="24"/>
    </row>
    <row r="69" spans="1:16" ht="14.25" x14ac:dyDescent="0.15">
      <c r="N69" s="24"/>
      <c r="O69" s="24"/>
    </row>
    <row r="70" spans="1:16" ht="14.25" x14ac:dyDescent="0.15">
      <c r="N70" s="24"/>
      <c r="O70" s="24"/>
    </row>
    <row r="71" spans="1:16" ht="14.25" x14ac:dyDescent="0.15">
      <c r="N71" s="24"/>
      <c r="O71" s="24"/>
    </row>
    <row r="73" spans="1:16" ht="14.25" x14ac:dyDescent="0.15">
      <c r="D73" s="26"/>
      <c r="E73" s="29"/>
    </row>
    <row r="74" spans="1:16" ht="14.25" x14ac:dyDescent="0.15">
      <c r="D74" s="26"/>
      <c r="E74" s="20"/>
    </row>
    <row r="80" spans="1:16" ht="14.25" x14ac:dyDescent="0.15">
      <c r="O80" s="26"/>
      <c r="P80" s="29"/>
    </row>
    <row r="81" spans="15:16" ht="14.25" x14ac:dyDescent="0.15">
      <c r="O81" s="26"/>
      <c r="P81" s="20"/>
    </row>
    <row r="82" spans="15:16" ht="14.25" x14ac:dyDescent="0.15">
      <c r="O82" s="26"/>
      <c r="P82" s="29"/>
    </row>
    <row r="83" spans="15:16" ht="14.25" x14ac:dyDescent="0.15">
      <c r="O83" s="26"/>
      <c r="P83" s="20"/>
    </row>
    <row r="84" spans="15:16" ht="14.25" x14ac:dyDescent="0.15">
      <c r="O84" s="26"/>
      <c r="P84" s="29"/>
    </row>
    <row r="85" spans="15:16" ht="14.25" x14ac:dyDescent="0.15">
      <c r="O85" s="26"/>
      <c r="P85" s="20"/>
    </row>
    <row r="86" spans="15:16" ht="14.25" x14ac:dyDescent="0.15">
      <c r="O86" s="26"/>
      <c r="P86" s="29"/>
    </row>
    <row r="87" spans="15:16" ht="14.25" x14ac:dyDescent="0.15">
      <c r="O87" s="26"/>
      <c r="P87" s="20"/>
    </row>
    <row r="88" spans="15:16" ht="14.25" x14ac:dyDescent="0.15">
      <c r="O88" s="26"/>
      <c r="P88" s="29"/>
    </row>
    <row r="89" spans="15:16" ht="14.25" x14ac:dyDescent="0.15">
      <c r="O89" s="26"/>
      <c r="P89" s="20"/>
    </row>
    <row r="90" spans="15:16" ht="14.25" x14ac:dyDescent="0.15">
      <c r="O90" s="26"/>
      <c r="P90" s="29"/>
    </row>
    <row r="91" spans="15:16" ht="14.25" x14ac:dyDescent="0.15">
      <c r="O91" s="26"/>
      <c r="P91" s="20"/>
    </row>
    <row r="92" spans="15:16" ht="14.25" x14ac:dyDescent="0.15">
      <c r="O92" s="26"/>
      <c r="P92" s="29"/>
    </row>
    <row r="93" spans="15:16" ht="14.25" x14ac:dyDescent="0.15">
      <c r="O93" s="26"/>
      <c r="P93" s="20"/>
    </row>
    <row r="94" spans="15:16" ht="14.25" x14ac:dyDescent="0.15">
      <c r="O94" s="26"/>
      <c r="P94" s="29"/>
    </row>
    <row r="95" spans="15:16" ht="14.25" x14ac:dyDescent="0.15">
      <c r="O95" s="26"/>
      <c r="P95" s="20"/>
    </row>
    <row r="96" spans="15:16" ht="14.25" x14ac:dyDescent="0.15">
      <c r="O96" s="26"/>
      <c r="P96" s="29"/>
    </row>
  </sheetData>
  <mergeCells count="4">
    <mergeCell ref="A1:S1"/>
    <mergeCell ref="B2:S2"/>
    <mergeCell ref="A37:S37"/>
    <mergeCell ref="B38:S38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5"/>
  <sheetViews>
    <sheetView workbookViewId="0">
      <selection activeCell="K29" sqref="K29"/>
    </sheetView>
  </sheetViews>
  <sheetFormatPr defaultRowHeight="13.5" x14ac:dyDescent="0.15"/>
  <cols>
    <col min="5" max="5" width="5.5" customWidth="1"/>
  </cols>
  <sheetData>
    <row r="1" spans="1:34" ht="37.5" customHeight="1" x14ac:dyDescent="0.3">
      <c r="A1" s="87" t="s">
        <v>17</v>
      </c>
      <c r="B1" s="87"/>
      <c r="C1" s="87"/>
      <c r="D1" s="87"/>
      <c r="E1" s="87"/>
      <c r="F1" s="87"/>
      <c r="G1" s="87"/>
      <c r="H1" s="87"/>
      <c r="I1" s="87"/>
      <c r="J1" s="30"/>
      <c r="K1" s="30"/>
      <c r="L1" s="87" t="s">
        <v>17</v>
      </c>
      <c r="M1" s="87"/>
      <c r="N1" s="87"/>
      <c r="O1" s="87"/>
      <c r="P1" s="87"/>
      <c r="Q1" s="87"/>
      <c r="R1" s="87"/>
      <c r="S1" s="87"/>
      <c r="T1" s="87"/>
    </row>
    <row r="2" spans="1:34" ht="27" x14ac:dyDescent="0.3">
      <c r="A2" s="88" t="s">
        <v>74</v>
      </c>
      <c r="B2" s="88"/>
      <c r="C2" s="88"/>
      <c r="D2" s="88"/>
      <c r="E2" s="88"/>
      <c r="F2" s="88"/>
      <c r="G2" s="88"/>
      <c r="H2" s="88"/>
      <c r="I2" s="88"/>
      <c r="J2" s="30"/>
      <c r="K2" s="30"/>
      <c r="L2" s="88" t="s">
        <v>75</v>
      </c>
      <c r="M2" s="88"/>
      <c r="N2" s="88"/>
      <c r="O2" s="88"/>
      <c r="P2" s="88"/>
      <c r="Q2" s="88"/>
      <c r="R2" s="88"/>
      <c r="S2" s="88"/>
      <c r="T2" s="88"/>
    </row>
    <row r="3" spans="1:34" ht="22.5" x14ac:dyDescent="0.15">
      <c r="A3" s="89" t="s">
        <v>5</v>
      </c>
      <c r="B3" s="90"/>
      <c r="C3" s="90"/>
      <c r="D3" s="90"/>
      <c r="E3" s="31"/>
      <c r="F3" s="90" t="s">
        <v>6</v>
      </c>
      <c r="G3" s="90"/>
      <c r="H3" s="90"/>
      <c r="I3" s="90"/>
      <c r="L3" s="89" t="s">
        <v>5</v>
      </c>
      <c r="M3" s="90"/>
      <c r="N3" s="90"/>
      <c r="O3" s="90"/>
      <c r="P3" s="31"/>
      <c r="Q3" s="90" t="s">
        <v>6</v>
      </c>
      <c r="R3" s="90"/>
      <c r="S3" s="90"/>
      <c r="T3" s="90"/>
    </row>
    <row r="4" spans="1:34" ht="14.25" customHeight="1" x14ac:dyDescent="0.15">
      <c r="A4" s="20">
        <v>0.19791666666666666</v>
      </c>
      <c r="B4" s="20">
        <v>0.34722222222222399</v>
      </c>
      <c r="C4" s="46">
        <v>0.53125000000017597</v>
      </c>
      <c r="D4" s="20">
        <v>0.70138888888888884</v>
      </c>
      <c r="E4" s="35"/>
      <c r="F4" s="20">
        <v>0.22916666666666666</v>
      </c>
      <c r="G4" s="20">
        <v>0.38749999999996299</v>
      </c>
      <c r="H4" s="46">
        <v>0.56597222223082599</v>
      </c>
      <c r="I4" s="18">
        <v>0.75694444445831499</v>
      </c>
      <c r="L4" s="20">
        <v>0.19791666666666666</v>
      </c>
      <c r="M4" s="46">
        <v>0.38888888888888901</v>
      </c>
      <c r="N4" s="46">
        <v>0.55000000000000504</v>
      </c>
      <c r="O4" s="46">
        <v>0.70833333333325199</v>
      </c>
      <c r="P4" s="17"/>
      <c r="Q4" s="20">
        <v>0.22916666666666666</v>
      </c>
      <c r="R4" s="20">
        <v>0.42708333333326698</v>
      </c>
      <c r="S4" s="20">
        <v>0.58541666666758896</v>
      </c>
      <c r="T4" s="20">
        <v>0.74652777776025203</v>
      </c>
      <c r="U4" s="17"/>
      <c r="V4" s="17"/>
      <c r="W4" s="17"/>
      <c r="X4" s="17"/>
    </row>
    <row r="5" spans="1:34" ht="14.25" customHeight="1" x14ac:dyDescent="0.15">
      <c r="A5" s="29">
        <v>0.20833333333333334</v>
      </c>
      <c r="B5" s="46">
        <v>0.35416666666666902</v>
      </c>
      <c r="C5" s="46">
        <v>0.54166666666687202</v>
      </c>
      <c r="D5" s="20">
        <v>0.70833333333028203</v>
      </c>
      <c r="E5" s="35"/>
      <c r="F5" s="29">
        <v>0.24305555555555555</v>
      </c>
      <c r="G5" s="20">
        <v>0.39305555555551103</v>
      </c>
      <c r="H5" s="46">
        <v>0.57638888889964301</v>
      </c>
      <c r="I5" s="20">
        <v>0.76388888888888884</v>
      </c>
      <c r="L5" s="29">
        <v>0.20833333333333334</v>
      </c>
      <c r="M5" s="46">
        <v>0.39583333333333298</v>
      </c>
      <c r="N5" s="46">
        <v>0.55833333333333901</v>
      </c>
      <c r="O5" s="46">
        <v>0.71666666666668699</v>
      </c>
      <c r="P5" s="29"/>
      <c r="Q5" s="29">
        <v>0.24305555555555555</v>
      </c>
      <c r="R5" s="29">
        <v>0.43402777777769802</v>
      </c>
      <c r="S5" s="46">
        <v>0.59375000000123002</v>
      </c>
      <c r="T5" s="46">
        <v>0.75347222219885501</v>
      </c>
      <c r="X5" s="42"/>
    </row>
    <row r="6" spans="1:34" ht="14.25" customHeight="1" x14ac:dyDescent="0.15">
      <c r="A6" s="20">
        <v>0.21875</v>
      </c>
      <c r="B6" s="20">
        <v>0.36111111111111399</v>
      </c>
      <c r="C6" s="47">
        <v>0.55208333333356796</v>
      </c>
      <c r="D6" s="20">
        <v>0.71527777777167501</v>
      </c>
      <c r="E6" s="35"/>
      <c r="F6" s="20">
        <v>0.25</v>
      </c>
      <c r="G6" s="20">
        <v>0.39861111111105901</v>
      </c>
      <c r="H6" s="46">
        <v>0.58680555556846103</v>
      </c>
      <c r="I6" s="18">
        <v>0.77083333331946302</v>
      </c>
      <c r="L6" s="46">
        <v>0.22222222222222221</v>
      </c>
      <c r="M6" s="46">
        <v>0.40277777777777801</v>
      </c>
      <c r="N6" s="46">
        <v>0.56666666666667298</v>
      </c>
      <c r="O6" s="46">
        <v>0.72500000000002096</v>
      </c>
      <c r="P6" s="35"/>
      <c r="Q6" s="20">
        <v>0.25694444444444398</v>
      </c>
      <c r="R6" s="20">
        <v>0.44097222222212901</v>
      </c>
      <c r="S6" s="20">
        <v>0.60208333333486996</v>
      </c>
      <c r="T6" s="20">
        <v>0.76041666663745699</v>
      </c>
      <c r="X6" s="42"/>
    </row>
    <row r="7" spans="1:34" ht="14.25" customHeight="1" x14ac:dyDescent="0.15">
      <c r="A7" s="20">
        <v>0.22916666666666666</v>
      </c>
      <c r="B7" s="46">
        <v>0.36805555555555902</v>
      </c>
      <c r="C7" s="46">
        <v>0.56250000000026401</v>
      </c>
      <c r="D7" s="20">
        <v>0.72222222221306798</v>
      </c>
      <c r="E7" s="35"/>
      <c r="F7" s="20">
        <v>0.25694444444444448</v>
      </c>
      <c r="G7" s="20">
        <v>0.404166666666607</v>
      </c>
      <c r="H7" s="46">
        <v>0.59722222223727905</v>
      </c>
      <c r="I7" s="20">
        <v>0.77777777775003698</v>
      </c>
      <c r="L7" s="46">
        <v>0.23611111111111113</v>
      </c>
      <c r="M7" s="46">
        <v>0.40972222222222199</v>
      </c>
      <c r="N7" s="46">
        <v>0.57500000000000795</v>
      </c>
      <c r="O7" s="46">
        <v>0.73333333333335504</v>
      </c>
      <c r="P7" s="35"/>
      <c r="Q7" s="29">
        <v>0.27083333333333198</v>
      </c>
      <c r="R7" s="29">
        <v>0.44791666666655999</v>
      </c>
      <c r="S7" s="46">
        <v>0.61041666666851102</v>
      </c>
      <c r="T7" s="20">
        <v>0.76875000000768701</v>
      </c>
      <c r="X7" s="20"/>
    </row>
    <row r="8" spans="1:34" ht="14.25" customHeight="1" x14ac:dyDescent="0.15">
      <c r="A8" s="20">
        <v>0.23958333333333334</v>
      </c>
      <c r="B8" s="20">
        <v>0.375000000000004</v>
      </c>
      <c r="C8" s="46">
        <v>0.57291666666695995</v>
      </c>
      <c r="D8" s="20">
        <v>0.72916666665446095</v>
      </c>
      <c r="E8" s="35"/>
      <c r="F8" s="20">
        <v>0.26388888888888901</v>
      </c>
      <c r="G8" s="20">
        <v>0.40972222222215499</v>
      </c>
      <c r="H8" s="47">
        <v>0.60763888890609596</v>
      </c>
      <c r="I8" s="18">
        <v>0.78472222218061105</v>
      </c>
      <c r="L8" s="46">
        <v>0.25</v>
      </c>
      <c r="M8" s="46">
        <v>0.41666666666666602</v>
      </c>
      <c r="N8" s="46">
        <v>0.58333333333334203</v>
      </c>
      <c r="O8" s="46">
        <v>0.74166666666668901</v>
      </c>
      <c r="P8" s="35"/>
      <c r="Q8" s="20">
        <v>0.28125</v>
      </c>
      <c r="R8" s="20">
        <v>0.45486111111099098</v>
      </c>
      <c r="S8" s="20">
        <v>0.61875000000215197</v>
      </c>
      <c r="T8" s="46">
        <v>0.77708333334132795</v>
      </c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1:34" ht="14.25" customHeight="1" x14ac:dyDescent="0.15">
      <c r="A9" s="20">
        <v>0.250000000000001</v>
      </c>
      <c r="B9" s="46">
        <v>0.38194444444444903</v>
      </c>
      <c r="C9" s="46">
        <v>0.583333333333656</v>
      </c>
      <c r="D9" s="20">
        <v>0.73611111109585403</v>
      </c>
      <c r="E9" s="35"/>
      <c r="F9" s="20">
        <v>0.27083333333333398</v>
      </c>
      <c r="G9" s="20">
        <v>0.41666666666666669</v>
      </c>
      <c r="H9" s="46">
        <v>0.61805555557491398</v>
      </c>
      <c r="I9" s="20">
        <v>0.79166666661118601</v>
      </c>
      <c r="L9" s="46">
        <v>0.26041666666666669</v>
      </c>
      <c r="M9" s="46">
        <v>0.42499999999999999</v>
      </c>
      <c r="N9" s="46">
        <v>0.591666666666676</v>
      </c>
      <c r="O9" s="46">
        <v>0.75000000000002298</v>
      </c>
      <c r="P9" s="35"/>
      <c r="Q9" s="29">
        <v>0.29166666666666802</v>
      </c>
      <c r="R9" s="29">
        <v>0.46180555555542202</v>
      </c>
      <c r="S9" s="46">
        <v>0.62708333333579203</v>
      </c>
      <c r="T9" s="20">
        <v>0.78541666667496901</v>
      </c>
      <c r="Y9" s="21"/>
      <c r="Z9" s="21"/>
    </row>
    <row r="10" spans="1:34" ht="14.25" customHeight="1" x14ac:dyDescent="0.15">
      <c r="A10" s="20">
        <v>0.25694444444444597</v>
      </c>
      <c r="B10" s="20">
        <v>0.388888888888894</v>
      </c>
      <c r="C10" s="46">
        <v>0.59166666666666667</v>
      </c>
      <c r="D10" s="20">
        <v>0.743055555537247</v>
      </c>
      <c r="E10" s="35"/>
      <c r="F10" s="20">
        <v>0.27777777777777901</v>
      </c>
      <c r="G10" s="20">
        <v>0.423611111111178</v>
      </c>
      <c r="H10" s="46">
        <v>0.628472222243731</v>
      </c>
      <c r="I10" s="18">
        <v>0.79861111104175997</v>
      </c>
      <c r="L10" s="46">
        <v>0.27083333333333331</v>
      </c>
      <c r="M10" s="46">
        <v>0.43333333333333401</v>
      </c>
      <c r="N10" s="46">
        <v>0.60000000000001097</v>
      </c>
      <c r="O10" s="46">
        <v>0.76041666666666663</v>
      </c>
      <c r="P10" s="35"/>
      <c r="Q10" s="20">
        <v>0.30208333333333598</v>
      </c>
      <c r="R10" s="20">
        <v>0.46874999999985301</v>
      </c>
      <c r="S10" s="20">
        <v>0.63541666666943297</v>
      </c>
      <c r="T10" s="46">
        <v>0.79375000000860996</v>
      </c>
      <c r="AE10" s="43"/>
      <c r="AF10" s="37"/>
      <c r="AG10" s="20"/>
      <c r="AH10" s="18"/>
    </row>
    <row r="11" spans="1:34" ht="14.25" customHeight="1" x14ac:dyDescent="0.15">
      <c r="A11" s="20">
        <v>0.26250000000000001</v>
      </c>
      <c r="B11" s="46">
        <v>0.39583333333333898</v>
      </c>
      <c r="C11" s="46">
        <v>0.59999999999967701</v>
      </c>
      <c r="D11" s="20">
        <v>0.74999999997863998</v>
      </c>
      <c r="E11" s="35"/>
      <c r="F11" s="20">
        <v>0.28472222222222399</v>
      </c>
      <c r="G11" s="20">
        <v>0.43055555555568997</v>
      </c>
      <c r="H11" s="46">
        <v>0.63888888891254803</v>
      </c>
      <c r="I11" s="20">
        <v>0.80555555547233404</v>
      </c>
      <c r="K11" s="33"/>
      <c r="L11" s="46">
        <v>0.28125</v>
      </c>
      <c r="M11" s="46">
        <v>0.44166666666666798</v>
      </c>
      <c r="N11" s="46">
        <v>0.60833333333334505</v>
      </c>
      <c r="O11" s="46">
        <v>0.77083333333330994</v>
      </c>
      <c r="P11" s="35"/>
      <c r="Q11" s="29">
        <v>0.312500000000004</v>
      </c>
      <c r="R11" s="29">
        <v>0.4770833333333333</v>
      </c>
      <c r="S11" s="46">
        <v>0.64375000000307403</v>
      </c>
      <c r="T11" s="20">
        <v>0.80208333334225101</v>
      </c>
    </row>
    <row r="12" spans="1:34" ht="14.25" customHeight="1" x14ac:dyDescent="0.15">
      <c r="A12" s="20">
        <v>0.26805555555555399</v>
      </c>
      <c r="B12" s="29">
        <v>0.40277777777778401</v>
      </c>
      <c r="C12" s="46">
        <v>0.60833333333268802</v>
      </c>
      <c r="D12" s="20">
        <v>0.75694444442003295</v>
      </c>
      <c r="E12" s="35"/>
      <c r="F12" s="20">
        <v>0.29166666666666902</v>
      </c>
      <c r="G12" s="20">
        <v>0.43750000000020201</v>
      </c>
      <c r="H12" s="46">
        <v>0.64722222222222225</v>
      </c>
      <c r="I12" s="18">
        <v>0.812499999902908</v>
      </c>
      <c r="L12" s="46">
        <v>0.29166666666666702</v>
      </c>
      <c r="M12" s="46">
        <v>0.45000000000000201</v>
      </c>
      <c r="N12" s="46">
        <v>0.61666666666667902</v>
      </c>
      <c r="O12" s="46">
        <v>0.78124999999995404</v>
      </c>
      <c r="P12" s="35"/>
      <c r="Q12" s="20">
        <v>0.32291666666667201</v>
      </c>
      <c r="R12" s="20">
        <v>0.48541666666681399</v>
      </c>
      <c r="S12" s="20">
        <v>0.65208333333671498</v>
      </c>
      <c r="T12" s="46">
        <v>0.8125</v>
      </c>
    </row>
    <row r="13" spans="1:34" ht="14.25" customHeight="1" x14ac:dyDescent="0.15">
      <c r="A13" s="20">
        <v>0.27361111111110797</v>
      </c>
      <c r="B13" s="46">
        <v>0.40972222222222898</v>
      </c>
      <c r="C13" s="46">
        <v>0.61666666666569903</v>
      </c>
      <c r="D13" s="20">
        <v>0.76388888886142603</v>
      </c>
      <c r="E13" s="35"/>
      <c r="F13" s="20">
        <v>0.29861111111111399</v>
      </c>
      <c r="G13" s="20">
        <v>0.44444444444471298</v>
      </c>
      <c r="H13" s="46">
        <v>0.65555555553189604</v>
      </c>
      <c r="I13" s="20">
        <v>0.81944444433348196</v>
      </c>
      <c r="K13" s="33"/>
      <c r="L13" s="46">
        <v>0.30208333333333331</v>
      </c>
      <c r="M13" s="46">
        <v>0.45833333333333598</v>
      </c>
      <c r="N13" s="46">
        <v>0.62500000000001299</v>
      </c>
      <c r="O13" s="46">
        <v>0.79166666666659802</v>
      </c>
      <c r="P13" s="35"/>
      <c r="Q13" s="29">
        <v>0.33333333333333998</v>
      </c>
      <c r="R13" s="29">
        <v>0.49375000000029401</v>
      </c>
      <c r="S13" s="46">
        <v>0.66041666667035503</v>
      </c>
      <c r="T13" s="20">
        <v>0.82291666665774899</v>
      </c>
    </row>
    <row r="14" spans="1:34" ht="14.25" customHeight="1" x14ac:dyDescent="0.15">
      <c r="A14" s="29">
        <v>0.27777777777777779</v>
      </c>
      <c r="B14" s="20">
        <v>0.41666666666667401</v>
      </c>
      <c r="C14" s="46">
        <v>0.62499999999870903</v>
      </c>
      <c r="D14" s="20">
        <v>0.770833333302819</v>
      </c>
      <c r="E14" s="35"/>
      <c r="F14" s="20">
        <v>0.30555555555555902</v>
      </c>
      <c r="G14" s="20">
        <v>0.45138888888922502</v>
      </c>
      <c r="H14" s="46">
        <v>0.66388888884157105</v>
      </c>
      <c r="I14" s="18">
        <v>0.82638888876405603</v>
      </c>
      <c r="J14" s="34"/>
      <c r="K14" s="33"/>
      <c r="L14" s="46">
        <v>0.3125</v>
      </c>
      <c r="M14" s="46">
        <v>0.46666666666667</v>
      </c>
      <c r="N14" s="46">
        <v>0.63333333333334696</v>
      </c>
      <c r="O14" s="46">
        <v>0.80208333333333337</v>
      </c>
      <c r="P14" s="35"/>
      <c r="Q14" s="20">
        <v>0.34375000000000799</v>
      </c>
      <c r="R14" s="20">
        <v>0.50208333333377397</v>
      </c>
      <c r="S14" s="20">
        <v>0.66875000000399598</v>
      </c>
      <c r="T14" s="46">
        <v>0.83333333331549797</v>
      </c>
    </row>
    <row r="15" spans="1:34" ht="14.25" customHeight="1" x14ac:dyDescent="0.15">
      <c r="A15" s="20">
        <v>0.28194444444444799</v>
      </c>
      <c r="B15" s="47">
        <v>0.42499999999999999</v>
      </c>
      <c r="C15" s="20">
        <v>0.63194444444402897</v>
      </c>
      <c r="D15" s="20">
        <v>0.77777777777777779</v>
      </c>
      <c r="E15" s="35"/>
      <c r="F15" s="20">
        <v>0.312500000000004</v>
      </c>
      <c r="G15" s="29">
        <v>0.45833333333373699</v>
      </c>
      <c r="H15" s="46">
        <v>0.67222222215124505</v>
      </c>
      <c r="I15" s="20">
        <v>0.83333333319462999</v>
      </c>
      <c r="K15" s="33"/>
      <c r="L15" s="46">
        <v>0.32291666666666602</v>
      </c>
      <c r="M15" s="46">
        <v>0.47500000000000397</v>
      </c>
      <c r="N15" s="46">
        <v>0.64166666666668104</v>
      </c>
      <c r="O15" s="46">
        <v>0.8125</v>
      </c>
      <c r="P15" s="35"/>
      <c r="Q15" s="29">
        <v>0.35416666666667601</v>
      </c>
      <c r="R15" s="29">
        <v>0.51041666666725405</v>
      </c>
      <c r="S15" s="46">
        <v>0.67708333333763704</v>
      </c>
      <c r="T15" s="20">
        <v>0.84374999997324696</v>
      </c>
    </row>
    <row r="16" spans="1:34" ht="14.25" customHeight="1" x14ac:dyDescent="0.15">
      <c r="A16" s="29">
        <v>0.28611111111111698</v>
      </c>
      <c r="B16" s="20">
        <v>0.43333333333332602</v>
      </c>
      <c r="C16" s="29">
        <v>0.63888888888840401</v>
      </c>
      <c r="D16" s="20">
        <v>0.78472222222222221</v>
      </c>
      <c r="E16" s="35"/>
      <c r="F16" s="20">
        <v>0.31944444444444903</v>
      </c>
      <c r="G16" s="20">
        <v>0.46527777777824902</v>
      </c>
      <c r="H16" s="46">
        <v>0.68055555546091895</v>
      </c>
      <c r="I16" s="18">
        <v>0.84027777762520395</v>
      </c>
      <c r="J16" s="34"/>
      <c r="K16" s="33"/>
      <c r="L16" s="46">
        <v>0.33333333333333331</v>
      </c>
      <c r="M16" s="46">
        <v>0.483333333333338</v>
      </c>
      <c r="N16" s="46">
        <v>0.65000000000001501</v>
      </c>
      <c r="O16" s="46">
        <v>0.82291666666666696</v>
      </c>
      <c r="P16" s="35"/>
      <c r="Q16" s="20">
        <v>0.36458333333334397</v>
      </c>
      <c r="R16" s="20">
        <v>0.51875000000073501</v>
      </c>
      <c r="S16" s="20">
        <v>0.68541666667127799</v>
      </c>
      <c r="T16" s="29">
        <v>0.85069444444356301</v>
      </c>
    </row>
    <row r="17" spans="1:28" ht="14.25" customHeight="1" x14ac:dyDescent="0.15">
      <c r="A17" s="20">
        <v>0.29166666666666669</v>
      </c>
      <c r="B17" s="47">
        <v>0.441666666666652</v>
      </c>
      <c r="C17" s="20">
        <v>0.64583333333277904</v>
      </c>
      <c r="D17" s="29">
        <v>0.79166666666666663</v>
      </c>
      <c r="E17" s="35"/>
      <c r="F17" s="20">
        <v>0.326388888888894</v>
      </c>
      <c r="G17" s="20">
        <v>0.47222222222276</v>
      </c>
      <c r="H17" s="46">
        <v>0.6875</v>
      </c>
      <c r="I17" s="20">
        <v>0.84722222205577802</v>
      </c>
      <c r="J17" s="34"/>
      <c r="K17" s="33"/>
      <c r="L17" s="46">
        <v>0.34027777777777773</v>
      </c>
      <c r="M17" s="46">
        <v>0.49166666666667203</v>
      </c>
      <c r="N17" s="46">
        <v>0.65833333333334898</v>
      </c>
      <c r="O17" s="46">
        <v>0.83333333333333304</v>
      </c>
      <c r="P17" s="35"/>
      <c r="Q17" s="29">
        <v>0.37500000000001199</v>
      </c>
      <c r="R17" s="29">
        <v>0.52708333333421498</v>
      </c>
      <c r="S17" s="46">
        <v>0.69375000000491904</v>
      </c>
      <c r="T17" s="46">
        <v>0.86111111111111116</v>
      </c>
    </row>
    <row r="18" spans="1:28" ht="14.25" customHeight="1" x14ac:dyDescent="0.15">
      <c r="A18" s="29">
        <v>0.29722222222222222</v>
      </c>
      <c r="B18" s="20">
        <v>0.44999999999997797</v>
      </c>
      <c r="C18" s="20">
        <v>0.65277777777715396</v>
      </c>
      <c r="D18" s="20">
        <v>0.80208333333333337</v>
      </c>
      <c r="E18" s="35"/>
      <c r="F18" s="29">
        <v>0.33333333333333898</v>
      </c>
      <c r="G18" s="47">
        <v>0.48055555555555557</v>
      </c>
      <c r="H18" s="47">
        <v>0.69444444453908105</v>
      </c>
      <c r="I18" s="37">
        <v>0.85416666648635198</v>
      </c>
      <c r="L18" s="46">
        <v>0.34722222222222199</v>
      </c>
      <c r="M18" s="46">
        <v>0.500000000000006</v>
      </c>
      <c r="N18" s="46">
        <v>0.66666666666668295</v>
      </c>
      <c r="O18" s="46">
        <v>0.84375</v>
      </c>
      <c r="P18" s="35"/>
      <c r="Q18" s="20">
        <v>0.38541666666668001</v>
      </c>
      <c r="R18" s="20">
        <v>0.53541666666769505</v>
      </c>
      <c r="S18" s="20">
        <v>0.70208333333855999</v>
      </c>
      <c r="T18" s="29">
        <v>0.87152777777865897</v>
      </c>
    </row>
    <row r="19" spans="1:28" ht="14.25" customHeight="1" x14ac:dyDescent="0.15">
      <c r="A19" s="20">
        <v>0.30277777777777798</v>
      </c>
      <c r="B19" s="46">
        <v>0.458333333333304</v>
      </c>
      <c r="C19" s="20">
        <v>0.65972222222152899</v>
      </c>
      <c r="D19" s="20">
        <v>0.81250000012205703</v>
      </c>
      <c r="E19" s="35"/>
      <c r="F19" s="20">
        <v>0.34027777777778401</v>
      </c>
      <c r="G19" s="20">
        <v>0.48888888888835103</v>
      </c>
      <c r="H19" s="46">
        <v>0.70138888907816199</v>
      </c>
      <c r="I19" s="18">
        <v>0.86111111091692605</v>
      </c>
      <c r="J19" s="34"/>
      <c r="K19" s="33"/>
      <c r="L19" s="46">
        <v>0.35416666666666702</v>
      </c>
      <c r="M19" s="46">
        <v>0.5083333333333333</v>
      </c>
      <c r="N19" s="46">
        <v>0.67361111111111116</v>
      </c>
      <c r="O19" s="46">
        <v>0.85416666666666696</v>
      </c>
      <c r="P19" s="35"/>
      <c r="Q19" s="29">
        <v>0.3923611111111111</v>
      </c>
      <c r="R19" s="29">
        <v>0.54375000000117601</v>
      </c>
      <c r="S19" s="46">
        <v>0.71041666667220105</v>
      </c>
      <c r="T19" s="46">
        <v>0.88194444444620701</v>
      </c>
    </row>
    <row r="20" spans="1:28" ht="14.25" customHeight="1" x14ac:dyDescent="0.15">
      <c r="A20" s="29">
        <v>0.30833333333333302</v>
      </c>
      <c r="B20" s="46">
        <v>0.46875</v>
      </c>
      <c r="C20" s="29">
        <v>0.66666666666590402</v>
      </c>
      <c r="D20" s="20">
        <v>0.82638888888888884</v>
      </c>
      <c r="E20" s="35"/>
      <c r="F20" s="29">
        <v>0.34722222222222898</v>
      </c>
      <c r="G20" s="47">
        <v>0.49722222222114698</v>
      </c>
      <c r="H20" s="20">
        <v>0.70833333333028203</v>
      </c>
      <c r="I20" s="18">
        <v>0.86805555534750001</v>
      </c>
      <c r="L20" s="46">
        <v>0.36111111111111099</v>
      </c>
      <c r="M20" s="46">
        <v>0.51666666666666805</v>
      </c>
      <c r="N20" s="46">
        <v>0.68055555555553904</v>
      </c>
      <c r="O20" s="46">
        <v>0.86805555555555547</v>
      </c>
      <c r="P20" s="35"/>
      <c r="Q20" s="20">
        <v>0.39930555555554198</v>
      </c>
      <c r="R20" s="20">
        <v>0.55208333333465598</v>
      </c>
      <c r="S20" s="20">
        <v>0.71875000000584199</v>
      </c>
      <c r="T20" s="29">
        <v>0.88888888888888884</v>
      </c>
    </row>
    <row r="21" spans="1:28" ht="14.25" customHeight="1" x14ac:dyDescent="0.15">
      <c r="A21" s="20">
        <v>0.31388888888888899</v>
      </c>
      <c r="B21" s="46">
        <v>0.479166666666696</v>
      </c>
      <c r="C21" s="20">
        <v>0.67222222222222217</v>
      </c>
      <c r="D21" s="20">
        <v>0.84027777777777779</v>
      </c>
      <c r="E21" s="35"/>
      <c r="F21" s="20">
        <v>0.35416666666667401</v>
      </c>
      <c r="G21" s="20">
        <v>0.50555555555394205</v>
      </c>
      <c r="H21" s="20">
        <v>0.71527777777167501</v>
      </c>
      <c r="I21" s="18">
        <v>0.87499999977807397</v>
      </c>
      <c r="L21" s="46">
        <v>0.36805555555555503</v>
      </c>
      <c r="M21" s="46">
        <v>0.52500000000000202</v>
      </c>
      <c r="N21" s="46">
        <v>0.68749999999996803</v>
      </c>
      <c r="O21" s="46">
        <v>0.88194444444444453</v>
      </c>
      <c r="P21" s="35"/>
      <c r="Q21" s="29">
        <v>0.40624999999997302</v>
      </c>
      <c r="R21" s="46">
        <v>0.56041666666666667</v>
      </c>
      <c r="S21" s="46">
        <v>0.72569444444444453</v>
      </c>
      <c r="T21" s="46">
        <v>0.89930555555555547</v>
      </c>
    </row>
    <row r="22" spans="1:28" ht="14.25" customHeight="1" x14ac:dyDescent="0.15">
      <c r="A22" s="20">
        <v>0.31944444444444398</v>
      </c>
      <c r="B22" s="46">
        <v>0.48958333333339199</v>
      </c>
      <c r="C22" s="29">
        <v>0.67777777777853998</v>
      </c>
      <c r="D22" s="20">
        <v>0.85416666666666696</v>
      </c>
      <c r="E22" s="35"/>
      <c r="F22" s="29">
        <v>0.35972222222222222</v>
      </c>
      <c r="G22" s="46">
        <v>0.513888888886738</v>
      </c>
      <c r="H22" s="29">
        <v>0.72222222221306798</v>
      </c>
      <c r="I22" s="18">
        <v>0.88541666666666663</v>
      </c>
      <c r="J22" s="34"/>
      <c r="L22" s="46">
        <v>0.375</v>
      </c>
      <c r="M22" s="46">
        <v>0.53333333333333599</v>
      </c>
      <c r="N22" s="46">
        <v>0.69444444444439601</v>
      </c>
      <c r="O22" s="35"/>
      <c r="P22" s="35"/>
      <c r="Q22" s="20">
        <v>0.41319444444440401</v>
      </c>
      <c r="R22" s="20">
        <v>0.56875000000030695</v>
      </c>
      <c r="S22" s="20">
        <v>0.73263888888304696</v>
      </c>
      <c r="T22" s="29">
        <v>0.90972222222222221</v>
      </c>
    </row>
    <row r="23" spans="1:28" ht="14.25" customHeight="1" x14ac:dyDescent="0.15">
      <c r="A23" s="46">
        <v>0.3263888888888889</v>
      </c>
      <c r="B23" s="46">
        <v>0.50000000000008804</v>
      </c>
      <c r="C23" s="20">
        <v>0.68333333333485802</v>
      </c>
      <c r="D23" s="20">
        <v>0.86805555555555547</v>
      </c>
      <c r="E23" s="35"/>
      <c r="F23" s="20">
        <v>0.36527777777776999</v>
      </c>
      <c r="G23" s="46">
        <v>0.52430555555555558</v>
      </c>
      <c r="H23" s="20">
        <v>0.72916666665446095</v>
      </c>
      <c r="I23" s="18">
        <v>0.89583333355525896</v>
      </c>
      <c r="L23" s="46">
        <v>0.38194444444444398</v>
      </c>
      <c r="M23" s="46">
        <v>0.54166666666667096</v>
      </c>
      <c r="N23" s="46">
        <v>0.701388888888824</v>
      </c>
      <c r="O23" s="35"/>
      <c r="P23" s="35"/>
      <c r="Q23" s="29">
        <v>0.42013888888883499</v>
      </c>
      <c r="R23" s="46">
        <v>0.57708333333394801</v>
      </c>
      <c r="S23" s="46">
        <v>0.73958333332165005</v>
      </c>
      <c r="T23" s="46">
        <v>0.92013888888888884</v>
      </c>
    </row>
    <row r="24" spans="1:28" ht="14.25" customHeight="1" x14ac:dyDescent="0.15">
      <c r="A24" s="20">
        <v>0.33333333333333398</v>
      </c>
      <c r="B24" s="46">
        <v>0.51041666666678398</v>
      </c>
      <c r="C24" s="29">
        <v>0.68888888889117705</v>
      </c>
      <c r="D24" s="20">
        <v>0.88194444444444398</v>
      </c>
      <c r="E24" s="35"/>
      <c r="F24" s="29">
        <v>0.37083333333331903</v>
      </c>
      <c r="G24" s="46">
        <v>0.53472222222437304</v>
      </c>
      <c r="H24" s="29">
        <v>0.73611111109585403</v>
      </c>
      <c r="I24" s="18">
        <v>0.90625000044385196</v>
      </c>
      <c r="K24" s="33"/>
      <c r="O24" s="35"/>
      <c r="P24" s="35"/>
    </row>
    <row r="25" spans="1:28" ht="14.25" customHeight="1" x14ac:dyDescent="0.15">
      <c r="A25" s="46">
        <v>0.34027777777777901</v>
      </c>
      <c r="B25" s="46">
        <v>0.52083333333348003</v>
      </c>
      <c r="C25" s="20">
        <v>0.69444444444749598</v>
      </c>
      <c r="D25" s="35"/>
      <c r="E25" s="35"/>
      <c r="F25" s="20">
        <v>0.37638888888886701</v>
      </c>
      <c r="G25" s="46">
        <v>0.54513888889319095</v>
      </c>
      <c r="H25" s="20">
        <v>0.743055555537247</v>
      </c>
      <c r="I25" s="18">
        <v>0.92013888888888884</v>
      </c>
      <c r="O25" s="35"/>
      <c r="P25" s="35"/>
    </row>
    <row r="26" spans="1:28" ht="14.25" customHeight="1" x14ac:dyDescent="0.15">
      <c r="A26" s="35"/>
      <c r="B26" s="35"/>
      <c r="C26" s="35"/>
      <c r="D26" s="35"/>
      <c r="E26" s="35"/>
      <c r="F26" s="20">
        <v>0.381944444444415</v>
      </c>
      <c r="G26" s="46">
        <v>0.55555555556200797</v>
      </c>
      <c r="H26" s="29">
        <v>0.74999999997863998</v>
      </c>
      <c r="I26" s="36"/>
      <c r="O26" s="35"/>
      <c r="P26" s="35"/>
      <c r="AB26" s="51"/>
    </row>
    <row r="27" spans="1:28" ht="14.25" customHeight="1" x14ac:dyDescent="0.15">
      <c r="D27" s="35"/>
      <c r="E27" s="35"/>
      <c r="O27" s="35"/>
      <c r="P27" s="35"/>
    </row>
    <row r="28" spans="1:28" x14ac:dyDescent="0.15">
      <c r="D28" s="34"/>
      <c r="E28" s="35"/>
      <c r="O28" s="35"/>
      <c r="P28" s="35"/>
    </row>
    <row r="29" spans="1:28" ht="14.25" customHeight="1" x14ac:dyDescent="0.15">
      <c r="D29" s="34"/>
      <c r="E29" s="35"/>
      <c r="O29" s="35"/>
      <c r="P29" s="35"/>
    </row>
    <row r="30" spans="1:28" ht="14.25" customHeight="1" x14ac:dyDescent="0.15">
      <c r="D30" s="35"/>
      <c r="E30" s="35"/>
      <c r="O30" s="35"/>
      <c r="P30" s="35"/>
    </row>
    <row r="31" spans="1:28" ht="14.25" customHeight="1" x14ac:dyDescent="0.15">
      <c r="D31" s="35"/>
      <c r="E31" s="35"/>
      <c r="O31" s="35"/>
      <c r="P31" s="35"/>
    </row>
    <row r="32" spans="1:28" ht="14.25" customHeight="1" x14ac:dyDescent="0.15">
      <c r="D32" s="20"/>
      <c r="E32" s="35"/>
      <c r="O32" s="35"/>
      <c r="P32" s="35"/>
    </row>
    <row r="33" spans="3:16" ht="14.25" x14ac:dyDescent="0.15">
      <c r="D33" s="42"/>
      <c r="E33" s="35"/>
      <c r="O33" s="35"/>
      <c r="P33" s="35"/>
    </row>
    <row r="34" spans="3:16" ht="14.25" customHeight="1" x14ac:dyDescent="0.15">
      <c r="D34" s="20"/>
      <c r="E34" s="35"/>
      <c r="O34" s="35"/>
      <c r="P34" s="35"/>
    </row>
    <row r="35" spans="3:16" ht="14.25" customHeight="1" x14ac:dyDescent="0.15">
      <c r="D35" s="20"/>
      <c r="E35" s="35"/>
      <c r="O35" s="35"/>
      <c r="P35" s="35"/>
    </row>
    <row r="36" spans="3:16" ht="14.25" customHeight="1" x14ac:dyDescent="0.15">
      <c r="D36" s="20"/>
      <c r="E36" s="35"/>
      <c r="O36" s="35"/>
      <c r="P36" s="35"/>
    </row>
    <row r="37" spans="3:16" ht="14.25" customHeight="1" x14ac:dyDescent="0.15">
      <c r="E37" s="35"/>
      <c r="O37" s="35"/>
      <c r="P37" s="35"/>
    </row>
    <row r="38" spans="3:16" ht="14.25" customHeight="1" x14ac:dyDescent="0.15">
      <c r="D38" s="20"/>
      <c r="E38" s="35"/>
      <c r="O38" s="35"/>
      <c r="P38" s="35"/>
    </row>
    <row r="39" spans="3:16" ht="14.25" customHeight="1" x14ac:dyDescent="0.15">
      <c r="D39" s="23"/>
      <c r="E39" s="35"/>
      <c r="O39" s="35"/>
      <c r="P39" s="35"/>
    </row>
    <row r="40" spans="3:16" ht="14.25" customHeight="1" x14ac:dyDescent="0.15">
      <c r="D40" s="20"/>
      <c r="E40" s="35"/>
      <c r="O40" s="35"/>
      <c r="P40" s="35"/>
    </row>
    <row r="41" spans="3:16" ht="14.25" customHeight="1" x14ac:dyDescent="0.15">
      <c r="D41" s="24"/>
      <c r="E41" s="35"/>
      <c r="K41" s="32"/>
      <c r="O41" s="35"/>
      <c r="P41" s="35"/>
    </row>
    <row r="42" spans="3:16" ht="14.25" x14ac:dyDescent="0.15">
      <c r="D42" s="20"/>
      <c r="E42" s="35"/>
      <c r="N42" s="35"/>
      <c r="O42" s="35"/>
      <c r="P42" s="35"/>
    </row>
    <row r="43" spans="3:16" ht="14.25" x14ac:dyDescent="0.15">
      <c r="D43" s="20"/>
      <c r="E43" s="35"/>
      <c r="K43" s="33"/>
      <c r="N43" s="35"/>
      <c r="O43" s="35"/>
      <c r="P43" s="35"/>
    </row>
    <row r="44" spans="3:16" ht="14.25" x14ac:dyDescent="0.15">
      <c r="D44" s="24"/>
      <c r="E44" s="35"/>
      <c r="N44" s="35"/>
      <c r="O44" s="35"/>
      <c r="P44" s="35"/>
    </row>
    <row r="45" spans="3:16" ht="14.25" x14ac:dyDescent="0.15">
      <c r="D45" s="20"/>
      <c r="E45" s="35"/>
      <c r="N45" s="35"/>
      <c r="O45" s="35"/>
      <c r="P45" s="24"/>
    </row>
    <row r="46" spans="3:16" ht="14.25" x14ac:dyDescent="0.15">
      <c r="E46" s="35"/>
      <c r="N46" s="21"/>
      <c r="O46" s="35"/>
      <c r="P46" s="35"/>
    </row>
    <row r="47" spans="3:16" ht="14.25" x14ac:dyDescent="0.15">
      <c r="E47" s="35"/>
      <c r="N47" s="35"/>
      <c r="O47" s="35"/>
      <c r="P47" s="24"/>
    </row>
    <row r="48" spans="3:16" ht="14.25" x14ac:dyDescent="0.15">
      <c r="C48" s="35"/>
      <c r="E48" s="35"/>
      <c r="N48" s="35"/>
      <c r="O48" s="35"/>
      <c r="P48" s="24"/>
    </row>
    <row r="49" spans="3:16" ht="14.25" x14ac:dyDescent="0.15">
      <c r="C49" s="35"/>
      <c r="D49" s="23"/>
      <c r="E49" s="35"/>
      <c r="N49" s="35"/>
      <c r="O49" s="35"/>
      <c r="P49" s="35"/>
    </row>
    <row r="50" spans="3:16" ht="14.25" x14ac:dyDescent="0.15">
      <c r="C50" s="35"/>
      <c r="D50" s="20"/>
      <c r="E50" s="35"/>
      <c r="N50" s="35"/>
      <c r="O50" s="35"/>
      <c r="P50" s="35"/>
    </row>
    <row r="51" spans="3:16" ht="14.25" x14ac:dyDescent="0.15">
      <c r="C51" s="35"/>
      <c r="D51" s="24"/>
      <c r="E51" s="35"/>
      <c r="N51" s="35"/>
      <c r="O51" s="35"/>
      <c r="P51" s="35"/>
    </row>
    <row r="52" spans="3:16" ht="14.25" x14ac:dyDescent="0.15">
      <c r="C52" s="35"/>
      <c r="D52" s="20"/>
      <c r="E52" s="35"/>
      <c r="N52" s="35"/>
      <c r="O52" s="35"/>
      <c r="P52" s="35"/>
    </row>
    <row r="53" spans="3:16" ht="14.25" x14ac:dyDescent="0.15">
      <c r="C53" s="35"/>
      <c r="D53" s="20"/>
      <c r="E53" s="35"/>
      <c r="N53" s="35"/>
      <c r="O53" s="35"/>
      <c r="P53" s="35"/>
    </row>
    <row r="54" spans="3:16" ht="14.25" x14ac:dyDescent="0.15">
      <c r="C54" s="35"/>
      <c r="D54" s="24"/>
      <c r="E54" s="35"/>
      <c r="N54" s="35"/>
      <c r="O54" s="35"/>
      <c r="P54" s="35"/>
    </row>
    <row r="55" spans="3:16" ht="14.25" x14ac:dyDescent="0.15">
      <c r="C55" s="35"/>
      <c r="D55" s="20"/>
      <c r="E55" s="35"/>
      <c r="N55" s="35"/>
      <c r="O55" s="35"/>
      <c r="P55" s="35"/>
    </row>
    <row r="56" spans="3:16" x14ac:dyDescent="0.15">
      <c r="C56" s="35"/>
      <c r="D56" s="35"/>
      <c r="E56" s="35"/>
      <c r="N56" s="35"/>
      <c r="O56" s="35"/>
      <c r="P56" s="35"/>
    </row>
    <row r="57" spans="3:16" x14ac:dyDescent="0.15">
      <c r="C57" s="35"/>
      <c r="D57" s="35"/>
      <c r="E57" s="35"/>
      <c r="N57" s="35"/>
      <c r="O57" s="35"/>
      <c r="P57" s="35"/>
    </row>
    <row r="58" spans="3:16" x14ac:dyDescent="0.15">
      <c r="C58" s="35"/>
      <c r="D58" s="35"/>
      <c r="E58" s="35"/>
      <c r="N58" s="35"/>
      <c r="O58" s="35"/>
      <c r="P58" s="35"/>
    </row>
    <row r="59" spans="3:16" x14ac:dyDescent="0.15">
      <c r="C59" s="35"/>
      <c r="D59" s="35"/>
      <c r="E59" s="35"/>
      <c r="N59" s="35"/>
      <c r="O59" s="35"/>
      <c r="P59" s="35"/>
    </row>
    <row r="60" spans="3:16" x14ac:dyDescent="0.15">
      <c r="C60" s="35"/>
      <c r="D60" s="35"/>
      <c r="E60" s="35"/>
      <c r="N60" s="35"/>
      <c r="O60" s="35"/>
      <c r="P60" s="35"/>
    </row>
    <row r="61" spans="3:16" x14ac:dyDescent="0.15">
      <c r="C61" s="35"/>
      <c r="D61" s="35"/>
      <c r="E61" s="35"/>
      <c r="N61" s="35"/>
      <c r="O61" s="35"/>
      <c r="P61" s="35"/>
    </row>
    <row r="62" spans="3:16" x14ac:dyDescent="0.15">
      <c r="C62" s="35"/>
      <c r="D62" s="35"/>
      <c r="E62" s="35"/>
      <c r="M62" s="84"/>
      <c r="N62" s="35"/>
      <c r="O62" s="35"/>
      <c r="P62" s="35"/>
    </row>
    <row r="63" spans="3:16" x14ac:dyDescent="0.15">
      <c r="C63" s="35"/>
      <c r="D63" s="35"/>
      <c r="E63" s="35"/>
      <c r="M63" s="84"/>
      <c r="N63" s="35"/>
      <c r="O63" s="35"/>
      <c r="P63" s="35"/>
    </row>
    <row r="64" spans="3:16" x14ac:dyDescent="0.15">
      <c r="C64" s="35"/>
      <c r="D64" s="35"/>
      <c r="E64" s="35"/>
      <c r="M64" s="84"/>
      <c r="N64" s="35"/>
      <c r="O64" s="35"/>
      <c r="P64" s="35"/>
    </row>
    <row r="65" spans="2:16" x14ac:dyDescent="0.15">
      <c r="C65" s="35"/>
      <c r="D65" s="35"/>
      <c r="E65" s="35"/>
      <c r="M65" s="84"/>
      <c r="N65" s="35"/>
      <c r="O65" s="35"/>
      <c r="P65" s="35"/>
    </row>
    <row r="66" spans="2:16" x14ac:dyDescent="0.15">
      <c r="C66" s="35"/>
      <c r="D66" s="35"/>
      <c r="E66" s="35"/>
      <c r="M66" s="84"/>
      <c r="N66" s="35"/>
      <c r="O66" s="35"/>
      <c r="P66" s="35"/>
    </row>
    <row r="67" spans="2:16" x14ac:dyDescent="0.15">
      <c r="C67" s="35"/>
      <c r="D67" s="35"/>
      <c r="E67" s="35"/>
      <c r="M67" s="84"/>
      <c r="N67" s="35"/>
      <c r="O67" s="35"/>
      <c r="P67" s="35"/>
    </row>
    <row r="68" spans="2:16" x14ac:dyDescent="0.15">
      <c r="C68" s="35"/>
      <c r="D68" s="35"/>
      <c r="E68" s="35"/>
      <c r="M68" s="84"/>
      <c r="N68" s="35"/>
      <c r="O68" s="35"/>
      <c r="P68" s="35"/>
    </row>
    <row r="69" spans="2:16" x14ac:dyDescent="0.15">
      <c r="C69" s="35"/>
      <c r="D69" s="35"/>
      <c r="E69" s="35"/>
      <c r="M69" s="84"/>
      <c r="N69" s="35"/>
      <c r="O69" s="35"/>
      <c r="P69" s="35"/>
    </row>
    <row r="70" spans="2:16" x14ac:dyDescent="0.15">
      <c r="B70" s="35"/>
      <c r="C70" s="35"/>
      <c r="D70" s="35"/>
      <c r="E70" s="35"/>
      <c r="M70" s="84"/>
      <c r="N70" s="35"/>
      <c r="O70" s="35"/>
      <c r="P70" s="35"/>
    </row>
    <row r="71" spans="2:16" x14ac:dyDescent="0.15">
      <c r="B71" s="35"/>
      <c r="C71" s="35"/>
      <c r="D71" s="35"/>
      <c r="E71" s="35"/>
      <c r="M71" s="84"/>
      <c r="N71" s="35"/>
      <c r="O71" s="35"/>
      <c r="P71" s="35"/>
    </row>
    <row r="72" spans="2:16" x14ac:dyDescent="0.15">
      <c r="B72" s="35"/>
      <c r="C72" s="35"/>
      <c r="D72" s="35"/>
      <c r="E72" s="35"/>
      <c r="M72" s="84"/>
      <c r="N72" s="35"/>
      <c r="O72" s="35"/>
      <c r="P72" s="35"/>
    </row>
    <row r="73" spans="2:16" x14ac:dyDescent="0.15">
      <c r="B73" s="35"/>
      <c r="C73" s="35"/>
      <c r="D73" s="35"/>
      <c r="E73" s="35"/>
      <c r="M73" s="84"/>
      <c r="N73" s="35"/>
      <c r="O73" s="35"/>
      <c r="P73" s="35"/>
    </row>
    <row r="74" spans="2:16" x14ac:dyDescent="0.15">
      <c r="B74" s="35"/>
      <c r="C74" s="35"/>
      <c r="D74" s="35"/>
      <c r="E74" s="35"/>
      <c r="M74" s="84"/>
      <c r="N74" s="35"/>
      <c r="O74" s="35"/>
      <c r="P74" s="35"/>
    </row>
    <row r="75" spans="2:16" x14ac:dyDescent="0.15">
      <c r="B75" s="35"/>
      <c r="C75" s="35"/>
      <c r="D75" s="35"/>
      <c r="E75" s="35"/>
      <c r="M75" s="84"/>
      <c r="N75" s="35"/>
      <c r="O75" s="35"/>
      <c r="P75" s="35"/>
    </row>
    <row r="76" spans="2:16" x14ac:dyDescent="0.15">
      <c r="B76" s="35"/>
      <c r="C76" s="35"/>
      <c r="D76" s="35"/>
      <c r="E76" s="35"/>
      <c r="M76" s="84"/>
      <c r="N76" s="35"/>
      <c r="O76" s="35"/>
      <c r="P76" s="35"/>
    </row>
    <row r="77" spans="2:16" x14ac:dyDescent="0.15">
      <c r="B77" s="35"/>
      <c r="C77" s="35"/>
      <c r="D77" s="35"/>
      <c r="E77" s="35"/>
      <c r="M77" s="84"/>
      <c r="N77" s="35"/>
      <c r="O77" s="35"/>
      <c r="P77" s="35"/>
    </row>
    <row r="78" spans="2:16" x14ac:dyDescent="0.15">
      <c r="B78" s="35"/>
      <c r="C78" s="35"/>
      <c r="D78" s="35"/>
      <c r="E78" s="35"/>
      <c r="M78" s="84"/>
      <c r="N78" s="35"/>
      <c r="O78" s="35"/>
      <c r="P78" s="35"/>
    </row>
    <row r="79" spans="2:16" x14ac:dyDescent="0.15">
      <c r="B79" s="35"/>
      <c r="C79" s="35"/>
      <c r="D79" s="35"/>
      <c r="E79" s="35"/>
      <c r="M79" s="84"/>
      <c r="N79" s="35"/>
      <c r="O79" s="35"/>
      <c r="P79" s="35"/>
    </row>
    <row r="80" spans="2:16" x14ac:dyDescent="0.15">
      <c r="B80" s="35"/>
      <c r="C80" s="35"/>
      <c r="D80" s="35"/>
      <c r="E80" s="35"/>
      <c r="M80" s="84"/>
      <c r="N80" s="35"/>
      <c r="O80" s="35"/>
      <c r="P80" s="35"/>
    </row>
    <row r="81" spans="1:16" x14ac:dyDescent="0.15">
      <c r="B81" s="35"/>
      <c r="C81" s="35"/>
      <c r="D81" s="35"/>
      <c r="E81" s="35"/>
      <c r="M81" s="84"/>
      <c r="N81" s="35"/>
      <c r="O81" s="35"/>
      <c r="P81" s="35"/>
    </row>
    <row r="82" spans="1:16" x14ac:dyDescent="0.15">
      <c r="B82" s="35"/>
      <c r="C82" s="35"/>
      <c r="D82" s="35"/>
      <c r="E82" s="35"/>
      <c r="L82" s="35"/>
      <c r="M82" s="84"/>
      <c r="N82" s="35"/>
      <c r="O82" s="35"/>
      <c r="P82" s="35"/>
    </row>
    <row r="83" spans="1:16" x14ac:dyDescent="0.15">
      <c r="B83" s="35"/>
      <c r="C83" s="35"/>
      <c r="D83" s="35"/>
      <c r="E83" s="35"/>
      <c r="L83" s="35"/>
      <c r="M83" s="84"/>
      <c r="N83" s="35"/>
      <c r="O83" s="35"/>
      <c r="P83" s="35"/>
    </row>
    <row r="84" spans="1:16" x14ac:dyDescent="0.15">
      <c r="B84" s="35"/>
      <c r="C84" s="35"/>
      <c r="D84" s="35"/>
      <c r="E84" s="35"/>
    </row>
    <row r="85" spans="1:16" x14ac:dyDescent="0.15">
      <c r="B85" s="35"/>
      <c r="C85" s="35"/>
      <c r="D85" s="35"/>
      <c r="E85" s="35"/>
    </row>
    <row r="86" spans="1:16" x14ac:dyDescent="0.15">
      <c r="B86" s="35"/>
      <c r="C86" s="35"/>
      <c r="D86" s="35"/>
      <c r="E86" s="35"/>
    </row>
    <row r="87" spans="1:16" x14ac:dyDescent="0.15">
      <c r="B87" s="35"/>
      <c r="C87" s="35"/>
      <c r="D87" s="35"/>
      <c r="E87" s="35"/>
    </row>
    <row r="88" spans="1:16" x14ac:dyDescent="0.15">
      <c r="B88" s="35"/>
      <c r="C88" s="35"/>
      <c r="D88" s="35"/>
      <c r="E88" s="35"/>
    </row>
    <row r="89" spans="1:16" x14ac:dyDescent="0.15">
      <c r="B89" s="35"/>
      <c r="C89" s="35"/>
      <c r="D89" s="35"/>
      <c r="E89" s="35"/>
    </row>
    <row r="90" spans="1:16" x14ac:dyDescent="0.15">
      <c r="B90" s="35"/>
      <c r="C90" s="35"/>
      <c r="D90" s="35"/>
      <c r="E90" s="35"/>
    </row>
    <row r="91" spans="1:16" x14ac:dyDescent="0.15">
      <c r="B91" s="35"/>
      <c r="C91" s="35"/>
      <c r="D91" s="35"/>
      <c r="E91" s="35"/>
    </row>
    <row r="92" spans="1:16" x14ac:dyDescent="0.15">
      <c r="A92" s="35"/>
      <c r="B92" s="35"/>
      <c r="C92" s="35"/>
      <c r="D92" s="35"/>
      <c r="E92" s="35"/>
    </row>
    <row r="93" spans="1:16" x14ac:dyDescent="0.15">
      <c r="A93" s="35"/>
      <c r="B93" s="35"/>
      <c r="C93" s="35"/>
      <c r="D93" s="35"/>
      <c r="E93" s="35"/>
    </row>
    <row r="94" spans="1:16" x14ac:dyDescent="0.15">
      <c r="A94" s="35"/>
      <c r="B94" s="35"/>
      <c r="C94" s="35"/>
      <c r="D94" s="35"/>
      <c r="E94" s="35"/>
    </row>
    <row r="96" spans="1:16" ht="14.25" x14ac:dyDescent="0.15">
      <c r="L96" s="20"/>
    </row>
    <row r="102" spans="1:17" ht="14.25" x14ac:dyDescent="0.15">
      <c r="L102" s="24"/>
      <c r="Q102" s="24"/>
    </row>
    <row r="103" spans="1:17" ht="14.25" x14ac:dyDescent="0.15">
      <c r="A103" s="29"/>
      <c r="F103" s="29"/>
    </row>
    <row r="107" spans="1:17" x14ac:dyDescent="0.15">
      <c r="A107" s="40"/>
      <c r="F107" s="40"/>
    </row>
    <row r="109" spans="1:17" ht="14.25" x14ac:dyDescent="0.15">
      <c r="A109" s="42"/>
      <c r="F109" s="42"/>
    </row>
    <row r="115" spans="6:6" ht="14.25" x14ac:dyDescent="0.15">
      <c r="F115" s="24"/>
    </row>
  </sheetData>
  <mergeCells count="8">
    <mergeCell ref="A1:I1"/>
    <mergeCell ref="A3:D3"/>
    <mergeCell ref="F3:I3"/>
    <mergeCell ref="L1:T1"/>
    <mergeCell ref="L3:O3"/>
    <mergeCell ref="Q3:T3"/>
    <mergeCell ref="A2:I2"/>
    <mergeCell ref="L2:T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"/>
  <sheetViews>
    <sheetView workbookViewId="0">
      <selection activeCell="M22" sqref="M22"/>
    </sheetView>
  </sheetViews>
  <sheetFormatPr defaultRowHeight="13.5" x14ac:dyDescent="0.15"/>
  <cols>
    <col min="5" max="5" width="3.875" customWidth="1"/>
    <col min="7" max="7" width="4.75" customWidth="1"/>
    <col min="9" max="9" width="4.875" customWidth="1"/>
    <col min="11" max="11" width="4.625" customWidth="1"/>
    <col min="13" max="13" width="5" customWidth="1"/>
    <col min="15" max="15" width="5" customWidth="1"/>
    <col min="17" max="17" width="4.5" customWidth="1"/>
    <col min="19" max="19" width="4.5" customWidth="1"/>
    <col min="21" max="21" width="4.75" customWidth="1"/>
    <col min="23" max="23" width="4.375" customWidth="1"/>
    <col min="25" max="25" width="4.25" customWidth="1"/>
    <col min="27" max="27" width="4.5" customWidth="1"/>
    <col min="29" max="29" width="6" customWidth="1"/>
    <col min="31" max="31" width="4" customWidth="1"/>
  </cols>
  <sheetData>
    <row r="1" spans="1:37" ht="27" x14ac:dyDescent="0.3">
      <c r="A1" s="87" t="s">
        <v>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</row>
    <row r="2" spans="1:37" ht="18.75" x14ac:dyDescent="0.15">
      <c r="A2" s="16"/>
      <c r="B2" s="88" t="s">
        <v>18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</row>
    <row r="3" spans="1:37" ht="14.25" x14ac:dyDescent="0.15">
      <c r="A3" s="17" t="s">
        <v>9</v>
      </c>
      <c r="B3" s="17" t="s">
        <v>10</v>
      </c>
      <c r="C3" s="17" t="s">
        <v>11</v>
      </c>
      <c r="D3" s="17" t="s">
        <v>15</v>
      </c>
      <c r="E3" s="60" t="s">
        <v>49</v>
      </c>
      <c r="F3" s="17" t="s">
        <v>12</v>
      </c>
      <c r="G3" s="60" t="s">
        <v>49</v>
      </c>
      <c r="H3" s="17" t="s">
        <v>15</v>
      </c>
      <c r="I3" s="60" t="s">
        <v>49</v>
      </c>
      <c r="J3" s="17" t="s">
        <v>12</v>
      </c>
      <c r="K3" s="60" t="s">
        <v>49</v>
      </c>
      <c r="L3" s="17" t="s">
        <v>15</v>
      </c>
      <c r="M3" s="60" t="s">
        <v>49</v>
      </c>
      <c r="N3" s="17" t="s">
        <v>12</v>
      </c>
      <c r="O3" s="60" t="s">
        <v>49</v>
      </c>
      <c r="P3" s="17" t="s">
        <v>15</v>
      </c>
      <c r="Q3" s="60" t="s">
        <v>49</v>
      </c>
      <c r="R3" s="17" t="s">
        <v>12</v>
      </c>
      <c r="S3" s="60" t="s">
        <v>49</v>
      </c>
      <c r="T3" s="17" t="s">
        <v>15</v>
      </c>
      <c r="U3" s="60" t="s">
        <v>49</v>
      </c>
      <c r="V3" s="17" t="s">
        <v>12</v>
      </c>
      <c r="W3" s="60" t="s">
        <v>49</v>
      </c>
      <c r="X3" s="17" t="s">
        <v>15</v>
      </c>
      <c r="Y3" s="60" t="s">
        <v>49</v>
      </c>
      <c r="Z3" s="17" t="s">
        <v>12</v>
      </c>
      <c r="AA3" s="60" t="s">
        <v>49</v>
      </c>
      <c r="AB3" s="17" t="s">
        <v>13</v>
      </c>
      <c r="AC3" s="17" t="s">
        <v>14</v>
      </c>
    </row>
    <row r="4" spans="1:37" ht="14.25" x14ac:dyDescent="0.15">
      <c r="A4" s="17">
        <v>1</v>
      </c>
      <c r="B4" s="18">
        <v>0.1875</v>
      </c>
      <c r="C4" s="19"/>
      <c r="D4" s="20">
        <v>0.19791666666666666</v>
      </c>
      <c r="E4" s="63">
        <v>40</v>
      </c>
      <c r="F4" s="20">
        <v>0.22916666666666666</v>
      </c>
      <c r="G4" s="66">
        <v>40</v>
      </c>
      <c r="H4" s="20">
        <v>0.28194444444444799</v>
      </c>
      <c r="I4" s="63">
        <v>70</v>
      </c>
      <c r="J4" s="20">
        <v>0.34027777777778401</v>
      </c>
      <c r="K4" s="63">
        <v>70</v>
      </c>
      <c r="L4" s="21">
        <v>0.3888888888888889</v>
      </c>
      <c r="M4" s="61"/>
      <c r="N4" s="22"/>
      <c r="O4" s="61"/>
      <c r="Q4" s="61"/>
      <c r="R4" s="51">
        <v>0.65277777777777779</v>
      </c>
      <c r="S4" s="61"/>
      <c r="T4" s="20">
        <v>0.65972222222152899</v>
      </c>
      <c r="U4" s="65">
        <v>60</v>
      </c>
      <c r="V4" s="20">
        <v>0.71527777777167501</v>
      </c>
      <c r="W4" s="68">
        <v>70</v>
      </c>
      <c r="X4" s="43">
        <v>0.79166666666666663</v>
      </c>
      <c r="Y4" s="63">
        <v>60</v>
      </c>
      <c r="Z4" s="37">
        <v>0.85416666648635198</v>
      </c>
      <c r="AA4" s="68">
        <v>55</v>
      </c>
      <c r="AB4" s="20" t="s">
        <v>20</v>
      </c>
      <c r="AC4" s="18">
        <v>0.89930555555555547</v>
      </c>
      <c r="AD4" s="18"/>
      <c r="AE4" s="18"/>
    </row>
    <row r="5" spans="1:37" s="40" customFormat="1" ht="14.25" x14ac:dyDescent="0.15">
      <c r="A5" s="27">
        <v>2</v>
      </c>
      <c r="B5" s="37">
        <v>0.27569444444444446</v>
      </c>
      <c r="C5" s="39"/>
      <c r="E5" s="64"/>
      <c r="G5" s="67"/>
      <c r="H5" s="29">
        <v>0.28611111111111698</v>
      </c>
      <c r="I5" s="65">
        <v>80</v>
      </c>
      <c r="J5" s="29">
        <v>0.34722222222222898</v>
      </c>
      <c r="K5" s="63">
        <v>70</v>
      </c>
      <c r="L5" s="54">
        <v>0.39583333333333331</v>
      </c>
      <c r="M5" s="62"/>
      <c r="N5" s="54">
        <v>0.54513888888888895</v>
      </c>
      <c r="O5" s="62"/>
      <c r="P5" s="41">
        <v>0.55208333333356796</v>
      </c>
      <c r="Q5" s="65">
        <v>60</v>
      </c>
      <c r="R5" s="41">
        <v>0.60763888890609596</v>
      </c>
      <c r="S5" s="65">
        <v>60</v>
      </c>
      <c r="T5" s="29">
        <v>0.66666666666590402</v>
      </c>
      <c r="U5" s="65">
        <v>65</v>
      </c>
      <c r="V5" s="29">
        <v>0.72222222221306798</v>
      </c>
      <c r="W5" s="68">
        <v>70</v>
      </c>
      <c r="Y5" s="64"/>
      <c r="AA5" s="68"/>
      <c r="AB5" s="42" t="s">
        <v>21</v>
      </c>
      <c r="AC5" s="37">
        <v>0.77777777777777779</v>
      </c>
      <c r="AE5" s="37"/>
      <c r="AF5" s="37"/>
      <c r="AG5" s="17"/>
      <c r="AH5" s="17"/>
      <c r="AI5" s="17"/>
      <c r="AJ5" s="17"/>
      <c r="AK5" s="17"/>
    </row>
    <row r="6" spans="1:37" ht="14.25" x14ac:dyDescent="0.15">
      <c r="A6" s="17">
        <v>3</v>
      </c>
      <c r="B6" s="18">
        <v>0.19791666666666666</v>
      </c>
      <c r="C6" s="18"/>
      <c r="D6" s="29">
        <v>0.20833333333333334</v>
      </c>
      <c r="E6" s="63">
        <v>45</v>
      </c>
      <c r="F6" s="29">
        <v>0.24305555555555555</v>
      </c>
      <c r="G6" s="66">
        <v>45</v>
      </c>
      <c r="H6" s="20">
        <v>0.29166666666666669</v>
      </c>
      <c r="I6" s="63">
        <v>80</v>
      </c>
      <c r="J6" s="20">
        <v>0.35416666666667401</v>
      </c>
      <c r="K6" s="63">
        <v>65</v>
      </c>
      <c r="L6" s="51">
        <v>0.39930555555555558</v>
      </c>
      <c r="M6" s="61"/>
      <c r="N6" s="52">
        <v>0.55555555555555558</v>
      </c>
      <c r="O6" s="61"/>
      <c r="P6" s="26">
        <v>0.56250000000026401</v>
      </c>
      <c r="Q6" s="65">
        <v>60</v>
      </c>
      <c r="R6" s="26">
        <v>0.61805555557491398</v>
      </c>
      <c r="S6" s="65">
        <v>60</v>
      </c>
      <c r="T6" s="20">
        <v>0.67222222222222217</v>
      </c>
      <c r="U6" s="65">
        <v>65</v>
      </c>
      <c r="V6" s="20">
        <v>0.72916666665446095</v>
      </c>
      <c r="W6" s="68">
        <v>70</v>
      </c>
      <c r="Y6" s="63"/>
      <c r="AA6" s="61"/>
      <c r="AB6" s="24" t="s">
        <v>22</v>
      </c>
      <c r="AC6" s="18">
        <v>0.78472222222222221</v>
      </c>
      <c r="AD6" s="18"/>
      <c r="AE6" s="18"/>
      <c r="AF6" s="20"/>
      <c r="AG6" s="18"/>
      <c r="AH6" s="23"/>
      <c r="AI6" s="18"/>
      <c r="AJ6" s="20"/>
      <c r="AK6" s="18"/>
    </row>
    <row r="7" spans="1:37" s="40" customFormat="1" ht="14.25" x14ac:dyDescent="0.15">
      <c r="A7" s="27">
        <v>4</v>
      </c>
      <c r="B7" s="37">
        <v>0.28680555555555554</v>
      </c>
      <c r="C7" s="39"/>
      <c r="E7" s="64"/>
      <c r="G7" s="67"/>
      <c r="H7" s="29">
        <v>0.29722222222222222</v>
      </c>
      <c r="I7" s="65">
        <v>80</v>
      </c>
      <c r="J7" s="29">
        <v>0.35972222222222222</v>
      </c>
      <c r="K7" s="63">
        <v>60</v>
      </c>
      <c r="L7" s="41">
        <v>0.42499999999999999</v>
      </c>
      <c r="M7" s="65">
        <v>60</v>
      </c>
      <c r="N7" s="41">
        <v>0.48055555555555557</v>
      </c>
      <c r="O7" s="63">
        <v>60</v>
      </c>
      <c r="P7" s="53">
        <v>0.52222222222222225</v>
      </c>
      <c r="Q7" s="62"/>
      <c r="R7" s="53">
        <v>0.67083333333333339</v>
      </c>
      <c r="S7" s="62"/>
      <c r="T7" s="29">
        <v>0.67777777777853998</v>
      </c>
      <c r="U7" s="65">
        <v>65</v>
      </c>
      <c r="V7" s="29">
        <v>0.73611111109585403</v>
      </c>
      <c r="W7" s="68">
        <v>70</v>
      </c>
      <c r="X7" s="42"/>
      <c r="Y7" s="64"/>
      <c r="Z7" s="42"/>
      <c r="AA7" s="68"/>
      <c r="AB7" s="42" t="s">
        <v>23</v>
      </c>
      <c r="AC7" s="37">
        <v>0.79166666666666663</v>
      </c>
      <c r="AE7" s="37"/>
      <c r="AF7" s="37"/>
      <c r="AG7" s="20"/>
      <c r="AH7" s="23"/>
      <c r="AI7" s="20"/>
      <c r="AJ7" s="24"/>
      <c r="AK7" s="24"/>
    </row>
    <row r="8" spans="1:37" ht="14.25" x14ac:dyDescent="0.15">
      <c r="A8" s="17">
        <v>5</v>
      </c>
      <c r="B8" s="18">
        <v>0.22222222222222221</v>
      </c>
      <c r="C8" s="50">
        <v>0.23263888888888887</v>
      </c>
      <c r="E8" s="64"/>
      <c r="F8" s="20">
        <v>0.25</v>
      </c>
      <c r="G8" s="67">
        <v>50</v>
      </c>
      <c r="H8" s="20">
        <v>0.30277777777777798</v>
      </c>
      <c r="I8" s="65">
        <v>80</v>
      </c>
      <c r="J8" s="20">
        <v>0.36527777777776999</v>
      </c>
      <c r="K8" s="63">
        <v>60</v>
      </c>
      <c r="L8" s="23">
        <v>0.43333333333332602</v>
      </c>
      <c r="M8" s="65">
        <v>60</v>
      </c>
      <c r="N8" s="20">
        <v>0.48888888888835103</v>
      </c>
      <c r="O8" s="63">
        <v>60</v>
      </c>
      <c r="P8" s="51">
        <v>0.53055555555555556</v>
      </c>
      <c r="Q8" s="62"/>
      <c r="R8" s="51">
        <v>0.67638888888888893</v>
      </c>
      <c r="S8" s="62"/>
      <c r="T8" s="20">
        <v>0.68333333333485802</v>
      </c>
      <c r="U8" s="65">
        <v>70</v>
      </c>
      <c r="V8" s="20">
        <v>0.743055555537247</v>
      </c>
      <c r="W8" s="68">
        <v>65</v>
      </c>
      <c r="X8" s="20">
        <v>0.80208333333333337</v>
      </c>
      <c r="Y8" s="63">
        <v>55</v>
      </c>
      <c r="Z8" s="18">
        <v>0.86111111091692605</v>
      </c>
      <c r="AA8" s="68">
        <v>55</v>
      </c>
      <c r="AB8" s="20" t="s">
        <v>24</v>
      </c>
      <c r="AC8" s="18">
        <v>0.90625</v>
      </c>
      <c r="AD8" s="18"/>
      <c r="AE8" s="18"/>
      <c r="AF8" s="20"/>
      <c r="AG8" s="18"/>
      <c r="AH8" s="23"/>
      <c r="AI8" s="18"/>
      <c r="AJ8" s="24"/>
      <c r="AK8" s="24"/>
    </row>
    <row r="9" spans="1:37" s="40" customFormat="1" ht="14.25" x14ac:dyDescent="0.15">
      <c r="A9" s="27">
        <v>6</v>
      </c>
      <c r="B9" s="37">
        <v>0.29791666666666666</v>
      </c>
      <c r="C9" s="37"/>
      <c r="E9" s="64"/>
      <c r="G9" s="67"/>
      <c r="H9" s="29">
        <v>0.30833333333333302</v>
      </c>
      <c r="I9" s="65">
        <v>80</v>
      </c>
      <c r="J9" s="29">
        <v>0.37083333333331903</v>
      </c>
      <c r="K9" s="63">
        <v>60</v>
      </c>
      <c r="L9" s="55">
        <v>0.441666666666652</v>
      </c>
      <c r="M9" s="65">
        <v>60</v>
      </c>
      <c r="N9" s="41">
        <v>0.49722222222114698</v>
      </c>
      <c r="O9" s="63">
        <v>60</v>
      </c>
      <c r="P9" s="54">
        <v>0.53888888888888886</v>
      </c>
      <c r="Q9" s="62"/>
      <c r="R9" s="54">
        <v>0.68194444444444446</v>
      </c>
      <c r="S9" s="62"/>
      <c r="T9" s="29">
        <v>0.68888888889117705</v>
      </c>
      <c r="U9" s="65">
        <v>70</v>
      </c>
      <c r="V9" s="29">
        <v>0.74999999997863998</v>
      </c>
      <c r="W9" s="68">
        <v>65</v>
      </c>
      <c r="X9" s="42"/>
      <c r="Y9" s="64"/>
      <c r="Z9" s="42"/>
      <c r="AA9" s="68"/>
      <c r="AB9" s="42" t="s">
        <v>25</v>
      </c>
      <c r="AC9" s="37">
        <v>0.80208333333333337</v>
      </c>
      <c r="AE9" s="37"/>
      <c r="AF9" s="37"/>
      <c r="AG9" s="20"/>
      <c r="AH9" s="24"/>
      <c r="AI9" s="24"/>
      <c r="AJ9" s="24"/>
      <c r="AK9" s="24"/>
    </row>
    <row r="10" spans="1:37" ht="14.25" x14ac:dyDescent="0.15">
      <c r="A10" s="17">
        <v>7</v>
      </c>
      <c r="B10" s="18">
        <v>0.20833333333333334</v>
      </c>
      <c r="C10" s="18"/>
      <c r="D10" s="20">
        <v>0.21875</v>
      </c>
      <c r="E10" s="63">
        <v>45</v>
      </c>
      <c r="F10" s="20">
        <v>0.25694444444444448</v>
      </c>
      <c r="G10" s="66">
        <v>55</v>
      </c>
      <c r="H10" s="20">
        <v>0.31388888888888899</v>
      </c>
      <c r="I10" s="65">
        <v>80</v>
      </c>
      <c r="J10" s="20">
        <v>0.37638888888886701</v>
      </c>
      <c r="K10" s="63">
        <v>60</v>
      </c>
      <c r="L10" s="23">
        <v>0.44999999999997797</v>
      </c>
      <c r="M10" s="65">
        <v>60</v>
      </c>
      <c r="N10" s="20">
        <v>0.50555555555394205</v>
      </c>
      <c r="O10" s="63">
        <v>60</v>
      </c>
      <c r="P10" s="51">
        <v>0.54722222222222217</v>
      </c>
      <c r="Q10" s="61"/>
      <c r="R10" s="51">
        <v>0.6875</v>
      </c>
      <c r="S10" s="61"/>
      <c r="T10" s="20">
        <v>0.69444444444749598</v>
      </c>
      <c r="U10" s="65">
        <v>70</v>
      </c>
      <c r="V10" s="18">
        <v>0.75694444445831499</v>
      </c>
      <c r="W10" s="68">
        <v>60</v>
      </c>
      <c r="X10" s="20">
        <v>0.81250000012205703</v>
      </c>
      <c r="Y10" s="63">
        <v>55</v>
      </c>
      <c r="Z10" s="18">
        <v>0.86805555534750001</v>
      </c>
      <c r="AA10" s="68">
        <v>55</v>
      </c>
      <c r="AB10" s="24" t="s">
        <v>26</v>
      </c>
      <c r="AC10" s="18">
        <v>0.91319444444444453</v>
      </c>
      <c r="AD10" s="18"/>
      <c r="AE10" s="18"/>
      <c r="AF10" s="21"/>
      <c r="AG10" s="18"/>
      <c r="AH10" s="23"/>
      <c r="AI10" s="20"/>
      <c r="AJ10" s="20"/>
      <c r="AK10" s="18"/>
    </row>
    <row r="11" spans="1:37" ht="14.25" x14ac:dyDescent="0.15">
      <c r="A11" s="17">
        <v>8</v>
      </c>
      <c r="B11" s="18">
        <v>0.23611111111111113</v>
      </c>
      <c r="C11" s="18">
        <v>0.24652777777777779</v>
      </c>
      <c r="E11" s="64"/>
      <c r="F11" s="20">
        <v>0.26388888888888901</v>
      </c>
      <c r="G11" s="67">
        <v>60</v>
      </c>
      <c r="H11" s="20">
        <v>0.31944444444444398</v>
      </c>
      <c r="I11" s="65">
        <v>80</v>
      </c>
      <c r="J11" s="20">
        <v>0.381944444444415</v>
      </c>
      <c r="K11" s="63">
        <v>60</v>
      </c>
      <c r="L11" s="51">
        <v>0.4236111111111111</v>
      </c>
      <c r="M11" s="62"/>
      <c r="N11" s="51">
        <v>0.56597222222222221</v>
      </c>
      <c r="O11" s="63"/>
      <c r="P11" s="26">
        <v>0.57291666666695995</v>
      </c>
      <c r="Q11" s="65">
        <v>60</v>
      </c>
      <c r="R11" s="26">
        <v>0.628472222243731</v>
      </c>
      <c r="S11" s="65">
        <v>65</v>
      </c>
      <c r="T11" s="23">
        <v>0.70138888888888884</v>
      </c>
      <c r="U11" s="65">
        <v>70</v>
      </c>
      <c r="V11" s="20">
        <v>0.76388888888888884</v>
      </c>
      <c r="W11" s="68">
        <v>60</v>
      </c>
      <c r="X11" s="20">
        <v>0.82638888888888884</v>
      </c>
      <c r="Y11" s="65">
        <v>55</v>
      </c>
      <c r="Z11" s="18">
        <v>0.87499999977807397</v>
      </c>
      <c r="AA11" s="68">
        <v>55</v>
      </c>
      <c r="AB11" s="24" t="s">
        <v>27</v>
      </c>
      <c r="AC11" s="18">
        <v>0.92013888888888884</v>
      </c>
      <c r="AD11" s="18"/>
      <c r="AE11" s="18"/>
      <c r="AF11" s="20"/>
      <c r="AG11" s="20"/>
      <c r="AH11" s="24"/>
      <c r="AI11" s="24"/>
      <c r="AJ11" s="24"/>
      <c r="AK11" s="24"/>
    </row>
    <row r="12" spans="1:37" ht="14.25" x14ac:dyDescent="0.15">
      <c r="A12" s="17">
        <v>9</v>
      </c>
      <c r="B12" s="18">
        <v>0.31597222222222221</v>
      </c>
      <c r="C12" s="18"/>
      <c r="E12" s="64"/>
      <c r="G12" s="67"/>
      <c r="H12" s="26">
        <v>0.3263888888888889</v>
      </c>
      <c r="I12" s="65">
        <v>75</v>
      </c>
      <c r="J12" s="20">
        <v>0.38749999999996299</v>
      </c>
      <c r="K12" s="63">
        <v>60</v>
      </c>
      <c r="L12" s="45">
        <v>0.458333333333304</v>
      </c>
      <c r="M12" s="65">
        <v>60</v>
      </c>
      <c r="N12" s="26">
        <v>0.513888888886738</v>
      </c>
      <c r="O12" s="63">
        <v>60</v>
      </c>
      <c r="P12" s="26">
        <v>0.583333333333656</v>
      </c>
      <c r="Q12" s="65">
        <v>60</v>
      </c>
      <c r="R12" s="26">
        <v>0.63888888891254803</v>
      </c>
      <c r="S12" s="68">
        <v>65</v>
      </c>
      <c r="T12" s="23">
        <v>0.70833333333028203</v>
      </c>
      <c r="U12" s="65">
        <v>70</v>
      </c>
      <c r="V12" s="18">
        <v>0.77083333331946302</v>
      </c>
      <c r="W12" s="68">
        <v>60</v>
      </c>
      <c r="Y12" s="64"/>
      <c r="AA12" s="68"/>
      <c r="AB12" s="24" t="s">
        <v>28</v>
      </c>
      <c r="AC12" s="18">
        <v>0.81944444444444453</v>
      </c>
      <c r="AD12" s="18"/>
      <c r="AE12" s="18"/>
      <c r="AF12" s="20"/>
      <c r="AG12" s="18"/>
      <c r="AH12" s="24"/>
      <c r="AI12" s="24"/>
      <c r="AJ12" s="24"/>
      <c r="AK12" s="24"/>
    </row>
    <row r="13" spans="1:37" ht="14.25" x14ac:dyDescent="0.15">
      <c r="A13" s="17">
        <v>10</v>
      </c>
      <c r="B13" s="18">
        <v>0.21875</v>
      </c>
      <c r="C13" s="18"/>
      <c r="D13" s="20">
        <v>0.22916666666666666</v>
      </c>
      <c r="E13" s="63">
        <v>45</v>
      </c>
      <c r="F13" s="20">
        <v>0.27083333333333398</v>
      </c>
      <c r="G13" s="66">
        <v>70</v>
      </c>
      <c r="H13" s="20">
        <v>0.33333333333333398</v>
      </c>
      <c r="I13" s="65">
        <v>75</v>
      </c>
      <c r="J13" s="20">
        <v>0.39305555555551103</v>
      </c>
      <c r="K13" s="63">
        <v>60</v>
      </c>
      <c r="L13" s="51">
        <v>0.43472222222222223</v>
      </c>
      <c r="M13" s="61"/>
      <c r="N13" s="21">
        <v>0.58472222222222225</v>
      </c>
      <c r="O13" s="63"/>
      <c r="P13" s="26">
        <v>0.59166666666666667</v>
      </c>
      <c r="Q13" s="65">
        <v>60</v>
      </c>
      <c r="R13" s="26">
        <v>0.64722222222222225</v>
      </c>
      <c r="S13" s="68">
        <v>65</v>
      </c>
      <c r="T13" s="23">
        <v>0.71527777777167501</v>
      </c>
      <c r="U13" s="65">
        <v>70</v>
      </c>
      <c r="V13" s="20">
        <v>0.77777777775003698</v>
      </c>
      <c r="W13" s="68">
        <v>60</v>
      </c>
      <c r="Y13" s="63"/>
      <c r="AA13" s="61"/>
      <c r="AB13" s="24" t="s">
        <v>29</v>
      </c>
      <c r="AC13" s="18">
        <v>0.82638888888888884</v>
      </c>
      <c r="AD13" s="18"/>
      <c r="AE13" s="18"/>
      <c r="AF13" s="21"/>
      <c r="AG13" s="20"/>
      <c r="AH13" s="23"/>
      <c r="AI13" s="18"/>
      <c r="AJ13" s="24"/>
      <c r="AK13" s="24"/>
    </row>
    <row r="14" spans="1:37" ht="14.25" x14ac:dyDescent="0.15">
      <c r="A14" s="17">
        <v>11</v>
      </c>
      <c r="B14" s="18">
        <v>0.22916666666666666</v>
      </c>
      <c r="C14" s="18"/>
      <c r="D14" s="20">
        <v>0.23958333333333334</v>
      </c>
      <c r="E14" s="63">
        <v>45</v>
      </c>
      <c r="F14" s="20">
        <v>0.27777777777777901</v>
      </c>
      <c r="G14" s="66">
        <v>75</v>
      </c>
      <c r="H14" s="26">
        <v>0.34027777777777901</v>
      </c>
      <c r="I14" s="63">
        <v>70</v>
      </c>
      <c r="J14" s="20">
        <v>0.39861111111105901</v>
      </c>
      <c r="K14" s="63">
        <v>60</v>
      </c>
      <c r="L14" s="45">
        <v>0.46875</v>
      </c>
      <c r="M14" s="65">
        <v>60</v>
      </c>
      <c r="N14" s="26">
        <v>0.52430555555555558</v>
      </c>
      <c r="O14" s="63">
        <v>60</v>
      </c>
      <c r="P14" s="52">
        <v>0.56597222222222221</v>
      </c>
      <c r="Q14" s="61"/>
      <c r="R14" s="52">
        <v>0.71527777777777779</v>
      </c>
      <c r="S14" s="61"/>
      <c r="T14" s="20">
        <v>0.72222222221306798</v>
      </c>
      <c r="U14" s="65">
        <v>70</v>
      </c>
      <c r="V14" s="18">
        <v>0.78472222218061105</v>
      </c>
      <c r="W14" s="68">
        <v>60</v>
      </c>
      <c r="X14" s="20">
        <v>0.84027777777777779</v>
      </c>
      <c r="Y14" s="66">
        <v>50</v>
      </c>
      <c r="Z14" s="18">
        <v>0.88541666666666663</v>
      </c>
      <c r="AA14" s="68">
        <v>50</v>
      </c>
      <c r="AB14" s="24" t="s">
        <v>30</v>
      </c>
      <c r="AC14" s="18">
        <v>0.92708333333333337</v>
      </c>
      <c r="AD14" s="18"/>
      <c r="AE14" s="18"/>
      <c r="AF14" s="20"/>
      <c r="AG14" s="18"/>
      <c r="AH14" s="24"/>
      <c r="AI14" s="24"/>
      <c r="AJ14" s="24"/>
      <c r="AK14" s="24"/>
    </row>
    <row r="15" spans="1:37" ht="14.25" x14ac:dyDescent="0.15">
      <c r="A15" s="17">
        <v>12</v>
      </c>
      <c r="B15" s="18">
        <v>0.33680555555555558</v>
      </c>
      <c r="C15" s="18"/>
      <c r="E15" s="64"/>
      <c r="G15" s="64"/>
      <c r="H15" s="20">
        <v>0.34722222222222399</v>
      </c>
      <c r="I15" s="65">
        <v>65</v>
      </c>
      <c r="J15" s="20">
        <v>0.404166666666607</v>
      </c>
      <c r="K15" s="63">
        <v>60</v>
      </c>
      <c r="L15" s="45">
        <v>0.479166666666696</v>
      </c>
      <c r="M15" s="65">
        <v>60</v>
      </c>
      <c r="N15" s="26">
        <v>0.53472222222437304</v>
      </c>
      <c r="O15" s="63">
        <v>60</v>
      </c>
      <c r="P15" s="26">
        <v>0.59999999999967701</v>
      </c>
      <c r="Q15" s="65">
        <v>60</v>
      </c>
      <c r="R15" s="26">
        <v>0.65555555553189604</v>
      </c>
      <c r="S15" s="68">
        <v>65</v>
      </c>
      <c r="T15" s="23">
        <v>0.72916666665446095</v>
      </c>
      <c r="U15" s="65">
        <v>70</v>
      </c>
      <c r="V15" s="20">
        <v>0.79166666661118601</v>
      </c>
      <c r="W15" s="68">
        <v>60</v>
      </c>
      <c r="X15" s="20">
        <v>0.85416666666666696</v>
      </c>
      <c r="Y15" s="64">
        <v>50</v>
      </c>
      <c r="Z15" s="18">
        <v>0.89583333355525896</v>
      </c>
      <c r="AA15" s="68">
        <v>50</v>
      </c>
      <c r="AB15" s="24" t="s">
        <v>31</v>
      </c>
      <c r="AC15" s="18">
        <v>0.9375</v>
      </c>
      <c r="AD15" s="18"/>
      <c r="AE15" s="18"/>
      <c r="AF15" s="20"/>
      <c r="AG15" s="20"/>
      <c r="AH15" s="23"/>
      <c r="AI15" s="20"/>
      <c r="AJ15" s="24"/>
      <c r="AK15" s="24"/>
    </row>
    <row r="16" spans="1:37" ht="14.25" x14ac:dyDescent="0.15">
      <c r="A16" s="17">
        <v>13</v>
      </c>
      <c r="B16" s="18">
        <v>0.25347222222222221</v>
      </c>
      <c r="C16" s="18">
        <v>0.2638888888888889</v>
      </c>
      <c r="E16" s="64"/>
      <c r="F16" s="20">
        <v>0.28472222222222399</v>
      </c>
      <c r="G16" s="65">
        <v>75</v>
      </c>
      <c r="H16" s="26">
        <v>0.35416666666666902</v>
      </c>
      <c r="I16" s="65">
        <v>65</v>
      </c>
      <c r="J16" s="20">
        <v>0.40972222222215499</v>
      </c>
      <c r="K16" s="63">
        <v>60</v>
      </c>
      <c r="L16" s="45">
        <v>0.48958333333339199</v>
      </c>
      <c r="M16" s="65">
        <v>60</v>
      </c>
      <c r="N16" s="26">
        <v>0.54513888889319095</v>
      </c>
      <c r="O16" s="63">
        <v>60</v>
      </c>
      <c r="P16" s="26">
        <v>0.60833333333268802</v>
      </c>
      <c r="Q16" s="65">
        <v>60</v>
      </c>
      <c r="R16" s="26">
        <v>0.66388888884157105</v>
      </c>
      <c r="S16" s="68">
        <v>65</v>
      </c>
      <c r="T16" s="23">
        <v>0.73611111109585403</v>
      </c>
      <c r="U16" s="65">
        <v>70</v>
      </c>
      <c r="V16" s="18">
        <v>0.79861111104175997</v>
      </c>
      <c r="W16" s="68">
        <v>55</v>
      </c>
      <c r="Y16" s="64"/>
      <c r="AA16" s="68"/>
      <c r="AB16" s="24" t="s">
        <v>32</v>
      </c>
      <c r="AC16" s="18">
        <v>0.84375</v>
      </c>
      <c r="AD16" s="18"/>
      <c r="AE16" s="18"/>
      <c r="AF16" s="20"/>
      <c r="AG16" s="18"/>
      <c r="AH16" s="24"/>
      <c r="AI16" s="24"/>
      <c r="AJ16" s="24"/>
      <c r="AK16" s="24"/>
    </row>
    <row r="17" spans="1:37" ht="14.25" x14ac:dyDescent="0.15">
      <c r="A17" s="17">
        <v>14</v>
      </c>
      <c r="B17" s="18">
        <v>0.23958333333333334</v>
      </c>
      <c r="C17" s="18"/>
      <c r="D17" s="20">
        <v>0.250000000000001</v>
      </c>
      <c r="E17" s="63">
        <v>50</v>
      </c>
      <c r="F17" s="20">
        <v>0.29166666666666902</v>
      </c>
      <c r="G17" s="63">
        <v>75</v>
      </c>
      <c r="H17" s="20">
        <v>0.36111111111111399</v>
      </c>
      <c r="I17" s="65">
        <v>60</v>
      </c>
      <c r="J17" s="20">
        <v>0.41666666666666669</v>
      </c>
      <c r="K17" s="63">
        <v>60</v>
      </c>
      <c r="L17" s="51">
        <v>0.45833333333333331</v>
      </c>
      <c r="M17" s="65"/>
      <c r="N17" s="52">
        <v>0.60972222222222217</v>
      </c>
      <c r="O17" s="63"/>
      <c r="P17" s="26">
        <v>0.61666666666569903</v>
      </c>
      <c r="Q17" s="65">
        <v>60</v>
      </c>
      <c r="R17" s="26">
        <v>0.67222222215124505</v>
      </c>
      <c r="S17" s="68">
        <v>70</v>
      </c>
      <c r="T17" s="23">
        <v>0.743055555537247</v>
      </c>
      <c r="U17" s="65">
        <v>70</v>
      </c>
      <c r="V17" s="20">
        <v>0.80555555547233404</v>
      </c>
      <c r="W17" s="68">
        <v>55</v>
      </c>
      <c r="X17" s="24"/>
      <c r="Y17" s="63"/>
      <c r="Z17" s="24"/>
      <c r="AA17" s="61"/>
      <c r="AB17" s="24" t="s">
        <v>33</v>
      </c>
      <c r="AC17" s="18">
        <v>0.85069444444444453</v>
      </c>
      <c r="AD17" s="18"/>
      <c r="AE17" s="18"/>
      <c r="AF17" s="20"/>
      <c r="AG17" s="20"/>
      <c r="AH17" s="23"/>
      <c r="AI17" s="18"/>
      <c r="AJ17" s="24"/>
      <c r="AK17" s="24"/>
    </row>
    <row r="18" spans="1:37" ht="14.25" x14ac:dyDescent="0.15">
      <c r="A18" s="25">
        <v>15</v>
      </c>
      <c r="B18" s="18">
        <v>0.2673611111111111</v>
      </c>
      <c r="C18" s="18">
        <v>0.27777777777777779</v>
      </c>
      <c r="E18" s="64"/>
      <c r="F18" s="20">
        <v>0.29861111111111399</v>
      </c>
      <c r="G18" s="65">
        <v>75</v>
      </c>
      <c r="H18" s="26">
        <v>0.36805555555555902</v>
      </c>
      <c r="I18" s="65">
        <v>60</v>
      </c>
      <c r="J18" s="20">
        <v>0.423611111111178</v>
      </c>
      <c r="K18" s="63">
        <v>60</v>
      </c>
      <c r="L18" s="45">
        <v>0.50000000000008804</v>
      </c>
      <c r="M18" s="65">
        <v>60</v>
      </c>
      <c r="N18" s="26">
        <v>0.55555555556200797</v>
      </c>
      <c r="O18" s="63">
        <v>60</v>
      </c>
      <c r="P18" s="51">
        <v>0.59722222222222221</v>
      </c>
      <c r="Q18" s="62"/>
      <c r="R18" s="51">
        <v>0.74305555555555547</v>
      </c>
      <c r="S18" s="62"/>
      <c r="T18" s="20">
        <v>0.74999999997863998</v>
      </c>
      <c r="U18" s="65">
        <v>70</v>
      </c>
      <c r="V18" s="18">
        <v>0.812499999902908</v>
      </c>
      <c r="W18" s="68">
        <v>55</v>
      </c>
      <c r="X18" s="20">
        <v>0.86805555555555547</v>
      </c>
      <c r="Y18" s="64">
        <v>50</v>
      </c>
      <c r="Z18" s="18">
        <v>0.90625000044385196</v>
      </c>
      <c r="AA18" s="68">
        <v>50</v>
      </c>
      <c r="AB18" s="24" t="s">
        <v>34</v>
      </c>
      <c r="AC18" s="18">
        <v>0.94791666666666663</v>
      </c>
      <c r="AD18" s="18"/>
      <c r="AE18" s="18"/>
      <c r="AF18" s="20"/>
      <c r="AG18" s="18"/>
      <c r="AH18" s="24"/>
      <c r="AI18" s="24"/>
      <c r="AJ18" s="24"/>
      <c r="AK18" s="24"/>
    </row>
    <row r="19" spans="1:37" ht="14.25" x14ac:dyDescent="0.15">
      <c r="A19" s="25">
        <v>16</v>
      </c>
      <c r="B19" s="18">
        <v>0.24652777777777779</v>
      </c>
      <c r="C19" s="18"/>
      <c r="D19" s="20">
        <v>0.25694444444444597</v>
      </c>
      <c r="E19" s="63">
        <v>55</v>
      </c>
      <c r="F19" s="20">
        <v>0.30555555555555902</v>
      </c>
      <c r="G19" s="63">
        <v>75</v>
      </c>
      <c r="H19" s="20">
        <v>0.375000000000004</v>
      </c>
      <c r="I19" s="65">
        <v>60</v>
      </c>
      <c r="J19" s="20">
        <v>0.43055555555568997</v>
      </c>
      <c r="K19" s="63">
        <v>60</v>
      </c>
      <c r="L19" s="51">
        <v>0.47222222222222227</v>
      </c>
      <c r="M19" s="65"/>
      <c r="N19" s="21">
        <v>0.61805555555555558</v>
      </c>
      <c r="O19" s="63"/>
      <c r="P19" s="26">
        <v>0.62499999999870903</v>
      </c>
      <c r="Q19" s="65">
        <v>60</v>
      </c>
      <c r="R19" s="26">
        <v>0.68055555546091895</v>
      </c>
      <c r="S19" s="68">
        <v>70</v>
      </c>
      <c r="T19" s="23">
        <v>0.75694444442003295</v>
      </c>
      <c r="U19" s="65">
        <v>65</v>
      </c>
      <c r="V19" s="20">
        <v>0.81944444433348196</v>
      </c>
      <c r="W19" s="68">
        <v>55</v>
      </c>
      <c r="X19" s="20"/>
      <c r="Y19" s="63"/>
      <c r="Z19" s="18"/>
      <c r="AA19" s="61"/>
      <c r="AB19" s="24" t="s">
        <v>35</v>
      </c>
      <c r="AC19" s="18">
        <v>0.86458333333333337</v>
      </c>
      <c r="AD19" s="18"/>
      <c r="AE19" s="18"/>
      <c r="AF19" s="20"/>
      <c r="AG19" s="20"/>
      <c r="AH19" s="24"/>
      <c r="AI19" s="24"/>
      <c r="AJ19" s="24"/>
      <c r="AK19" s="24"/>
    </row>
    <row r="20" spans="1:37" ht="14.25" x14ac:dyDescent="0.15">
      <c r="A20" s="25">
        <v>17</v>
      </c>
      <c r="B20" s="18">
        <v>0.25208333333333333</v>
      </c>
      <c r="C20" s="18"/>
      <c r="D20" s="20">
        <v>0.26250000000000001</v>
      </c>
      <c r="E20" s="63">
        <v>55</v>
      </c>
      <c r="F20" s="20">
        <v>0.312500000000004</v>
      </c>
      <c r="G20" s="63">
        <v>75</v>
      </c>
      <c r="H20" s="26">
        <v>0.38194444444444903</v>
      </c>
      <c r="I20" s="65">
        <v>60</v>
      </c>
      <c r="J20" s="20">
        <v>0.43750000000020201</v>
      </c>
      <c r="K20" s="63">
        <v>60</v>
      </c>
      <c r="L20" s="45">
        <v>0.51041666666678398</v>
      </c>
      <c r="M20" s="65">
        <v>60</v>
      </c>
      <c r="N20" s="26">
        <v>0.56597222223082599</v>
      </c>
      <c r="O20" s="63">
        <v>60</v>
      </c>
      <c r="P20" s="51">
        <v>0.60763888888888895</v>
      </c>
      <c r="Q20" s="61"/>
      <c r="R20" s="51">
        <v>0.75694444444444453</v>
      </c>
      <c r="S20" s="61"/>
      <c r="T20" s="20">
        <v>0.76388888886142603</v>
      </c>
      <c r="U20" s="65">
        <v>65</v>
      </c>
      <c r="V20" s="18">
        <v>0.82638888876405603</v>
      </c>
      <c r="W20" s="68">
        <v>55</v>
      </c>
      <c r="X20" s="24"/>
      <c r="Y20" s="63"/>
      <c r="Z20" s="24"/>
      <c r="AA20" s="61"/>
      <c r="AB20" s="24" t="s">
        <v>36</v>
      </c>
      <c r="AC20" s="18">
        <v>0.87152777777777779</v>
      </c>
      <c r="AD20" s="18"/>
      <c r="AE20" s="18"/>
      <c r="AF20" s="20"/>
      <c r="AG20" s="18"/>
      <c r="AH20" s="23"/>
      <c r="AI20" s="18"/>
      <c r="AJ20" s="24"/>
      <c r="AK20" s="24"/>
    </row>
    <row r="21" spans="1:37" ht="14.25" x14ac:dyDescent="0.15">
      <c r="A21" s="25">
        <v>18</v>
      </c>
      <c r="B21" s="18">
        <v>0.25763888888888892</v>
      </c>
      <c r="C21" s="18"/>
      <c r="D21" s="20">
        <v>0.26805555555555399</v>
      </c>
      <c r="E21" s="63">
        <v>60</v>
      </c>
      <c r="F21" s="20">
        <v>0.31944444444444903</v>
      </c>
      <c r="G21" s="63">
        <v>70</v>
      </c>
      <c r="H21" s="20">
        <v>0.388888888888894</v>
      </c>
      <c r="I21" s="65">
        <v>60</v>
      </c>
      <c r="J21" s="20">
        <v>0.44444444444471298</v>
      </c>
      <c r="K21" s="63">
        <v>60</v>
      </c>
      <c r="L21" s="51">
        <v>0.4861111111111111</v>
      </c>
      <c r="M21" s="65"/>
      <c r="N21" s="22"/>
      <c r="O21" s="63"/>
      <c r="P21" s="22"/>
      <c r="Q21" s="61"/>
      <c r="R21" s="51">
        <v>0.76388888888888884</v>
      </c>
      <c r="S21" s="61"/>
      <c r="T21" s="20">
        <v>0.770833333302819</v>
      </c>
      <c r="U21" s="65">
        <v>65</v>
      </c>
      <c r="V21" s="20">
        <v>0.83333333319462999</v>
      </c>
      <c r="W21" s="68">
        <v>55</v>
      </c>
      <c r="X21" s="20">
        <v>0.88194444444444398</v>
      </c>
      <c r="Y21" s="63">
        <v>40</v>
      </c>
      <c r="Z21" s="18">
        <v>0.92013888888888884</v>
      </c>
      <c r="AA21" s="63">
        <v>40</v>
      </c>
      <c r="AB21" s="24" t="s">
        <v>37</v>
      </c>
      <c r="AC21" s="18">
        <v>0.95486111111111116</v>
      </c>
      <c r="AD21" s="18"/>
      <c r="AE21" s="18"/>
      <c r="AF21" s="20"/>
      <c r="AG21" s="20"/>
      <c r="AH21" s="20"/>
      <c r="AI21" s="18"/>
      <c r="AJ21" s="24"/>
      <c r="AK21" s="24"/>
    </row>
    <row r="22" spans="1:37" ht="14.25" x14ac:dyDescent="0.15">
      <c r="A22" s="25">
        <v>19</v>
      </c>
      <c r="B22" s="18">
        <v>0.26180555555555557</v>
      </c>
      <c r="C22" s="18"/>
      <c r="D22" s="20">
        <v>0.27361111111110797</v>
      </c>
      <c r="E22" s="63">
        <v>60</v>
      </c>
      <c r="F22" s="20">
        <v>0.326388888888894</v>
      </c>
      <c r="G22" s="63">
        <v>70</v>
      </c>
      <c r="H22" s="26">
        <v>0.39583333333333898</v>
      </c>
      <c r="I22" s="65">
        <v>60</v>
      </c>
      <c r="J22" s="20">
        <v>0.45138888888922502</v>
      </c>
      <c r="K22" s="63">
        <v>60</v>
      </c>
      <c r="L22" s="45">
        <v>0.52083333333348003</v>
      </c>
      <c r="M22" s="65">
        <v>60</v>
      </c>
      <c r="N22" s="26">
        <v>0.57638888889964301</v>
      </c>
      <c r="O22" s="63">
        <v>60</v>
      </c>
      <c r="P22" s="20">
        <v>0.63194444444402897</v>
      </c>
      <c r="Q22" s="65">
        <v>60</v>
      </c>
      <c r="R22" s="26">
        <v>0.6875</v>
      </c>
      <c r="S22" s="68">
        <v>70</v>
      </c>
      <c r="U22" s="61"/>
      <c r="W22" s="61"/>
      <c r="X22" s="24"/>
      <c r="Y22" s="61"/>
      <c r="Z22" s="24"/>
      <c r="AA22" s="61"/>
      <c r="AB22" s="24" t="s">
        <v>38</v>
      </c>
      <c r="AC22" s="18">
        <v>0.74305555555555547</v>
      </c>
      <c r="AD22" s="18"/>
      <c r="AE22" s="18"/>
      <c r="AF22" s="20"/>
      <c r="AG22" s="18"/>
      <c r="AH22" s="24"/>
      <c r="AI22" s="24"/>
      <c r="AJ22" s="24"/>
      <c r="AK22" s="24"/>
    </row>
    <row r="23" spans="1:37" s="40" customFormat="1" ht="14.25" x14ac:dyDescent="0.15">
      <c r="A23" s="28">
        <v>20</v>
      </c>
      <c r="B23" s="37">
        <v>0.2673611111111111</v>
      </c>
      <c r="C23" s="37"/>
      <c r="D23" s="29">
        <v>0.27777777777777779</v>
      </c>
      <c r="E23" s="63">
        <v>60</v>
      </c>
      <c r="F23" s="29">
        <v>0.33333333333333898</v>
      </c>
      <c r="G23" s="63">
        <v>70</v>
      </c>
      <c r="H23" s="29">
        <v>0.40277777777778401</v>
      </c>
      <c r="I23" s="65">
        <v>60</v>
      </c>
      <c r="J23" s="29">
        <v>0.45833333333373699</v>
      </c>
      <c r="K23" s="63">
        <v>60</v>
      </c>
      <c r="L23" s="53">
        <v>0.5</v>
      </c>
      <c r="M23" s="65"/>
      <c r="N23" s="53">
        <v>0.63194444444444442</v>
      </c>
      <c r="O23" s="63"/>
      <c r="P23" s="29">
        <v>0.63888888888840401</v>
      </c>
      <c r="Q23" s="65">
        <v>60</v>
      </c>
      <c r="R23" s="41">
        <v>0.69444444453908105</v>
      </c>
      <c r="S23" s="68">
        <v>70</v>
      </c>
      <c r="T23" s="29"/>
      <c r="U23" s="61"/>
      <c r="V23" s="29"/>
      <c r="W23" s="61"/>
      <c r="X23" s="42"/>
      <c r="Y23" s="61"/>
      <c r="Z23" s="42"/>
      <c r="AA23" s="61"/>
      <c r="AB23" s="42" t="s">
        <v>39</v>
      </c>
      <c r="AC23" s="37">
        <v>0.75</v>
      </c>
      <c r="AE23" s="37"/>
      <c r="AF23" s="37"/>
      <c r="AG23" s="20"/>
      <c r="AH23" s="20"/>
      <c r="AI23" s="18"/>
      <c r="AJ23" s="24"/>
      <c r="AK23" s="24"/>
    </row>
    <row r="24" spans="1:37" ht="14.25" x14ac:dyDescent="0.15">
      <c r="A24" s="25">
        <v>21</v>
      </c>
      <c r="B24" s="18">
        <v>0.39930555555555558</v>
      </c>
      <c r="C24" s="18"/>
      <c r="E24" s="62"/>
      <c r="G24" s="64"/>
      <c r="H24" s="26">
        <v>0.40972222222222898</v>
      </c>
      <c r="I24" s="65">
        <v>60</v>
      </c>
      <c r="J24" s="20">
        <v>0.46527777777824902</v>
      </c>
      <c r="K24" s="63">
        <v>60</v>
      </c>
      <c r="L24" s="45">
        <v>0.53125000000017597</v>
      </c>
      <c r="M24" s="65">
        <v>60</v>
      </c>
      <c r="N24" s="26">
        <v>0.58680555556846103</v>
      </c>
      <c r="O24" s="63">
        <v>60</v>
      </c>
      <c r="P24" s="20">
        <v>0.64583333333277904</v>
      </c>
      <c r="Q24" s="65">
        <v>60</v>
      </c>
      <c r="R24" s="26">
        <v>0.70138888907816199</v>
      </c>
      <c r="S24" s="68">
        <v>70</v>
      </c>
      <c r="T24" s="23">
        <v>0.77777777777777779</v>
      </c>
      <c r="U24" s="65">
        <v>60</v>
      </c>
      <c r="V24" s="18">
        <v>0.84027777762520395</v>
      </c>
      <c r="W24" s="68">
        <v>55</v>
      </c>
      <c r="X24" s="20"/>
      <c r="Y24" s="62"/>
      <c r="Z24" s="18"/>
      <c r="AA24" s="62"/>
      <c r="AB24" s="24" t="s">
        <v>40</v>
      </c>
      <c r="AC24" s="18">
        <v>0.88541666666666663</v>
      </c>
      <c r="AD24" s="18"/>
      <c r="AE24" s="18"/>
      <c r="AF24" s="20"/>
      <c r="AG24" s="18"/>
      <c r="AH24" s="24"/>
      <c r="AI24" s="24"/>
      <c r="AJ24" s="24"/>
      <c r="AK24" s="24"/>
    </row>
    <row r="25" spans="1:37" ht="14.25" x14ac:dyDescent="0.15">
      <c r="A25" s="25">
        <v>22</v>
      </c>
      <c r="B25" s="18">
        <v>0.40625</v>
      </c>
      <c r="C25" s="18"/>
      <c r="E25" s="62"/>
      <c r="G25" s="64"/>
      <c r="H25" s="20">
        <v>0.41666666666667401</v>
      </c>
      <c r="I25" s="65">
        <v>60</v>
      </c>
      <c r="J25" s="20">
        <v>0.47222222222276</v>
      </c>
      <c r="K25" s="63">
        <v>60</v>
      </c>
      <c r="L25" s="45">
        <v>0.54166666666687202</v>
      </c>
      <c r="M25" s="65">
        <v>60</v>
      </c>
      <c r="N25" s="26">
        <v>0.59722222223727905</v>
      </c>
      <c r="O25" s="63">
        <v>60</v>
      </c>
      <c r="P25" s="20">
        <v>0.65277777777715396</v>
      </c>
      <c r="Q25" s="65">
        <v>60</v>
      </c>
      <c r="R25" s="20">
        <v>0.70833333333028203</v>
      </c>
      <c r="S25" s="68">
        <v>70</v>
      </c>
      <c r="T25" s="23">
        <v>0.78472222222222221</v>
      </c>
      <c r="U25" s="65">
        <v>60</v>
      </c>
      <c r="V25" s="20">
        <v>0.84722222205577802</v>
      </c>
      <c r="W25" s="68">
        <v>55</v>
      </c>
      <c r="X25" s="20"/>
      <c r="Y25" s="62"/>
      <c r="Z25" s="18"/>
      <c r="AA25" s="62"/>
      <c r="AB25" s="24" t="s">
        <v>41</v>
      </c>
      <c r="AC25" s="18">
        <v>0.89236111111111116</v>
      </c>
      <c r="AD25" s="18"/>
      <c r="AE25" s="18"/>
      <c r="AF25" s="20"/>
      <c r="AG25" s="20"/>
      <c r="AH25" s="24"/>
      <c r="AI25" s="24"/>
      <c r="AJ25" s="24"/>
      <c r="AK25" s="24"/>
    </row>
    <row r="26" spans="1:37" ht="14.25" x14ac:dyDescent="0.15">
      <c r="AE26" s="56"/>
      <c r="AF26" s="58"/>
      <c r="AG26" s="18"/>
      <c r="AH26" s="20"/>
      <c r="AI26" s="18"/>
      <c r="AJ26" s="24"/>
      <c r="AK26" s="24"/>
    </row>
    <row r="27" spans="1:37" ht="14.25" x14ac:dyDescent="0.15">
      <c r="T27" s="24"/>
      <c r="U27" s="24"/>
      <c r="X27" s="24"/>
      <c r="Y27" s="24"/>
    </row>
    <row r="29" spans="1:37" ht="14.25" x14ac:dyDescent="0.15">
      <c r="T29" s="24"/>
      <c r="U29" s="24"/>
      <c r="V29" s="24"/>
      <c r="W29" s="24"/>
    </row>
    <row r="30" spans="1:37" ht="27" customHeight="1" x14ac:dyDescent="0.3">
      <c r="A30" s="87" t="s">
        <v>8</v>
      </c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</row>
    <row r="31" spans="1:37" ht="18.75" customHeight="1" x14ac:dyDescent="0.15">
      <c r="A31" s="88" t="s">
        <v>19</v>
      </c>
      <c r="B31" s="88"/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</row>
    <row r="32" spans="1:37" ht="14.25" x14ac:dyDescent="0.15">
      <c r="A32" s="17" t="s">
        <v>9</v>
      </c>
      <c r="B32" s="17" t="s">
        <v>10</v>
      </c>
      <c r="C32" s="17" t="s">
        <v>11</v>
      </c>
      <c r="D32" s="17" t="s">
        <v>15</v>
      </c>
      <c r="E32" s="60" t="s">
        <v>49</v>
      </c>
      <c r="F32" s="17" t="s">
        <v>12</v>
      </c>
      <c r="G32" s="60" t="s">
        <v>49</v>
      </c>
      <c r="H32" s="17" t="s">
        <v>15</v>
      </c>
      <c r="I32" s="60" t="s">
        <v>49</v>
      </c>
      <c r="J32" s="17" t="s">
        <v>12</v>
      </c>
      <c r="K32" s="60" t="s">
        <v>49</v>
      </c>
      <c r="L32" s="17" t="s">
        <v>15</v>
      </c>
      <c r="M32" s="60" t="s">
        <v>49</v>
      </c>
      <c r="N32" s="17" t="s">
        <v>12</v>
      </c>
      <c r="O32" s="60" t="s">
        <v>49</v>
      </c>
      <c r="P32" s="17" t="s">
        <v>15</v>
      </c>
      <c r="Q32" s="60" t="s">
        <v>49</v>
      </c>
      <c r="R32" s="17" t="s">
        <v>12</v>
      </c>
      <c r="S32" s="60" t="s">
        <v>49</v>
      </c>
      <c r="T32" s="17" t="s">
        <v>15</v>
      </c>
      <c r="U32" s="60" t="s">
        <v>49</v>
      </c>
      <c r="V32" s="17" t="s">
        <v>12</v>
      </c>
      <c r="W32" s="60" t="s">
        <v>49</v>
      </c>
      <c r="X32" s="17" t="s">
        <v>15</v>
      </c>
      <c r="Y32" s="60" t="s">
        <v>49</v>
      </c>
      <c r="Z32" s="17" t="s">
        <v>12</v>
      </c>
      <c r="AA32" s="60" t="s">
        <v>49</v>
      </c>
      <c r="AB32" s="17" t="s">
        <v>15</v>
      </c>
      <c r="AC32" s="60" t="s">
        <v>49</v>
      </c>
      <c r="AD32" s="17" t="s">
        <v>12</v>
      </c>
      <c r="AE32" s="60" t="s">
        <v>49</v>
      </c>
      <c r="AF32" s="17" t="s">
        <v>13</v>
      </c>
      <c r="AG32" s="17" t="s">
        <v>14</v>
      </c>
    </row>
    <row r="33" spans="1:34" ht="14.25" x14ac:dyDescent="0.15">
      <c r="A33" s="17">
        <v>1</v>
      </c>
      <c r="B33" s="18">
        <v>0.1875</v>
      </c>
      <c r="C33" s="19"/>
      <c r="D33" s="20">
        <v>0.19791666666666666</v>
      </c>
      <c r="E33" s="68">
        <v>40</v>
      </c>
      <c r="F33" s="20">
        <v>0.22916666666666666</v>
      </c>
      <c r="G33" s="68">
        <v>40</v>
      </c>
      <c r="H33" s="26">
        <v>0.27083333333333331</v>
      </c>
      <c r="I33" s="68">
        <v>55</v>
      </c>
      <c r="J33" s="20">
        <v>0.32291666666667201</v>
      </c>
      <c r="K33" s="68">
        <v>60</v>
      </c>
      <c r="L33" s="21">
        <v>0.36458333333333331</v>
      </c>
      <c r="M33" s="62"/>
      <c r="N33" s="21">
        <v>0.50972222222222219</v>
      </c>
      <c r="O33" s="62"/>
      <c r="P33" s="46">
        <v>0.51666666666666805</v>
      </c>
      <c r="Q33" s="68">
        <v>60</v>
      </c>
      <c r="R33" s="20">
        <v>0.56875000000030695</v>
      </c>
      <c r="S33" s="68">
        <v>60</v>
      </c>
      <c r="T33" s="26">
        <v>0.63333333333334696</v>
      </c>
      <c r="U33" s="68">
        <v>60</v>
      </c>
      <c r="V33" s="20">
        <v>0.68541666667127799</v>
      </c>
      <c r="W33" s="68">
        <v>65</v>
      </c>
      <c r="Y33" s="62"/>
      <c r="AA33" s="62"/>
      <c r="AC33" s="62"/>
      <c r="AE33" s="62"/>
      <c r="AF33" s="24" t="s">
        <v>42</v>
      </c>
      <c r="AG33" s="18">
        <v>0.73749999999999993</v>
      </c>
    </row>
    <row r="34" spans="1:34" ht="14.25" x14ac:dyDescent="0.15">
      <c r="A34" s="38">
        <v>2</v>
      </c>
      <c r="B34" s="37">
        <v>0.27083333333333331</v>
      </c>
      <c r="C34" s="39"/>
      <c r="E34" s="62"/>
      <c r="G34" s="62"/>
      <c r="H34" s="26">
        <v>0.28125</v>
      </c>
      <c r="I34" s="68">
        <v>55</v>
      </c>
      <c r="J34" s="29">
        <v>0.33333333333333998</v>
      </c>
      <c r="K34" s="68">
        <v>65</v>
      </c>
      <c r="L34" s="26">
        <v>0.39583333333333298</v>
      </c>
      <c r="M34" s="68">
        <v>60</v>
      </c>
      <c r="N34" s="29">
        <v>0.44791666666655999</v>
      </c>
      <c r="O34" s="68">
        <v>65</v>
      </c>
      <c r="P34" s="45">
        <v>0.52500000000000202</v>
      </c>
      <c r="Q34" s="68">
        <v>60</v>
      </c>
      <c r="R34" s="46">
        <v>0.57708333333394801</v>
      </c>
      <c r="S34" s="68">
        <v>60</v>
      </c>
      <c r="T34" s="26">
        <v>0.64166666666668104</v>
      </c>
      <c r="U34" s="68">
        <v>60</v>
      </c>
      <c r="V34" s="26">
        <v>0.69375000000491904</v>
      </c>
      <c r="W34" s="68">
        <v>65</v>
      </c>
      <c r="X34" s="43"/>
      <c r="Y34" s="62"/>
      <c r="Z34" s="37"/>
      <c r="AA34" s="62"/>
      <c r="AB34" s="20"/>
      <c r="AC34" s="62"/>
      <c r="AD34" s="18"/>
      <c r="AE34" s="62"/>
      <c r="AF34" s="42" t="s">
        <v>43</v>
      </c>
      <c r="AG34" s="37">
        <v>0.74583333333333324</v>
      </c>
    </row>
    <row r="35" spans="1:34" ht="14.25" x14ac:dyDescent="0.15">
      <c r="A35" s="38">
        <v>3</v>
      </c>
      <c r="B35" s="18">
        <v>0.3923611111111111</v>
      </c>
      <c r="C35" s="18"/>
      <c r="E35" s="62"/>
      <c r="G35" s="62"/>
      <c r="I35" s="62"/>
      <c r="K35" s="62"/>
      <c r="L35" s="26">
        <v>0.40277777777777801</v>
      </c>
      <c r="M35" s="68">
        <v>60</v>
      </c>
      <c r="N35" s="20">
        <v>0.45486111111099098</v>
      </c>
      <c r="O35" s="68">
        <v>65</v>
      </c>
      <c r="P35" s="45">
        <v>0.53333333333333599</v>
      </c>
      <c r="Q35" s="68">
        <v>60</v>
      </c>
      <c r="R35" s="20">
        <v>0.58541666666758896</v>
      </c>
      <c r="S35" s="68">
        <v>60</v>
      </c>
      <c r="T35" s="26">
        <v>0.65000000000001501</v>
      </c>
      <c r="U35" s="68">
        <v>60</v>
      </c>
      <c r="V35" s="20">
        <v>0.70208333333855999</v>
      </c>
      <c r="W35" s="68">
        <v>65</v>
      </c>
      <c r="X35" s="45">
        <v>0.77083333333330994</v>
      </c>
      <c r="Y35" s="68">
        <v>60</v>
      </c>
      <c r="Z35" s="20">
        <v>0.82291666665774899</v>
      </c>
      <c r="AA35" s="68">
        <v>55</v>
      </c>
      <c r="AB35" s="26">
        <v>0.88194444444444453</v>
      </c>
      <c r="AC35" s="68">
        <v>40</v>
      </c>
      <c r="AD35" s="26">
        <v>0.92013888888888884</v>
      </c>
      <c r="AE35" s="68">
        <v>40</v>
      </c>
      <c r="AF35" s="24" t="s">
        <v>37</v>
      </c>
      <c r="AG35" s="18">
        <v>0.95486111111111116</v>
      </c>
    </row>
    <row r="36" spans="1:34" ht="14.25" x14ac:dyDescent="0.15">
      <c r="A36" s="38">
        <v>4</v>
      </c>
      <c r="B36" s="37">
        <v>0.19791666666666666</v>
      </c>
      <c r="C36" s="39"/>
      <c r="D36" s="29">
        <v>0.20833333333333334</v>
      </c>
      <c r="E36" s="68">
        <v>45</v>
      </c>
      <c r="F36" s="29">
        <v>0.24305555555555555</v>
      </c>
      <c r="G36" s="68">
        <v>45</v>
      </c>
      <c r="H36" s="26">
        <v>0.29166666666666702</v>
      </c>
      <c r="I36" s="68">
        <v>55</v>
      </c>
      <c r="J36" s="20">
        <v>0.34375000000000799</v>
      </c>
      <c r="K36" s="68">
        <v>65</v>
      </c>
      <c r="L36" s="26">
        <v>0.40972222222222199</v>
      </c>
      <c r="M36" s="68">
        <v>60</v>
      </c>
      <c r="N36" s="29">
        <v>0.46180555555542202</v>
      </c>
      <c r="O36" s="68">
        <v>60</v>
      </c>
      <c r="P36" s="51">
        <v>0.50347222222222221</v>
      </c>
      <c r="Q36" s="68"/>
      <c r="R36" s="51">
        <v>0.65138888888888891</v>
      </c>
      <c r="S36" s="62"/>
      <c r="T36" s="26">
        <v>0.65833333333334898</v>
      </c>
      <c r="U36" s="68">
        <v>60</v>
      </c>
      <c r="V36" s="26">
        <v>0.71041666667220105</v>
      </c>
      <c r="W36" s="68">
        <v>65</v>
      </c>
      <c r="X36" s="45">
        <v>0.78124999999995404</v>
      </c>
      <c r="Y36" s="68">
        <v>60</v>
      </c>
      <c r="Z36" s="26">
        <v>0.83333333331549797</v>
      </c>
      <c r="AA36" s="68">
        <v>55</v>
      </c>
      <c r="AC36" s="62"/>
      <c r="AE36" s="62"/>
      <c r="AF36" s="42" t="s">
        <v>51</v>
      </c>
      <c r="AG36" s="37">
        <v>0.87847222222222221</v>
      </c>
    </row>
    <row r="37" spans="1:34" ht="14.25" x14ac:dyDescent="0.15">
      <c r="A37" s="38">
        <v>5</v>
      </c>
      <c r="B37" s="26">
        <v>0.29166666666666669</v>
      </c>
      <c r="E37" s="62"/>
      <c r="G37" s="62"/>
      <c r="H37" s="26">
        <v>0.30208333333333331</v>
      </c>
      <c r="I37" s="68">
        <v>60</v>
      </c>
      <c r="J37" s="29">
        <v>0.35416666666667601</v>
      </c>
      <c r="K37" s="68">
        <v>65</v>
      </c>
      <c r="L37" s="26">
        <v>0.41666666666666602</v>
      </c>
      <c r="M37" s="68">
        <v>60</v>
      </c>
      <c r="N37" s="20">
        <v>0.46874999999985301</v>
      </c>
      <c r="O37" s="68">
        <v>60</v>
      </c>
      <c r="P37" s="45">
        <v>0.54166666666667096</v>
      </c>
      <c r="Q37" s="68">
        <v>60</v>
      </c>
      <c r="R37" s="26">
        <v>0.59375000000123002</v>
      </c>
      <c r="S37" s="68">
        <v>60</v>
      </c>
      <c r="T37" s="26">
        <v>0.66666666666668295</v>
      </c>
      <c r="U37" s="68">
        <v>60</v>
      </c>
      <c r="V37" s="20">
        <v>0.71875000000584199</v>
      </c>
      <c r="W37" s="68">
        <v>65</v>
      </c>
      <c r="Y37" s="62"/>
      <c r="AA37" s="62"/>
      <c r="AC37" s="62"/>
      <c r="AE37" s="62"/>
      <c r="AF37" s="24" t="s">
        <v>44</v>
      </c>
      <c r="AG37" s="18">
        <v>0.77083333333333337</v>
      </c>
    </row>
    <row r="38" spans="1:34" ht="14.25" x14ac:dyDescent="0.15">
      <c r="A38" s="38">
        <v>6</v>
      </c>
      <c r="B38" s="18">
        <v>0.21180555555555555</v>
      </c>
      <c r="C38" s="50"/>
      <c r="D38" s="26">
        <v>0.22222222222222221</v>
      </c>
      <c r="E38" s="68">
        <v>45</v>
      </c>
      <c r="F38" s="20">
        <v>0.25694444444444398</v>
      </c>
      <c r="G38" s="68">
        <v>50</v>
      </c>
      <c r="H38" s="26">
        <v>0.3125</v>
      </c>
      <c r="I38" s="68">
        <v>60</v>
      </c>
      <c r="J38" s="20">
        <v>0.36458333333334397</v>
      </c>
      <c r="K38" s="68">
        <v>65</v>
      </c>
      <c r="L38" s="26">
        <v>0.42499999999999999</v>
      </c>
      <c r="M38" s="68">
        <v>60</v>
      </c>
      <c r="N38" s="29">
        <v>0.4770833333333333</v>
      </c>
      <c r="O38" s="68">
        <v>60</v>
      </c>
      <c r="P38" s="51">
        <v>0.51874999999999993</v>
      </c>
      <c r="Q38" s="62"/>
      <c r="R38" s="51">
        <v>0.66666666666666663</v>
      </c>
      <c r="S38" s="62"/>
      <c r="T38" s="46">
        <v>0.67361111111111116</v>
      </c>
      <c r="U38" s="68">
        <v>60</v>
      </c>
      <c r="V38" s="26">
        <v>0.72569444444444453</v>
      </c>
      <c r="W38" s="68">
        <v>65</v>
      </c>
      <c r="Y38" s="62"/>
      <c r="AA38" s="62"/>
      <c r="AC38" s="62"/>
      <c r="AE38" s="62"/>
      <c r="AF38" s="42" t="s">
        <v>21</v>
      </c>
      <c r="AG38" s="37">
        <v>0.77777777777777779</v>
      </c>
      <c r="AH38" s="17"/>
    </row>
    <row r="39" spans="1:34" ht="14.25" x14ac:dyDescent="0.15">
      <c r="A39" s="38">
        <v>7</v>
      </c>
      <c r="B39" s="26">
        <v>0.42291666666666666</v>
      </c>
      <c r="E39" s="62"/>
      <c r="G39" s="62"/>
      <c r="I39" s="68"/>
      <c r="K39" s="68"/>
      <c r="L39" s="46">
        <v>0.43333333333333401</v>
      </c>
      <c r="M39" s="68">
        <v>60</v>
      </c>
      <c r="N39" s="20">
        <v>0.48541666666681399</v>
      </c>
      <c r="O39" s="68">
        <v>60</v>
      </c>
      <c r="P39" s="45">
        <v>0.55000000000000504</v>
      </c>
      <c r="Q39" s="68">
        <v>60</v>
      </c>
      <c r="R39" s="20">
        <v>0.60208333333486996</v>
      </c>
      <c r="S39" s="68">
        <v>60</v>
      </c>
      <c r="T39" s="45">
        <v>0.68055555555553904</v>
      </c>
      <c r="U39" s="68">
        <v>60</v>
      </c>
      <c r="V39" s="20">
        <v>0.73263888888304696</v>
      </c>
      <c r="W39" s="68">
        <v>60</v>
      </c>
      <c r="X39" s="26">
        <v>0.79166666666659802</v>
      </c>
      <c r="Y39" s="68">
        <v>60</v>
      </c>
      <c r="Z39" s="20">
        <v>0.84374999997324696</v>
      </c>
      <c r="AA39" s="68">
        <v>55</v>
      </c>
      <c r="AC39" s="62"/>
      <c r="AE39" s="62"/>
      <c r="AF39" s="24" t="s">
        <v>52</v>
      </c>
      <c r="AG39" s="18">
        <v>0.88888888888888884</v>
      </c>
    </row>
    <row r="40" spans="1:34" ht="14.25" x14ac:dyDescent="0.15">
      <c r="A40" s="38">
        <v>8</v>
      </c>
      <c r="B40" s="18">
        <v>0.24305555555555555</v>
      </c>
      <c r="C40" s="18">
        <v>0.25347222222222221</v>
      </c>
      <c r="E40" s="62"/>
      <c r="F40" s="29">
        <v>0.27083333333333198</v>
      </c>
      <c r="G40" s="68">
        <v>55</v>
      </c>
      <c r="H40" s="26">
        <v>0.32291666666666602</v>
      </c>
      <c r="I40" s="68">
        <v>60</v>
      </c>
      <c r="J40" s="29">
        <v>0.37500000000001199</v>
      </c>
      <c r="K40" s="68">
        <v>65</v>
      </c>
      <c r="L40" s="45">
        <v>0.44166666666666798</v>
      </c>
      <c r="M40" s="68">
        <v>60</v>
      </c>
      <c r="N40" s="29">
        <v>0.49375000000029401</v>
      </c>
      <c r="O40" s="68">
        <v>60</v>
      </c>
      <c r="P40" s="26">
        <v>0.55833333333333901</v>
      </c>
      <c r="Q40" s="68">
        <v>60</v>
      </c>
      <c r="R40" s="26">
        <v>0.61041666666851102</v>
      </c>
      <c r="S40" s="68">
        <v>60</v>
      </c>
      <c r="T40" s="45">
        <v>0.68749999999996803</v>
      </c>
      <c r="U40" s="68">
        <v>60</v>
      </c>
      <c r="V40" s="26">
        <v>0.73958333332165005</v>
      </c>
      <c r="W40" s="68">
        <v>60</v>
      </c>
      <c r="X40" s="20"/>
      <c r="Y40" s="68"/>
      <c r="AA40" s="62"/>
      <c r="AC40" s="62"/>
      <c r="AE40" s="62"/>
      <c r="AF40" s="24" t="s">
        <v>45</v>
      </c>
      <c r="AG40" s="18">
        <v>0.78819444444444453</v>
      </c>
    </row>
    <row r="41" spans="1:34" ht="14.25" x14ac:dyDescent="0.15">
      <c r="A41" s="38">
        <v>9</v>
      </c>
      <c r="B41" s="18">
        <v>0.43958333333333338</v>
      </c>
      <c r="C41" s="18"/>
      <c r="E41" s="62"/>
      <c r="G41" s="62"/>
      <c r="I41" s="68"/>
      <c r="K41" s="68"/>
      <c r="L41" s="26">
        <v>0.45000000000000201</v>
      </c>
      <c r="M41" s="68">
        <v>60</v>
      </c>
      <c r="N41" s="20">
        <v>0.50208333333377397</v>
      </c>
      <c r="O41" s="68">
        <v>60</v>
      </c>
      <c r="P41" s="26">
        <v>0.56666666666667298</v>
      </c>
      <c r="Q41" s="68">
        <v>60</v>
      </c>
      <c r="R41" s="20">
        <v>0.61875000000215197</v>
      </c>
      <c r="S41" s="68">
        <v>60</v>
      </c>
      <c r="T41" s="45">
        <v>0.69444444444439601</v>
      </c>
      <c r="U41" s="68">
        <v>60</v>
      </c>
      <c r="V41" s="20">
        <v>0.74652777776025203</v>
      </c>
      <c r="W41" s="68">
        <v>60</v>
      </c>
      <c r="X41" s="26">
        <v>0.80208333333333337</v>
      </c>
      <c r="Y41" s="68">
        <v>55</v>
      </c>
      <c r="Z41" s="29">
        <v>0.85069444444356301</v>
      </c>
      <c r="AA41" s="68">
        <v>55</v>
      </c>
      <c r="AC41" s="62"/>
      <c r="AE41" s="62"/>
      <c r="AF41" s="24" t="s">
        <v>53</v>
      </c>
      <c r="AG41" s="18">
        <v>0.89583333333333337</v>
      </c>
    </row>
    <row r="42" spans="1:34" ht="14.25" x14ac:dyDescent="0.15">
      <c r="A42" s="38">
        <v>10</v>
      </c>
      <c r="B42" s="18">
        <v>0.32291666666666669</v>
      </c>
      <c r="C42" s="18"/>
      <c r="E42" s="62"/>
      <c r="G42" s="62"/>
      <c r="H42" s="26">
        <v>0.33333333333333331</v>
      </c>
      <c r="I42" s="68">
        <v>60</v>
      </c>
      <c r="J42" s="20">
        <v>0.38541666666668001</v>
      </c>
      <c r="K42" s="68">
        <v>65</v>
      </c>
      <c r="L42" s="45">
        <v>0.45833333333333598</v>
      </c>
      <c r="M42" s="68">
        <v>60</v>
      </c>
      <c r="N42" s="29">
        <v>0.51041666666725405</v>
      </c>
      <c r="O42" s="68">
        <v>60</v>
      </c>
      <c r="P42" s="26">
        <v>0.57500000000000795</v>
      </c>
      <c r="Q42" s="68">
        <v>60</v>
      </c>
      <c r="R42" s="26">
        <v>0.62708333333579203</v>
      </c>
      <c r="S42" s="68">
        <v>60</v>
      </c>
      <c r="T42" s="45">
        <v>0.701388888888824</v>
      </c>
      <c r="U42" s="68">
        <v>60</v>
      </c>
      <c r="V42" s="26">
        <v>0.75347222219885501</v>
      </c>
      <c r="W42" s="68">
        <v>60</v>
      </c>
      <c r="X42" s="26">
        <v>0.8125</v>
      </c>
      <c r="Y42" s="68">
        <v>55</v>
      </c>
      <c r="Z42" s="26">
        <v>0.86111111111111116</v>
      </c>
      <c r="AA42" s="68">
        <v>55</v>
      </c>
      <c r="AC42" s="62"/>
      <c r="AE42" s="62"/>
      <c r="AF42" s="24" t="s">
        <v>54</v>
      </c>
      <c r="AG42" s="18">
        <v>0.90625</v>
      </c>
    </row>
    <row r="43" spans="1:34" ht="14.25" x14ac:dyDescent="0.15">
      <c r="A43" s="38">
        <v>11</v>
      </c>
      <c r="B43" s="18">
        <v>0.22569444444444445</v>
      </c>
      <c r="C43" s="18"/>
      <c r="D43" s="26">
        <v>0.23611111111111113</v>
      </c>
      <c r="E43" s="68">
        <v>50</v>
      </c>
      <c r="F43" s="20">
        <v>0.28125</v>
      </c>
      <c r="G43" s="68">
        <v>60</v>
      </c>
      <c r="H43" s="26">
        <v>0.34027777777777773</v>
      </c>
      <c r="I43" s="68">
        <v>60</v>
      </c>
      <c r="J43" s="29">
        <v>0.3923611111111111</v>
      </c>
      <c r="K43" s="68">
        <v>65</v>
      </c>
      <c r="L43" s="45">
        <v>0.46666666666667</v>
      </c>
      <c r="M43" s="68">
        <v>60</v>
      </c>
      <c r="N43" s="20">
        <v>0.51875000000073501</v>
      </c>
      <c r="O43" s="68">
        <v>60</v>
      </c>
      <c r="P43" s="26">
        <v>0.58333333333334203</v>
      </c>
      <c r="Q43" s="68">
        <v>60</v>
      </c>
      <c r="R43" s="20">
        <v>0.63541666666943297</v>
      </c>
      <c r="S43" s="68">
        <v>60</v>
      </c>
      <c r="U43" s="68"/>
      <c r="W43" s="62"/>
      <c r="Y43" s="68"/>
      <c r="AA43" s="62"/>
      <c r="AC43" s="62"/>
      <c r="AE43" s="62"/>
      <c r="AF43" s="24" t="s">
        <v>55</v>
      </c>
      <c r="AG43" s="18">
        <v>0.68402777777777779</v>
      </c>
    </row>
    <row r="44" spans="1:34" ht="14.25" x14ac:dyDescent="0.15">
      <c r="A44" s="38">
        <v>12</v>
      </c>
      <c r="B44" s="18">
        <v>0.33680555555555558</v>
      </c>
      <c r="C44" s="18"/>
      <c r="E44" s="62"/>
      <c r="G44" s="62"/>
      <c r="H44" s="26">
        <v>0.34722222222222199</v>
      </c>
      <c r="I44" s="68">
        <v>60</v>
      </c>
      <c r="J44" s="20">
        <v>0.39930555555554198</v>
      </c>
      <c r="K44" s="68">
        <v>65</v>
      </c>
      <c r="L44" s="45">
        <v>0.47500000000000397</v>
      </c>
      <c r="M44" s="68">
        <v>60</v>
      </c>
      <c r="N44" s="29">
        <v>0.52708333333421498</v>
      </c>
      <c r="O44" s="68">
        <v>60</v>
      </c>
      <c r="P44" s="26">
        <v>0.591666666666676</v>
      </c>
      <c r="Q44" s="68">
        <v>60</v>
      </c>
      <c r="R44" s="26">
        <v>0.64375000000307403</v>
      </c>
      <c r="S44" s="68">
        <v>60</v>
      </c>
      <c r="T44" s="45">
        <v>0.70833333333325199</v>
      </c>
      <c r="U44" s="68">
        <v>60</v>
      </c>
      <c r="V44" s="20">
        <v>0.76041666663745699</v>
      </c>
      <c r="W44" s="68">
        <v>60</v>
      </c>
      <c r="X44" s="26">
        <v>0.82291666666666696</v>
      </c>
      <c r="Y44" s="68">
        <v>55</v>
      </c>
      <c r="Z44" s="29">
        <v>0.87152777777865897</v>
      </c>
      <c r="AA44" s="68">
        <v>55</v>
      </c>
      <c r="AC44" s="62"/>
      <c r="AE44" s="62"/>
      <c r="AF44" s="24" t="s">
        <v>56</v>
      </c>
      <c r="AG44" s="18">
        <v>0.91666666666666663</v>
      </c>
      <c r="AH44" s="24"/>
    </row>
    <row r="45" spans="1:34" ht="14.25" x14ac:dyDescent="0.15">
      <c r="A45" s="38">
        <v>13</v>
      </c>
      <c r="B45" s="18">
        <v>0.23958333333333334</v>
      </c>
      <c r="C45" s="18"/>
      <c r="D45" s="26">
        <v>0.25</v>
      </c>
      <c r="E45" s="68">
        <v>50</v>
      </c>
      <c r="F45" s="29">
        <v>0.29166666666666802</v>
      </c>
      <c r="G45" s="68">
        <v>60</v>
      </c>
      <c r="H45" s="26">
        <v>0.35416666666666702</v>
      </c>
      <c r="I45" s="68">
        <v>60</v>
      </c>
      <c r="J45" s="29">
        <v>0.40624999999997302</v>
      </c>
      <c r="K45" s="68">
        <v>65</v>
      </c>
      <c r="L45" s="51">
        <v>0.4513888888888889</v>
      </c>
      <c r="M45" s="68"/>
      <c r="O45" s="68"/>
      <c r="P45" s="26"/>
      <c r="Q45" s="62"/>
      <c r="R45" s="51">
        <v>0.70972222222222225</v>
      </c>
      <c r="S45" s="68"/>
      <c r="T45" s="26">
        <v>0.71666666666668699</v>
      </c>
      <c r="U45" s="68">
        <v>60</v>
      </c>
      <c r="V45" s="20">
        <v>0.76875000000768701</v>
      </c>
      <c r="W45" s="68">
        <v>60</v>
      </c>
      <c r="X45" s="26">
        <v>0.83333333333333304</v>
      </c>
      <c r="Y45" s="68">
        <v>55</v>
      </c>
      <c r="Z45" s="26">
        <v>0.88194444444620701</v>
      </c>
      <c r="AA45" s="68">
        <v>50</v>
      </c>
      <c r="AC45" s="62"/>
      <c r="AE45" s="62"/>
      <c r="AF45" s="24" t="s">
        <v>57</v>
      </c>
      <c r="AG45" s="18">
        <v>0.92361111111111116</v>
      </c>
      <c r="AH45" s="24"/>
    </row>
    <row r="46" spans="1:34" ht="14.25" x14ac:dyDescent="0.15">
      <c r="A46" s="38">
        <v>14</v>
      </c>
      <c r="B46" s="18">
        <v>0.27083333333333331</v>
      </c>
      <c r="C46" s="18">
        <v>0.28125</v>
      </c>
      <c r="E46" s="62"/>
      <c r="F46" s="20">
        <v>0.30208333333333598</v>
      </c>
      <c r="G46" s="68">
        <v>60</v>
      </c>
      <c r="H46" s="26">
        <v>0.36111111111111099</v>
      </c>
      <c r="I46" s="68">
        <v>60</v>
      </c>
      <c r="J46" s="20">
        <v>0.41319444444440401</v>
      </c>
      <c r="K46" s="68">
        <v>65</v>
      </c>
      <c r="L46" s="45">
        <v>0.483333333333338</v>
      </c>
      <c r="M46" s="68">
        <v>60</v>
      </c>
      <c r="N46" s="20">
        <v>0.53541666666769505</v>
      </c>
      <c r="O46" s="68">
        <v>60</v>
      </c>
      <c r="P46" s="26">
        <v>0.60000000000001097</v>
      </c>
      <c r="Q46" s="68">
        <v>60</v>
      </c>
      <c r="R46" s="20">
        <v>0.65208333333671498</v>
      </c>
      <c r="S46" s="68">
        <v>60</v>
      </c>
      <c r="T46" s="45">
        <v>0.72500000000002096</v>
      </c>
      <c r="U46" s="68">
        <v>60</v>
      </c>
      <c r="V46" s="26">
        <v>0.77708333334132795</v>
      </c>
      <c r="W46" s="68">
        <v>60</v>
      </c>
      <c r="X46" s="24"/>
      <c r="Y46" s="62"/>
      <c r="Z46" s="24"/>
      <c r="AA46" s="62"/>
      <c r="AC46" s="62"/>
      <c r="AE46" s="62"/>
      <c r="AF46" s="24" t="s">
        <v>58</v>
      </c>
      <c r="AG46" s="18">
        <v>0.8256944444444444</v>
      </c>
      <c r="AH46" s="24"/>
    </row>
    <row r="47" spans="1:34" ht="14.25" x14ac:dyDescent="0.15">
      <c r="A47" s="44">
        <v>15</v>
      </c>
      <c r="B47" s="18">
        <v>0.3576388888888889</v>
      </c>
      <c r="C47" s="18"/>
      <c r="E47" s="62"/>
      <c r="G47" s="62"/>
      <c r="H47" s="26">
        <v>0.36805555555555503</v>
      </c>
      <c r="I47" s="68">
        <v>60</v>
      </c>
      <c r="J47" s="29">
        <v>0.42013888888883499</v>
      </c>
      <c r="K47" s="68">
        <v>65</v>
      </c>
      <c r="L47" s="45">
        <v>0.49166666666667203</v>
      </c>
      <c r="M47" s="68">
        <v>60</v>
      </c>
      <c r="N47" s="29">
        <v>0.54375000000117601</v>
      </c>
      <c r="O47" s="68">
        <v>60</v>
      </c>
      <c r="P47" s="26">
        <v>0.60833333333334505</v>
      </c>
      <c r="Q47" s="68">
        <v>60</v>
      </c>
      <c r="R47" s="26">
        <v>0.66041666667035503</v>
      </c>
      <c r="S47" s="68">
        <v>60</v>
      </c>
      <c r="T47" s="45">
        <v>0.73333333333335504</v>
      </c>
      <c r="U47" s="68">
        <v>60</v>
      </c>
      <c r="V47" s="20">
        <v>0.78541666667496901</v>
      </c>
      <c r="W47" s="68">
        <v>60</v>
      </c>
      <c r="X47" s="26">
        <v>0.84375</v>
      </c>
      <c r="Y47" s="68">
        <v>50</v>
      </c>
      <c r="Z47" s="29">
        <v>0.88888888888888884</v>
      </c>
      <c r="AA47" s="68">
        <v>50</v>
      </c>
      <c r="AC47" s="62"/>
      <c r="AE47" s="62"/>
      <c r="AF47" s="24" t="s">
        <v>59</v>
      </c>
      <c r="AG47" s="18">
        <v>0.93055555555555547</v>
      </c>
      <c r="AH47" s="24"/>
    </row>
    <row r="48" spans="1:34" ht="14.25" x14ac:dyDescent="0.15">
      <c r="A48" s="44">
        <v>16</v>
      </c>
      <c r="B48" s="18">
        <v>0.36458333333333331</v>
      </c>
      <c r="C48" s="18"/>
      <c r="E48" s="62"/>
      <c r="G48" s="62"/>
      <c r="H48" s="26">
        <v>0.375</v>
      </c>
      <c r="I48" s="68">
        <v>60</v>
      </c>
      <c r="J48" s="20">
        <v>0.42708333333326698</v>
      </c>
      <c r="K48" s="68">
        <v>65</v>
      </c>
      <c r="L48" s="45">
        <v>0.500000000000006</v>
      </c>
      <c r="M48" s="68">
        <v>60</v>
      </c>
      <c r="N48" s="20">
        <v>0.55208333333465598</v>
      </c>
      <c r="O48" s="68">
        <v>60</v>
      </c>
      <c r="P48" s="26">
        <v>0.61666666666667902</v>
      </c>
      <c r="Q48" s="68">
        <v>60</v>
      </c>
      <c r="R48" s="20">
        <v>0.66875000000399598</v>
      </c>
      <c r="S48" s="68">
        <v>65</v>
      </c>
      <c r="T48" s="45">
        <v>0.74166666666668901</v>
      </c>
      <c r="U48" s="68">
        <v>60</v>
      </c>
      <c r="V48" s="26">
        <v>0.79375000000860996</v>
      </c>
      <c r="W48" s="68">
        <v>60</v>
      </c>
      <c r="X48" s="26">
        <v>0.85416666666666696</v>
      </c>
      <c r="Y48" s="68">
        <v>50</v>
      </c>
      <c r="Z48" s="26">
        <v>0.89930555555555547</v>
      </c>
      <c r="AA48" s="68">
        <v>50</v>
      </c>
      <c r="AC48" s="62"/>
      <c r="AE48" s="62"/>
      <c r="AF48" s="24" t="s">
        <v>60</v>
      </c>
      <c r="AG48" s="18">
        <v>0.94097222222222221</v>
      </c>
      <c r="AH48" s="24"/>
    </row>
    <row r="49" spans="1:34" ht="14.25" x14ac:dyDescent="0.15">
      <c r="A49" s="44">
        <v>17</v>
      </c>
      <c r="B49" s="18">
        <v>0.25</v>
      </c>
      <c r="C49" s="18"/>
      <c r="D49" s="26">
        <v>0.26041666666666669</v>
      </c>
      <c r="E49" s="68">
        <v>55</v>
      </c>
      <c r="F49" s="29">
        <v>0.312500000000004</v>
      </c>
      <c r="G49" s="68">
        <v>60</v>
      </c>
      <c r="H49" s="26">
        <v>0.38194444444444398</v>
      </c>
      <c r="I49" s="68">
        <v>60</v>
      </c>
      <c r="J49" s="29">
        <v>0.43402777777769802</v>
      </c>
      <c r="K49" s="68">
        <v>65</v>
      </c>
      <c r="L49" s="51">
        <v>0.47916666666666669</v>
      </c>
      <c r="M49" s="68"/>
      <c r="N49" s="51">
        <v>0.61805555555555558</v>
      </c>
      <c r="O49" s="68"/>
      <c r="P49" s="26">
        <v>0.62500000000001299</v>
      </c>
      <c r="Q49" s="68">
        <v>60</v>
      </c>
      <c r="R49" s="26">
        <v>0.67708333333763704</v>
      </c>
      <c r="S49" s="68">
        <v>65</v>
      </c>
      <c r="T49" s="45">
        <v>0.75000000000002298</v>
      </c>
      <c r="U49" s="68">
        <v>60</v>
      </c>
      <c r="V49" s="20">
        <v>0.80208333334225101</v>
      </c>
      <c r="W49" s="68">
        <v>60</v>
      </c>
      <c r="Y49" s="62"/>
      <c r="AA49" s="62"/>
      <c r="AC49" s="62"/>
      <c r="AE49" s="62"/>
      <c r="AF49" s="24" t="s">
        <v>61</v>
      </c>
      <c r="AG49" s="18">
        <v>0.85069444444444453</v>
      </c>
      <c r="AH49" s="24"/>
    </row>
    <row r="50" spans="1:34" ht="14.25" x14ac:dyDescent="0.15">
      <c r="A50" s="44">
        <v>18</v>
      </c>
      <c r="B50" s="18">
        <v>0.37847222222222227</v>
      </c>
      <c r="C50" s="18"/>
      <c r="E50" s="62"/>
      <c r="G50" s="62"/>
      <c r="H50" s="26">
        <v>0.38888888888888901</v>
      </c>
      <c r="I50" s="68">
        <v>60</v>
      </c>
      <c r="J50" s="20">
        <v>0.44097222222212901</v>
      </c>
      <c r="K50" s="68">
        <v>65</v>
      </c>
      <c r="L50" s="45">
        <v>0.5083333333333333</v>
      </c>
      <c r="M50" s="68">
        <v>60</v>
      </c>
      <c r="N50" s="26">
        <v>0.56041666666666667</v>
      </c>
      <c r="O50" s="68">
        <v>60</v>
      </c>
      <c r="P50" s="51">
        <v>0.6020833333333333</v>
      </c>
      <c r="Q50" s="62"/>
      <c r="R50" s="51">
        <v>0.75347222222222221</v>
      </c>
      <c r="S50" s="68"/>
      <c r="T50" s="26">
        <v>0.76041666666666663</v>
      </c>
      <c r="U50" s="68">
        <v>60</v>
      </c>
      <c r="V50" s="26">
        <v>0.8125</v>
      </c>
      <c r="W50" s="68">
        <v>60</v>
      </c>
      <c r="X50" s="26">
        <v>0.86805555555555547</v>
      </c>
      <c r="Y50" s="68">
        <v>50</v>
      </c>
      <c r="Z50" s="29">
        <v>0.90972222222222221</v>
      </c>
      <c r="AA50" s="68">
        <v>50</v>
      </c>
      <c r="AC50" s="62"/>
      <c r="AE50" s="62"/>
      <c r="AF50" s="24" t="s">
        <v>62</v>
      </c>
      <c r="AG50" s="18">
        <v>0.95138888888888884</v>
      </c>
      <c r="AH50" s="24"/>
    </row>
    <row r="51" spans="1:34" ht="14.25" x14ac:dyDescent="0.15">
      <c r="X51" s="20"/>
      <c r="Y51" s="20"/>
      <c r="Z51" s="20"/>
      <c r="AA51" s="20"/>
      <c r="AB51" s="20"/>
      <c r="AC51" s="20"/>
      <c r="AD51" s="18"/>
      <c r="AE51" s="24"/>
      <c r="AF51" s="24"/>
      <c r="AG51" s="24"/>
      <c r="AH51" s="24"/>
    </row>
    <row r="52" spans="1:34" ht="14.25" x14ac:dyDescent="0.15">
      <c r="X52" s="20"/>
      <c r="Y52" s="20"/>
      <c r="Z52" s="20"/>
      <c r="AA52" s="20"/>
      <c r="AB52" s="20"/>
      <c r="AC52" s="20"/>
      <c r="AD52" s="20"/>
      <c r="AE52" s="24"/>
      <c r="AF52" s="24"/>
      <c r="AG52" s="24"/>
      <c r="AH52" s="24"/>
    </row>
    <row r="53" spans="1:34" ht="14.25" x14ac:dyDescent="0.15">
      <c r="X53" s="20"/>
      <c r="Y53" s="20"/>
      <c r="Z53" s="20"/>
      <c r="AA53" s="20"/>
      <c r="AB53" s="20"/>
      <c r="AC53" s="20"/>
      <c r="AD53" s="18"/>
      <c r="AE53" s="23"/>
      <c r="AF53" s="18"/>
      <c r="AG53" s="24"/>
      <c r="AH53" s="24"/>
    </row>
    <row r="54" spans="1:34" ht="14.25" x14ac:dyDescent="0.15">
      <c r="X54" s="22"/>
      <c r="Y54" s="22"/>
      <c r="Z54" s="22"/>
      <c r="AA54" s="22"/>
      <c r="AB54" s="21"/>
      <c r="AC54" s="20"/>
      <c r="AD54" s="20"/>
      <c r="AE54" s="20"/>
      <c r="AF54" s="18"/>
      <c r="AG54" s="24"/>
      <c r="AH54" s="24"/>
    </row>
    <row r="55" spans="1:34" ht="14.25" x14ac:dyDescent="0.15">
      <c r="X55" s="20"/>
      <c r="Y55" s="20"/>
      <c r="Z55" s="20"/>
      <c r="AA55" s="20"/>
      <c r="AB55" s="20"/>
      <c r="AC55" s="20"/>
      <c r="AD55" s="18"/>
      <c r="AE55" s="24"/>
      <c r="AF55" s="24"/>
      <c r="AG55" s="24"/>
      <c r="AH55" s="24"/>
    </row>
    <row r="56" spans="1:34" ht="14.25" x14ac:dyDescent="0.15">
      <c r="X56" s="22"/>
      <c r="Y56" s="22"/>
      <c r="Z56" s="22"/>
      <c r="AA56" s="22"/>
      <c r="AB56" s="21"/>
      <c r="AC56" s="20"/>
      <c r="AD56" s="20"/>
      <c r="AE56" s="20"/>
      <c r="AF56" s="18"/>
      <c r="AG56" s="24"/>
      <c r="AH56" s="24"/>
    </row>
    <row r="57" spans="1:34" ht="14.25" x14ac:dyDescent="0.15">
      <c r="X57" s="20"/>
      <c r="Y57" s="20"/>
      <c r="Z57" s="20"/>
      <c r="AA57" s="20"/>
      <c r="AB57" s="20"/>
      <c r="AC57" s="20"/>
      <c r="AD57" s="18"/>
      <c r="AE57" s="24"/>
      <c r="AF57" s="24"/>
      <c r="AG57" s="24"/>
      <c r="AH57" s="24"/>
    </row>
    <row r="58" spans="1:34" ht="14.25" x14ac:dyDescent="0.15">
      <c r="A58" s="44"/>
      <c r="B58" s="18"/>
      <c r="C58" s="18"/>
      <c r="L58" s="26"/>
      <c r="M58" s="26"/>
      <c r="N58" s="26"/>
      <c r="O58" s="26"/>
      <c r="P58" s="20"/>
      <c r="Q58" s="20"/>
      <c r="R58" s="26"/>
      <c r="S58" s="26"/>
      <c r="X58" s="24"/>
      <c r="Y58" s="24"/>
      <c r="Z58" s="24"/>
      <c r="AA58" s="24"/>
      <c r="AB58" s="24"/>
      <c r="AC58" s="24"/>
      <c r="AD58" s="24"/>
      <c r="AE58" s="18"/>
      <c r="AG58" s="59"/>
    </row>
    <row r="59" spans="1:34" ht="14.25" x14ac:dyDescent="0.15">
      <c r="A59" s="44"/>
      <c r="B59" s="37"/>
      <c r="C59" s="37"/>
      <c r="L59" s="40"/>
      <c r="M59" s="40"/>
      <c r="N59" s="40"/>
      <c r="O59" s="40"/>
      <c r="P59" s="29"/>
      <c r="Q59" s="29"/>
      <c r="R59" s="41"/>
      <c r="S59" s="41"/>
      <c r="X59" s="42"/>
      <c r="Y59" s="42"/>
      <c r="Z59" s="42"/>
      <c r="AA59" s="42"/>
      <c r="AB59" s="42"/>
      <c r="AC59" s="42"/>
      <c r="AD59" s="42"/>
      <c r="AE59" s="37"/>
      <c r="AG59" s="57"/>
    </row>
    <row r="60" spans="1:34" ht="14.25" x14ac:dyDescent="0.15">
      <c r="A60" s="44"/>
      <c r="B60" s="18"/>
      <c r="C60" s="18"/>
      <c r="L60" s="26"/>
      <c r="M60" s="26"/>
      <c r="N60" s="26"/>
      <c r="O60" s="26"/>
      <c r="P60" s="20"/>
      <c r="Q60" s="20"/>
      <c r="R60" s="26"/>
      <c r="S60" s="26"/>
      <c r="T60" s="26"/>
      <c r="U60" s="26"/>
      <c r="V60" s="26"/>
      <c r="W60" s="26"/>
      <c r="X60" s="20"/>
      <c r="Y60" s="20"/>
      <c r="Z60" s="18"/>
      <c r="AA60" s="18"/>
      <c r="AB60" s="24"/>
      <c r="AC60" s="24"/>
      <c r="AD60" s="24"/>
      <c r="AE60" s="18"/>
      <c r="AG60" s="57"/>
    </row>
    <row r="61" spans="1:34" ht="14.25" x14ac:dyDescent="0.15">
      <c r="A61" s="44"/>
      <c r="B61" s="18"/>
      <c r="C61" s="18"/>
      <c r="L61" s="26"/>
      <c r="M61" s="26"/>
      <c r="N61" s="26"/>
      <c r="O61" s="26"/>
      <c r="P61" s="20"/>
      <c r="Q61" s="20"/>
      <c r="R61" s="20"/>
      <c r="S61" s="20"/>
      <c r="T61" s="26"/>
      <c r="U61" s="26"/>
      <c r="V61" s="20"/>
      <c r="W61" s="20"/>
      <c r="AB61" s="24"/>
      <c r="AC61" s="24"/>
      <c r="AD61" s="24"/>
      <c r="AE61" s="18"/>
    </row>
    <row r="62" spans="1:34" x14ac:dyDescent="0.15">
      <c r="T62" s="26"/>
      <c r="U62" s="26"/>
      <c r="V62" s="26"/>
      <c r="W62" s="26"/>
    </row>
    <row r="63" spans="1:34" ht="14.25" x14ac:dyDescent="0.15">
      <c r="T63" s="26"/>
      <c r="U63" s="26"/>
      <c r="V63" s="20"/>
      <c r="W63" s="20"/>
    </row>
    <row r="77" spans="4:7" ht="14.25" x14ac:dyDescent="0.15">
      <c r="D77" s="26"/>
      <c r="E77" s="26"/>
      <c r="F77" s="29"/>
      <c r="G77" s="29"/>
    </row>
    <row r="78" spans="4:7" ht="14.25" x14ac:dyDescent="0.15">
      <c r="D78" s="26"/>
      <c r="E78" s="26"/>
      <c r="F78" s="20"/>
      <c r="G78" s="20"/>
    </row>
    <row r="84" spans="26:28" ht="14.25" x14ac:dyDescent="0.15">
      <c r="Z84" s="26"/>
      <c r="AA84" s="26"/>
      <c r="AB84" s="29"/>
    </row>
    <row r="85" spans="26:28" ht="14.25" x14ac:dyDescent="0.15">
      <c r="Z85" s="26"/>
      <c r="AA85" s="26"/>
      <c r="AB85" s="20"/>
    </row>
    <row r="86" spans="26:28" ht="14.25" x14ac:dyDescent="0.15">
      <c r="Z86" s="26"/>
      <c r="AA86" s="26"/>
      <c r="AB86" s="29"/>
    </row>
    <row r="87" spans="26:28" ht="14.25" x14ac:dyDescent="0.15">
      <c r="Z87" s="26"/>
      <c r="AA87" s="26"/>
      <c r="AB87" s="20"/>
    </row>
    <row r="88" spans="26:28" ht="14.25" x14ac:dyDescent="0.15">
      <c r="Z88" s="26"/>
      <c r="AA88" s="26"/>
      <c r="AB88" s="29"/>
    </row>
    <row r="89" spans="26:28" ht="14.25" x14ac:dyDescent="0.15">
      <c r="Z89" s="26"/>
      <c r="AA89" s="26"/>
      <c r="AB89" s="20"/>
    </row>
    <row r="90" spans="26:28" ht="14.25" x14ac:dyDescent="0.15">
      <c r="Z90" s="26"/>
      <c r="AA90" s="26"/>
      <c r="AB90" s="29"/>
    </row>
    <row r="91" spans="26:28" ht="14.25" x14ac:dyDescent="0.15">
      <c r="Z91" s="26"/>
      <c r="AA91" s="26"/>
      <c r="AB91" s="20"/>
    </row>
    <row r="92" spans="26:28" ht="14.25" x14ac:dyDescent="0.15">
      <c r="Z92" s="26"/>
      <c r="AA92" s="26"/>
      <c r="AB92" s="29"/>
    </row>
    <row r="93" spans="26:28" ht="14.25" x14ac:dyDescent="0.15">
      <c r="Z93" s="26"/>
      <c r="AA93" s="26"/>
      <c r="AB93" s="20"/>
    </row>
    <row r="94" spans="26:28" ht="14.25" x14ac:dyDescent="0.15">
      <c r="Z94" s="26"/>
      <c r="AA94" s="26"/>
      <c r="AB94" s="29"/>
    </row>
    <row r="95" spans="26:28" ht="14.25" x14ac:dyDescent="0.15">
      <c r="Z95" s="26"/>
      <c r="AA95" s="26"/>
      <c r="AB95" s="20"/>
    </row>
    <row r="96" spans="26:28" ht="14.25" x14ac:dyDescent="0.15">
      <c r="Z96" s="26"/>
      <c r="AA96" s="26"/>
      <c r="AB96" s="29"/>
    </row>
    <row r="97" spans="26:28" ht="14.25" x14ac:dyDescent="0.15">
      <c r="Z97" s="26"/>
      <c r="AA97" s="26"/>
      <c r="AB97" s="20"/>
    </row>
    <row r="98" spans="26:28" ht="14.25" x14ac:dyDescent="0.15">
      <c r="Z98" s="26"/>
      <c r="AA98" s="26"/>
      <c r="AB98" s="29"/>
    </row>
    <row r="99" spans="26:28" ht="14.25" x14ac:dyDescent="0.15">
      <c r="Z99" s="26"/>
      <c r="AA99" s="26"/>
      <c r="AB99" s="20"/>
    </row>
    <row r="100" spans="26:28" ht="14.25" x14ac:dyDescent="0.15">
      <c r="Z100" s="26"/>
      <c r="AA100" s="26"/>
      <c r="AB100" s="29"/>
    </row>
  </sheetData>
  <mergeCells count="4">
    <mergeCell ref="A31:AE31"/>
    <mergeCell ref="A1:AE1"/>
    <mergeCell ref="B2:AE2"/>
    <mergeCell ref="A30:AE30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workbookViewId="0">
      <selection activeCell="G59" sqref="G59"/>
    </sheetView>
  </sheetViews>
  <sheetFormatPr defaultRowHeight="13.5" x14ac:dyDescent="0.15"/>
  <cols>
    <col min="5" max="6" width="3.875" customWidth="1"/>
    <col min="8" max="9" width="4.75" customWidth="1"/>
    <col min="11" max="12" width="4.875" customWidth="1"/>
    <col min="14" max="15" width="4.625" customWidth="1"/>
    <col min="17" max="18" width="5" customWidth="1"/>
    <col min="20" max="21" width="5" customWidth="1"/>
    <col min="23" max="24" width="4.5" customWidth="1"/>
    <col min="26" max="27" width="4.5" customWidth="1"/>
    <col min="29" max="30" width="4.75" customWidth="1"/>
    <col min="32" max="33" width="4.375" customWidth="1"/>
    <col min="35" max="36" width="4.25" customWidth="1"/>
    <col min="38" max="39" width="4.5" customWidth="1"/>
    <col min="41" max="41" width="4.75" customWidth="1"/>
    <col min="42" max="42" width="4.625" customWidth="1"/>
    <col min="43" max="43" width="7.625" customWidth="1"/>
    <col min="45" max="45" width="10" customWidth="1"/>
  </cols>
  <sheetData>
    <row r="1" spans="1:49" ht="27" x14ac:dyDescent="0.3">
      <c r="A1" s="87" t="s">
        <v>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</row>
    <row r="2" spans="1:49" ht="18.75" x14ac:dyDescent="0.15">
      <c r="A2" s="16"/>
      <c r="B2" s="88" t="s">
        <v>18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</row>
    <row r="3" spans="1:49" ht="14.25" x14ac:dyDescent="0.15">
      <c r="A3" s="17" t="s">
        <v>9</v>
      </c>
      <c r="B3" s="17" t="s">
        <v>10</v>
      </c>
      <c r="C3" s="17" t="s">
        <v>11</v>
      </c>
      <c r="D3" s="17" t="s">
        <v>15</v>
      </c>
      <c r="E3" s="60" t="s">
        <v>49</v>
      </c>
      <c r="F3" s="69" t="s">
        <v>63</v>
      </c>
      <c r="G3" s="17" t="s">
        <v>12</v>
      </c>
      <c r="H3" s="60" t="s">
        <v>49</v>
      </c>
      <c r="I3" s="69" t="s">
        <v>63</v>
      </c>
      <c r="J3" s="17" t="s">
        <v>15</v>
      </c>
      <c r="K3" s="60" t="s">
        <v>49</v>
      </c>
      <c r="L3" s="69" t="s">
        <v>63</v>
      </c>
      <c r="M3" s="17" t="s">
        <v>12</v>
      </c>
      <c r="N3" s="60" t="s">
        <v>49</v>
      </c>
      <c r="O3" s="69" t="s">
        <v>63</v>
      </c>
      <c r="P3" s="17" t="s">
        <v>15</v>
      </c>
      <c r="Q3" s="60" t="s">
        <v>49</v>
      </c>
      <c r="R3" s="69" t="s">
        <v>63</v>
      </c>
      <c r="S3" s="17" t="s">
        <v>12</v>
      </c>
      <c r="T3" s="60" t="s">
        <v>49</v>
      </c>
      <c r="U3" s="69" t="s">
        <v>63</v>
      </c>
      <c r="V3" s="17" t="s">
        <v>15</v>
      </c>
      <c r="W3" s="60" t="s">
        <v>49</v>
      </c>
      <c r="X3" s="69" t="s">
        <v>63</v>
      </c>
      <c r="Y3" s="17" t="s">
        <v>12</v>
      </c>
      <c r="Z3" s="60" t="s">
        <v>49</v>
      </c>
      <c r="AA3" s="69" t="s">
        <v>63</v>
      </c>
      <c r="AB3" s="17" t="s">
        <v>15</v>
      </c>
      <c r="AC3" s="60" t="s">
        <v>49</v>
      </c>
      <c r="AD3" s="69" t="s">
        <v>63</v>
      </c>
      <c r="AE3" s="17" t="s">
        <v>12</v>
      </c>
      <c r="AF3" s="60" t="s">
        <v>49</v>
      </c>
      <c r="AG3" s="69" t="s">
        <v>63</v>
      </c>
      <c r="AH3" s="17" t="s">
        <v>15</v>
      </c>
      <c r="AI3" s="60" t="s">
        <v>49</v>
      </c>
      <c r="AJ3" s="69" t="s">
        <v>63</v>
      </c>
      <c r="AK3" s="17" t="s">
        <v>12</v>
      </c>
      <c r="AL3" s="60" t="s">
        <v>49</v>
      </c>
      <c r="AM3" s="69" t="s">
        <v>63</v>
      </c>
      <c r="AN3" s="17"/>
      <c r="AO3" s="17"/>
    </row>
    <row r="4" spans="1:49" ht="14.25" x14ac:dyDescent="0.15">
      <c r="A4" s="17">
        <v>1</v>
      </c>
      <c r="B4" s="18">
        <v>0.1875</v>
      </c>
      <c r="C4" s="19"/>
      <c r="D4" s="20">
        <v>0.19791666666666666</v>
      </c>
      <c r="E4" s="63">
        <v>40</v>
      </c>
      <c r="F4" s="70">
        <v>5</v>
      </c>
      <c r="G4" s="20">
        <v>0.22916666666666666</v>
      </c>
      <c r="H4" s="66">
        <v>40</v>
      </c>
      <c r="I4" s="74">
        <v>36</v>
      </c>
      <c r="J4" s="20">
        <v>0.28194444444444799</v>
      </c>
      <c r="K4" s="63">
        <v>70</v>
      </c>
      <c r="L4" s="74">
        <v>14</v>
      </c>
      <c r="M4" s="20">
        <v>0.34027777777778401</v>
      </c>
      <c r="N4" s="63">
        <v>70</v>
      </c>
      <c r="O4" s="70"/>
      <c r="P4" s="21">
        <v>0.3888888888888889</v>
      </c>
      <c r="Q4" s="61"/>
      <c r="R4" s="70"/>
      <c r="S4" s="22"/>
      <c r="T4" s="61"/>
      <c r="U4" s="70"/>
      <c r="W4" s="61"/>
      <c r="X4" s="70"/>
      <c r="Y4" s="51">
        <v>0.65277777777777779</v>
      </c>
      <c r="Z4" s="61"/>
      <c r="AA4" s="70"/>
      <c r="AB4" s="20">
        <v>0.65972222222152899</v>
      </c>
      <c r="AC4" s="65">
        <v>60</v>
      </c>
      <c r="AD4" s="74">
        <v>20</v>
      </c>
      <c r="AE4" s="20">
        <v>0.71527777777167501</v>
      </c>
      <c r="AF4" s="68">
        <v>70</v>
      </c>
      <c r="AG4" s="70">
        <v>40</v>
      </c>
      <c r="AH4" s="43">
        <v>0.79166666666666663</v>
      </c>
      <c r="AI4" s="63">
        <v>60</v>
      </c>
      <c r="AJ4" s="70">
        <v>30</v>
      </c>
      <c r="AK4" s="37">
        <v>0.85416666648635198</v>
      </c>
      <c r="AL4" s="68">
        <v>55</v>
      </c>
      <c r="AM4" s="70"/>
      <c r="AN4" s="20"/>
      <c r="AO4" s="18"/>
      <c r="AP4" s="18"/>
      <c r="AQ4" s="18"/>
    </row>
    <row r="5" spans="1:49" s="40" customFormat="1" ht="14.25" x14ac:dyDescent="0.15">
      <c r="A5" s="27">
        <v>2</v>
      </c>
      <c r="B5" s="37">
        <v>0.27569444444444446</v>
      </c>
      <c r="C5" s="39"/>
      <c r="E5" s="64"/>
      <c r="F5" s="71"/>
      <c r="H5" s="67"/>
      <c r="I5" s="75"/>
      <c r="J5" s="29">
        <v>0.28611111111111698</v>
      </c>
      <c r="K5" s="65">
        <v>75</v>
      </c>
      <c r="L5" s="75">
        <v>13</v>
      </c>
      <c r="M5" s="29">
        <v>0.34722222222222898</v>
      </c>
      <c r="N5" s="63">
        <v>70</v>
      </c>
      <c r="O5" s="71"/>
      <c r="P5" s="54">
        <v>0.39583333333333331</v>
      </c>
      <c r="Q5" s="62"/>
      <c r="R5" s="71"/>
      <c r="S5" s="54">
        <v>0.54513888888888895</v>
      </c>
      <c r="T5" s="62"/>
      <c r="U5" s="71"/>
      <c r="V5" s="41">
        <v>0.55208333333356796</v>
      </c>
      <c r="W5" s="65">
        <v>60</v>
      </c>
      <c r="X5" s="71">
        <v>20</v>
      </c>
      <c r="Y5" s="41">
        <v>0.60763888890609596</v>
      </c>
      <c r="Z5" s="65">
        <v>60</v>
      </c>
      <c r="AA5" s="75">
        <v>25</v>
      </c>
      <c r="AB5" s="29">
        <v>0.66666666666590402</v>
      </c>
      <c r="AC5" s="65">
        <v>65</v>
      </c>
      <c r="AD5" s="75">
        <v>15</v>
      </c>
      <c r="AE5" s="29">
        <v>0.72222222221306798</v>
      </c>
      <c r="AF5" s="68">
        <v>70</v>
      </c>
      <c r="AG5" s="71"/>
      <c r="AI5" s="64"/>
      <c r="AJ5" s="76"/>
      <c r="AL5" s="68"/>
      <c r="AM5" s="71"/>
      <c r="AN5" s="42"/>
      <c r="AO5" s="37"/>
      <c r="AQ5" s="37"/>
      <c r="AR5" s="37"/>
      <c r="AS5" s="17"/>
      <c r="AT5" s="17"/>
      <c r="AU5" s="17"/>
      <c r="AV5" s="17"/>
      <c r="AW5" s="17"/>
    </row>
    <row r="6" spans="1:49" ht="14.25" x14ac:dyDescent="0.15">
      <c r="A6" s="17">
        <v>3</v>
      </c>
      <c r="B6" s="18">
        <v>0.19791666666666666</v>
      </c>
      <c r="C6" s="18"/>
      <c r="D6" s="29">
        <v>0.20833333333333334</v>
      </c>
      <c r="E6" s="63">
        <v>45</v>
      </c>
      <c r="F6" s="70">
        <v>5</v>
      </c>
      <c r="G6" s="29">
        <v>0.24305555555555555</v>
      </c>
      <c r="H6" s="66">
        <v>45</v>
      </c>
      <c r="I6" s="74">
        <v>25</v>
      </c>
      <c r="J6" s="20">
        <v>0.29166666666666669</v>
      </c>
      <c r="K6" s="63">
        <v>80</v>
      </c>
      <c r="L6" s="74">
        <v>10</v>
      </c>
      <c r="M6" s="20">
        <v>0.35416666666667401</v>
      </c>
      <c r="N6" s="63">
        <v>65</v>
      </c>
      <c r="O6" s="70"/>
      <c r="P6" s="51">
        <v>0.39930555555555558</v>
      </c>
      <c r="Q6" s="61"/>
      <c r="R6" s="70"/>
      <c r="S6" s="52">
        <v>0.55555555555555558</v>
      </c>
      <c r="T6" s="61"/>
      <c r="U6" s="70"/>
      <c r="V6" s="26">
        <v>0.56250000000026401</v>
      </c>
      <c r="W6" s="65">
        <v>60</v>
      </c>
      <c r="X6" s="71">
        <v>20</v>
      </c>
      <c r="Y6" s="26">
        <v>0.61805555557491398</v>
      </c>
      <c r="Z6" s="65">
        <v>60</v>
      </c>
      <c r="AA6" s="74">
        <v>18</v>
      </c>
      <c r="AB6" s="20">
        <v>0.67222222222222217</v>
      </c>
      <c r="AC6" s="65">
        <v>65</v>
      </c>
      <c r="AD6" s="74">
        <v>17</v>
      </c>
      <c r="AE6" s="20">
        <v>0.72916666665446095</v>
      </c>
      <c r="AF6" s="68">
        <v>70</v>
      </c>
      <c r="AG6" s="70"/>
      <c r="AI6" s="63"/>
      <c r="AJ6" s="70"/>
      <c r="AL6" s="61"/>
      <c r="AM6" s="70"/>
      <c r="AN6" s="24"/>
      <c r="AO6" s="18"/>
      <c r="AP6" s="18"/>
      <c r="AQ6" s="18"/>
      <c r="AR6" s="20"/>
      <c r="AS6" s="18"/>
      <c r="AT6" s="23"/>
      <c r="AU6" s="18"/>
      <c r="AV6" s="20"/>
      <c r="AW6" s="18"/>
    </row>
    <row r="7" spans="1:49" s="40" customFormat="1" ht="14.25" x14ac:dyDescent="0.15">
      <c r="A7" s="27">
        <v>4</v>
      </c>
      <c r="B7" s="37">
        <v>0.28680555555555554</v>
      </c>
      <c r="C7" s="39"/>
      <c r="E7" s="64"/>
      <c r="F7" s="71"/>
      <c r="H7" s="67"/>
      <c r="I7" s="75"/>
      <c r="J7" s="29">
        <v>0.29722222222222222</v>
      </c>
      <c r="K7" s="65">
        <v>80</v>
      </c>
      <c r="L7" s="75">
        <v>10</v>
      </c>
      <c r="M7" s="29">
        <v>0.35972222222222222</v>
      </c>
      <c r="N7" s="63">
        <v>60</v>
      </c>
      <c r="O7" s="75">
        <v>33</v>
      </c>
      <c r="P7" s="41">
        <v>0.42499999999999999</v>
      </c>
      <c r="Q7" s="65">
        <v>60</v>
      </c>
      <c r="R7" s="71">
        <v>20</v>
      </c>
      <c r="S7" s="41">
        <v>0.48055555555555557</v>
      </c>
      <c r="T7" s="63">
        <v>60</v>
      </c>
      <c r="U7" s="71"/>
      <c r="V7" s="53">
        <v>0.52222222222222225</v>
      </c>
      <c r="W7" s="62"/>
      <c r="X7" s="71"/>
      <c r="Y7" s="53">
        <v>0.67083333333333339</v>
      </c>
      <c r="Z7" s="62"/>
      <c r="AA7" s="75"/>
      <c r="AB7" s="29">
        <v>0.67777777777853998</v>
      </c>
      <c r="AC7" s="65">
        <v>65</v>
      </c>
      <c r="AD7" s="75">
        <v>19</v>
      </c>
      <c r="AE7" s="29">
        <v>0.73611111109585403</v>
      </c>
      <c r="AF7" s="68">
        <v>70</v>
      </c>
      <c r="AG7" s="71"/>
      <c r="AH7" s="42"/>
      <c r="AI7" s="64"/>
      <c r="AJ7" s="76"/>
      <c r="AK7" s="42"/>
      <c r="AL7" s="68"/>
      <c r="AM7" s="71"/>
      <c r="AN7" s="42"/>
      <c r="AO7" s="37"/>
      <c r="AQ7" s="37"/>
      <c r="AR7" s="37"/>
      <c r="AS7" s="20"/>
      <c r="AT7" s="23"/>
      <c r="AU7" s="20"/>
      <c r="AV7" s="24"/>
      <c r="AW7" s="24"/>
    </row>
    <row r="8" spans="1:49" ht="14.25" x14ac:dyDescent="0.15">
      <c r="A8" s="17">
        <v>5</v>
      </c>
      <c r="B8" s="18">
        <v>0.22222222222222221</v>
      </c>
      <c r="C8" s="50">
        <v>0.23263888888888887</v>
      </c>
      <c r="E8" s="64"/>
      <c r="F8" s="71"/>
      <c r="G8" s="20">
        <v>0.25</v>
      </c>
      <c r="H8" s="67">
        <v>50</v>
      </c>
      <c r="I8" s="75">
        <v>26</v>
      </c>
      <c r="J8" s="20">
        <v>0.30277777777777798</v>
      </c>
      <c r="K8" s="65">
        <v>80</v>
      </c>
      <c r="L8" s="75">
        <v>10</v>
      </c>
      <c r="M8" s="20">
        <v>0.36527777777776999</v>
      </c>
      <c r="N8" s="63">
        <v>60</v>
      </c>
      <c r="O8" s="75">
        <v>38</v>
      </c>
      <c r="P8" s="23">
        <v>0.43333333333332602</v>
      </c>
      <c r="Q8" s="65">
        <v>60</v>
      </c>
      <c r="R8" s="71">
        <v>20</v>
      </c>
      <c r="S8" s="20">
        <v>0.48888888888835103</v>
      </c>
      <c r="T8" s="63">
        <v>60</v>
      </c>
      <c r="U8" s="71"/>
      <c r="V8" s="51">
        <v>0.53055555555555556</v>
      </c>
      <c r="W8" s="62"/>
      <c r="X8" s="71"/>
      <c r="Y8" s="51">
        <v>0.67638888888888893</v>
      </c>
      <c r="Z8" s="62"/>
      <c r="AA8" s="75"/>
      <c r="AB8" s="20">
        <v>0.68333333333485802</v>
      </c>
      <c r="AC8" s="65">
        <v>70</v>
      </c>
      <c r="AD8" s="75">
        <v>16</v>
      </c>
      <c r="AE8" s="20">
        <v>0.743055555537247</v>
      </c>
      <c r="AF8" s="68">
        <v>65</v>
      </c>
      <c r="AG8" s="75">
        <v>20</v>
      </c>
      <c r="AH8" s="20">
        <v>0.80208333333333337</v>
      </c>
      <c r="AI8" s="63">
        <v>55</v>
      </c>
      <c r="AJ8" s="76">
        <v>30</v>
      </c>
      <c r="AK8" s="18">
        <v>0.86111111091692605</v>
      </c>
      <c r="AL8" s="68">
        <v>55</v>
      </c>
      <c r="AM8" s="71"/>
      <c r="AN8" s="20"/>
      <c r="AO8" s="18"/>
      <c r="AP8" s="18"/>
      <c r="AQ8" s="18"/>
      <c r="AR8" s="20"/>
      <c r="AS8" s="18"/>
      <c r="AT8" s="23"/>
      <c r="AU8" s="18"/>
      <c r="AV8" s="24"/>
      <c r="AW8" s="24"/>
    </row>
    <row r="9" spans="1:49" s="40" customFormat="1" ht="14.25" x14ac:dyDescent="0.15">
      <c r="A9" s="27">
        <v>6</v>
      </c>
      <c r="B9" s="37">
        <v>0.29791666666666666</v>
      </c>
      <c r="C9" s="37"/>
      <c r="E9" s="64"/>
      <c r="F9" s="71"/>
      <c r="H9" s="67"/>
      <c r="I9" s="75"/>
      <c r="J9" s="29">
        <v>0.30833333333333302</v>
      </c>
      <c r="K9" s="65">
        <v>80</v>
      </c>
      <c r="L9" s="75">
        <v>10</v>
      </c>
      <c r="M9" s="29">
        <v>0.37083333333331903</v>
      </c>
      <c r="N9" s="63">
        <v>60</v>
      </c>
      <c r="O9" s="75">
        <v>42</v>
      </c>
      <c r="P9" s="55">
        <v>0.441666666666652</v>
      </c>
      <c r="Q9" s="65">
        <v>60</v>
      </c>
      <c r="R9" s="71">
        <v>20</v>
      </c>
      <c r="S9" s="41">
        <v>0.49722222222114698</v>
      </c>
      <c r="T9" s="63">
        <v>60</v>
      </c>
      <c r="U9" s="71"/>
      <c r="V9" s="54">
        <v>0.53888888888888886</v>
      </c>
      <c r="W9" s="62"/>
      <c r="X9" s="71"/>
      <c r="Y9" s="54">
        <v>0.68194444444444446</v>
      </c>
      <c r="Z9" s="62"/>
      <c r="AA9" s="75"/>
      <c r="AB9" s="29">
        <v>0.68888888889117705</v>
      </c>
      <c r="AC9" s="65">
        <v>70</v>
      </c>
      <c r="AD9" s="75">
        <v>18</v>
      </c>
      <c r="AE9" s="29">
        <v>0.74999999997863998</v>
      </c>
      <c r="AF9" s="68">
        <v>65</v>
      </c>
      <c r="AG9" s="75"/>
      <c r="AH9" s="42"/>
      <c r="AI9" s="64"/>
      <c r="AJ9" s="76"/>
      <c r="AK9" s="42"/>
      <c r="AL9" s="68"/>
      <c r="AM9" s="71"/>
      <c r="AN9" s="42"/>
      <c r="AO9" s="37"/>
      <c r="AQ9" s="37"/>
      <c r="AR9" s="37"/>
      <c r="AS9" s="20"/>
      <c r="AT9" s="24"/>
      <c r="AU9" s="24"/>
      <c r="AV9" s="24"/>
      <c r="AW9" s="24"/>
    </row>
    <row r="10" spans="1:49" ht="14.25" x14ac:dyDescent="0.15">
      <c r="A10" s="17">
        <v>7</v>
      </c>
      <c r="B10" s="18">
        <v>0.20833333333333334</v>
      </c>
      <c r="C10" s="18"/>
      <c r="D10" s="20">
        <v>0.21875</v>
      </c>
      <c r="E10" s="63">
        <v>45</v>
      </c>
      <c r="F10" s="70">
        <v>10</v>
      </c>
      <c r="G10" s="20">
        <v>0.25694444444444448</v>
      </c>
      <c r="H10" s="66">
        <v>55</v>
      </c>
      <c r="I10" s="74">
        <v>27</v>
      </c>
      <c r="J10" s="20">
        <v>0.31388888888888899</v>
      </c>
      <c r="K10" s="65">
        <v>80</v>
      </c>
      <c r="L10" s="75">
        <v>10</v>
      </c>
      <c r="M10" s="20">
        <v>0.37638888888886701</v>
      </c>
      <c r="N10" s="63">
        <v>60</v>
      </c>
      <c r="O10" s="74">
        <v>46</v>
      </c>
      <c r="P10" s="23">
        <v>0.44999999999997797</v>
      </c>
      <c r="Q10" s="65">
        <v>60</v>
      </c>
      <c r="R10" s="71">
        <v>20</v>
      </c>
      <c r="S10" s="20">
        <v>0.50555555555394205</v>
      </c>
      <c r="T10" s="63">
        <v>60</v>
      </c>
      <c r="U10" s="70"/>
      <c r="V10" s="51">
        <v>0.54722222222222217</v>
      </c>
      <c r="W10" s="61"/>
      <c r="X10" s="70"/>
      <c r="Y10" s="51">
        <v>0.6875</v>
      </c>
      <c r="Z10" s="61"/>
      <c r="AA10" s="74"/>
      <c r="AB10" s="20">
        <v>0.69444444444749598</v>
      </c>
      <c r="AC10" s="65">
        <v>70</v>
      </c>
      <c r="AD10" s="74">
        <v>20</v>
      </c>
      <c r="AE10" s="18">
        <v>0.75694444445831499</v>
      </c>
      <c r="AF10" s="68">
        <v>60</v>
      </c>
      <c r="AG10" s="74">
        <v>20</v>
      </c>
      <c r="AH10" s="20">
        <v>0.81250000012205703</v>
      </c>
      <c r="AI10" s="63">
        <v>55</v>
      </c>
      <c r="AJ10" s="70">
        <v>25</v>
      </c>
      <c r="AK10" s="18">
        <v>0.86805555534750001</v>
      </c>
      <c r="AL10" s="68">
        <v>55</v>
      </c>
      <c r="AM10" s="70"/>
      <c r="AN10" s="24"/>
      <c r="AO10" s="18"/>
      <c r="AP10" s="18"/>
      <c r="AQ10" s="18"/>
      <c r="AR10" s="21"/>
      <c r="AS10" s="18"/>
      <c r="AT10" s="23"/>
      <c r="AU10" s="20"/>
      <c r="AV10" s="20"/>
      <c r="AW10" s="18"/>
    </row>
    <row r="11" spans="1:49" ht="14.25" x14ac:dyDescent="0.15">
      <c r="A11" s="17">
        <v>8</v>
      </c>
      <c r="B11" s="18">
        <v>0.23611111111111113</v>
      </c>
      <c r="C11" s="18">
        <v>0.24652777777777779</v>
      </c>
      <c r="E11" s="64"/>
      <c r="F11" s="71"/>
      <c r="G11" s="20">
        <v>0.26388888888888901</v>
      </c>
      <c r="H11" s="67">
        <v>60</v>
      </c>
      <c r="I11" s="75">
        <v>20</v>
      </c>
      <c r="J11" s="20">
        <v>0.31944444444444398</v>
      </c>
      <c r="K11" s="65">
        <v>80</v>
      </c>
      <c r="L11" s="75">
        <v>10</v>
      </c>
      <c r="M11" s="20">
        <v>0.381944444444415</v>
      </c>
      <c r="N11" s="63">
        <v>60</v>
      </c>
      <c r="O11" s="75"/>
      <c r="P11" s="51">
        <v>0.4236111111111111</v>
      </c>
      <c r="Q11" s="62"/>
      <c r="R11" s="71"/>
      <c r="S11" s="51">
        <v>0.56597222222222221</v>
      </c>
      <c r="T11" s="63"/>
      <c r="U11" s="71"/>
      <c r="V11" s="26">
        <v>0.57291666666695995</v>
      </c>
      <c r="W11" s="65">
        <v>60</v>
      </c>
      <c r="X11" s="71">
        <v>20</v>
      </c>
      <c r="Y11" s="26">
        <v>0.628472222243731</v>
      </c>
      <c r="Z11" s="65">
        <v>65</v>
      </c>
      <c r="AA11" s="75">
        <v>40</v>
      </c>
      <c r="AB11" s="23">
        <v>0.70138888888888884</v>
      </c>
      <c r="AC11" s="65">
        <v>70</v>
      </c>
      <c r="AD11" s="75">
        <v>20</v>
      </c>
      <c r="AE11" s="20">
        <v>0.76388888888888884</v>
      </c>
      <c r="AF11" s="68">
        <v>60</v>
      </c>
      <c r="AG11" s="75">
        <v>30</v>
      </c>
      <c r="AH11" s="20">
        <v>0.82638888888888884</v>
      </c>
      <c r="AI11" s="65">
        <v>55</v>
      </c>
      <c r="AJ11" s="76">
        <v>15</v>
      </c>
      <c r="AK11" s="18">
        <v>0.87499999977807397</v>
      </c>
      <c r="AL11" s="68">
        <v>55</v>
      </c>
      <c r="AM11" s="71"/>
      <c r="AN11" s="24"/>
      <c r="AO11" s="18"/>
      <c r="AP11" s="18"/>
      <c r="AQ11" s="18"/>
      <c r="AR11" s="20"/>
      <c r="AS11" s="20"/>
      <c r="AT11" s="24"/>
      <c r="AU11" s="24"/>
      <c r="AV11" s="24"/>
      <c r="AW11" s="24"/>
    </row>
    <row r="12" spans="1:49" ht="14.25" x14ac:dyDescent="0.15">
      <c r="A12" s="17">
        <v>9</v>
      </c>
      <c r="B12" s="18">
        <v>0.31597222222222221</v>
      </c>
      <c r="C12" s="18"/>
      <c r="E12" s="64"/>
      <c r="F12" s="71"/>
      <c r="H12" s="67"/>
      <c r="I12" s="75"/>
      <c r="J12" s="26">
        <v>0.3263888888888889</v>
      </c>
      <c r="K12" s="65">
        <v>75</v>
      </c>
      <c r="L12" s="75">
        <v>13</v>
      </c>
      <c r="M12" s="20">
        <v>0.38749999999996299</v>
      </c>
      <c r="N12" s="63">
        <v>60</v>
      </c>
      <c r="O12" s="75">
        <v>42</v>
      </c>
      <c r="P12" s="45">
        <v>0.458333333333304</v>
      </c>
      <c r="Q12" s="65">
        <v>60</v>
      </c>
      <c r="R12" s="71">
        <v>20</v>
      </c>
      <c r="S12" s="26">
        <v>0.513888888886738</v>
      </c>
      <c r="T12" s="63">
        <v>60</v>
      </c>
      <c r="U12" s="71">
        <v>40</v>
      </c>
      <c r="V12" s="26">
        <v>0.583333333333656</v>
      </c>
      <c r="W12" s="65">
        <v>60</v>
      </c>
      <c r="X12" s="71">
        <v>20</v>
      </c>
      <c r="Y12" s="26">
        <v>0.63888888891254803</v>
      </c>
      <c r="Z12" s="68">
        <v>65</v>
      </c>
      <c r="AA12" s="75">
        <v>35</v>
      </c>
      <c r="AB12" s="23">
        <v>0.70833333333028203</v>
      </c>
      <c r="AC12" s="65">
        <v>70</v>
      </c>
      <c r="AD12" s="75">
        <v>20</v>
      </c>
      <c r="AE12" s="18">
        <v>0.77083333331946302</v>
      </c>
      <c r="AF12" s="68">
        <v>60</v>
      </c>
      <c r="AG12" s="75"/>
      <c r="AI12" s="64"/>
      <c r="AJ12" s="76"/>
      <c r="AL12" s="68"/>
      <c r="AM12" s="71"/>
      <c r="AN12" s="24"/>
      <c r="AO12" s="18"/>
      <c r="AP12" s="18"/>
      <c r="AQ12" s="18"/>
      <c r="AR12" s="20"/>
      <c r="AS12" s="18"/>
      <c r="AT12" s="24"/>
      <c r="AU12" s="24"/>
      <c r="AV12" s="24"/>
      <c r="AW12" s="24"/>
    </row>
    <row r="13" spans="1:49" ht="14.25" x14ac:dyDescent="0.15">
      <c r="A13" s="17">
        <v>10</v>
      </c>
      <c r="B13" s="18">
        <v>0.21875</v>
      </c>
      <c r="C13" s="18"/>
      <c r="D13" s="20">
        <v>0.22916666666666666</v>
      </c>
      <c r="E13" s="63">
        <v>45</v>
      </c>
      <c r="F13" s="70">
        <v>15</v>
      </c>
      <c r="G13" s="20">
        <v>0.27083333333333398</v>
      </c>
      <c r="H13" s="66">
        <v>70</v>
      </c>
      <c r="I13" s="74">
        <v>20</v>
      </c>
      <c r="J13" s="20">
        <v>0.33333333333333398</v>
      </c>
      <c r="K13" s="65">
        <v>75</v>
      </c>
      <c r="L13" s="74">
        <v>11</v>
      </c>
      <c r="M13" s="20">
        <v>0.39305555555551103</v>
      </c>
      <c r="N13" s="63">
        <v>60</v>
      </c>
      <c r="O13" s="74"/>
      <c r="P13" s="51">
        <v>0.43472222222222223</v>
      </c>
      <c r="Q13" s="61"/>
      <c r="R13" s="70"/>
      <c r="S13" s="21">
        <v>0.58472222222222225</v>
      </c>
      <c r="T13" s="63"/>
      <c r="U13" s="70"/>
      <c r="V13" s="26">
        <v>0.59166666666666667</v>
      </c>
      <c r="W13" s="65">
        <v>60</v>
      </c>
      <c r="X13" s="71">
        <v>20</v>
      </c>
      <c r="Y13" s="26">
        <v>0.64722222222222225</v>
      </c>
      <c r="Z13" s="68">
        <v>65</v>
      </c>
      <c r="AA13" s="74">
        <v>33</v>
      </c>
      <c r="AB13" s="23">
        <v>0.71527777777167501</v>
      </c>
      <c r="AC13" s="65">
        <v>70</v>
      </c>
      <c r="AD13" s="74">
        <v>20</v>
      </c>
      <c r="AE13" s="20">
        <v>0.77777777775003698</v>
      </c>
      <c r="AF13" s="68">
        <v>60</v>
      </c>
      <c r="AG13" s="74"/>
      <c r="AI13" s="63"/>
      <c r="AJ13" s="70"/>
      <c r="AL13" s="61"/>
      <c r="AM13" s="70"/>
      <c r="AN13" s="24"/>
      <c r="AO13" s="18"/>
      <c r="AP13" s="18"/>
      <c r="AQ13" s="18"/>
      <c r="AR13" s="21"/>
      <c r="AS13" s="20"/>
      <c r="AT13" s="23"/>
      <c r="AU13" s="18"/>
      <c r="AV13" s="24"/>
      <c r="AW13" s="24"/>
    </row>
    <row r="14" spans="1:49" ht="14.25" x14ac:dyDescent="0.15">
      <c r="A14" s="17">
        <v>11</v>
      </c>
      <c r="B14" s="18">
        <v>0.22916666666666666</v>
      </c>
      <c r="C14" s="18"/>
      <c r="D14" s="20">
        <v>0.23958333333333334</v>
      </c>
      <c r="E14" s="63">
        <v>45</v>
      </c>
      <c r="F14" s="70">
        <v>10</v>
      </c>
      <c r="G14" s="20">
        <v>0.27777777777777901</v>
      </c>
      <c r="H14" s="66">
        <v>75</v>
      </c>
      <c r="I14" s="74">
        <v>15</v>
      </c>
      <c r="J14" s="26">
        <v>0.34027777777777901</v>
      </c>
      <c r="K14" s="63">
        <v>70</v>
      </c>
      <c r="L14" s="74">
        <v>14</v>
      </c>
      <c r="M14" s="20">
        <v>0.39861111111105901</v>
      </c>
      <c r="N14" s="63">
        <v>60</v>
      </c>
      <c r="O14" s="74">
        <v>41</v>
      </c>
      <c r="P14" s="45">
        <v>0.46875</v>
      </c>
      <c r="Q14" s="65">
        <v>60</v>
      </c>
      <c r="R14" s="71">
        <v>20</v>
      </c>
      <c r="S14" s="26">
        <v>0.52430555555555558</v>
      </c>
      <c r="T14" s="63">
        <v>60</v>
      </c>
      <c r="U14" s="70"/>
      <c r="V14" s="52">
        <v>0.56597222222222221</v>
      </c>
      <c r="W14" s="61"/>
      <c r="X14" s="70"/>
      <c r="Y14" s="52">
        <v>0.71527777777777779</v>
      </c>
      <c r="Z14" s="61"/>
      <c r="AA14" s="74"/>
      <c r="AB14" s="20">
        <v>0.72222222221306798</v>
      </c>
      <c r="AC14" s="65">
        <v>70</v>
      </c>
      <c r="AD14" s="74">
        <v>20</v>
      </c>
      <c r="AE14" s="18">
        <v>0.78472222218061105</v>
      </c>
      <c r="AF14" s="68">
        <v>60</v>
      </c>
      <c r="AG14" s="74">
        <v>20</v>
      </c>
      <c r="AH14" s="20">
        <v>0.84027777777777779</v>
      </c>
      <c r="AI14" s="66">
        <v>50</v>
      </c>
      <c r="AJ14" s="70">
        <v>15</v>
      </c>
      <c r="AK14" s="18">
        <v>0.88541666666666663</v>
      </c>
      <c r="AL14" s="68">
        <v>50</v>
      </c>
      <c r="AM14" s="70"/>
      <c r="AN14" s="24"/>
      <c r="AO14" s="18"/>
      <c r="AP14" s="18"/>
      <c r="AQ14" s="18"/>
      <c r="AR14" s="20"/>
      <c r="AS14" s="18"/>
      <c r="AT14" s="24"/>
      <c r="AU14" s="24"/>
      <c r="AV14" s="24"/>
      <c r="AW14" s="24"/>
    </row>
    <row r="15" spans="1:49" ht="14.25" x14ac:dyDescent="0.15">
      <c r="A15" s="17">
        <v>12</v>
      </c>
      <c r="B15" s="18">
        <v>0.33680555555555558</v>
      </c>
      <c r="C15" s="18"/>
      <c r="E15" s="64"/>
      <c r="F15" s="71"/>
      <c r="H15" s="64"/>
      <c r="I15" s="75"/>
      <c r="J15" s="20">
        <v>0.34722222222222399</v>
      </c>
      <c r="K15" s="65">
        <v>65</v>
      </c>
      <c r="L15" s="75">
        <v>17</v>
      </c>
      <c r="M15" s="20">
        <v>0.404166666666607</v>
      </c>
      <c r="N15" s="63">
        <v>60</v>
      </c>
      <c r="O15" s="75">
        <v>48</v>
      </c>
      <c r="P15" s="45">
        <v>0.479166666666696</v>
      </c>
      <c r="Q15" s="65">
        <v>60</v>
      </c>
      <c r="R15" s="71">
        <v>20</v>
      </c>
      <c r="S15" s="26">
        <v>0.53472222222437304</v>
      </c>
      <c r="T15" s="63">
        <v>60</v>
      </c>
      <c r="U15" s="71">
        <v>34</v>
      </c>
      <c r="V15" s="26">
        <v>0.59999999999967701</v>
      </c>
      <c r="W15" s="65">
        <v>60</v>
      </c>
      <c r="X15" s="71">
        <v>20</v>
      </c>
      <c r="Y15" s="26">
        <v>0.65555555553189604</v>
      </c>
      <c r="Z15" s="68">
        <v>65</v>
      </c>
      <c r="AA15" s="75">
        <v>41</v>
      </c>
      <c r="AB15" s="23">
        <v>0.72916666665446095</v>
      </c>
      <c r="AC15" s="65">
        <v>70</v>
      </c>
      <c r="AD15" s="75">
        <v>20</v>
      </c>
      <c r="AE15" s="20">
        <v>0.79166666661118601</v>
      </c>
      <c r="AF15" s="68">
        <v>60</v>
      </c>
      <c r="AG15" s="75">
        <v>30</v>
      </c>
      <c r="AH15" s="20">
        <v>0.85416666666666696</v>
      </c>
      <c r="AI15" s="64">
        <v>50</v>
      </c>
      <c r="AJ15" s="76">
        <v>10</v>
      </c>
      <c r="AK15" s="18">
        <v>0.89583333355525896</v>
      </c>
      <c r="AL15" s="68">
        <v>50</v>
      </c>
      <c r="AM15" s="71"/>
      <c r="AN15" s="24"/>
      <c r="AO15" s="18"/>
      <c r="AP15" s="18"/>
      <c r="AQ15" s="18"/>
      <c r="AR15" s="20"/>
      <c r="AS15" s="20"/>
      <c r="AT15" s="23"/>
      <c r="AU15" s="20"/>
      <c r="AV15" s="24"/>
      <c r="AW15" s="24"/>
    </row>
    <row r="16" spans="1:49" ht="14.25" x14ac:dyDescent="0.15">
      <c r="A16" s="17">
        <v>13</v>
      </c>
      <c r="B16" s="18">
        <v>0.25347222222222221</v>
      </c>
      <c r="C16" s="18">
        <v>0.2638888888888889</v>
      </c>
      <c r="E16" s="64"/>
      <c r="F16" s="71"/>
      <c r="G16" s="20">
        <v>0.28472222222222399</v>
      </c>
      <c r="H16" s="65">
        <v>75</v>
      </c>
      <c r="I16" s="75">
        <v>25</v>
      </c>
      <c r="J16" s="26">
        <v>0.35416666666666902</v>
      </c>
      <c r="K16" s="65">
        <v>65</v>
      </c>
      <c r="L16" s="75">
        <v>15</v>
      </c>
      <c r="M16" s="20">
        <v>0.40972222222215499</v>
      </c>
      <c r="N16" s="63">
        <v>60</v>
      </c>
      <c r="O16" s="75">
        <v>55</v>
      </c>
      <c r="P16" s="45">
        <v>0.48958333333339199</v>
      </c>
      <c r="Q16" s="65">
        <v>60</v>
      </c>
      <c r="R16" s="71">
        <v>20</v>
      </c>
      <c r="S16" s="26">
        <v>0.54513888889319095</v>
      </c>
      <c r="T16" s="63">
        <v>60</v>
      </c>
      <c r="U16" s="71">
        <v>31</v>
      </c>
      <c r="V16" s="26">
        <v>0.60833333333268802</v>
      </c>
      <c r="W16" s="65">
        <v>60</v>
      </c>
      <c r="X16" s="71">
        <v>20</v>
      </c>
      <c r="Y16" s="26">
        <v>0.66388888884157105</v>
      </c>
      <c r="Z16" s="68">
        <v>65</v>
      </c>
      <c r="AA16" s="75">
        <v>39</v>
      </c>
      <c r="AB16" s="23">
        <v>0.73611111109585403</v>
      </c>
      <c r="AC16" s="65">
        <v>70</v>
      </c>
      <c r="AD16" s="75">
        <v>20</v>
      </c>
      <c r="AE16" s="18">
        <v>0.79861111104175997</v>
      </c>
      <c r="AF16" s="68">
        <v>55</v>
      </c>
      <c r="AG16" s="75"/>
      <c r="AI16" s="64"/>
      <c r="AJ16" s="76"/>
      <c r="AL16" s="68"/>
      <c r="AM16" s="71"/>
      <c r="AN16" s="24"/>
      <c r="AO16" s="18"/>
      <c r="AP16" s="18"/>
      <c r="AQ16" s="18"/>
      <c r="AR16" s="20"/>
      <c r="AS16" s="18"/>
      <c r="AT16" s="24"/>
      <c r="AU16" s="24"/>
      <c r="AV16" s="24"/>
      <c r="AW16" s="24"/>
    </row>
    <row r="17" spans="1:49" ht="14.25" x14ac:dyDescent="0.15">
      <c r="A17" s="17">
        <v>14</v>
      </c>
      <c r="B17" s="18">
        <v>0.23958333333333334</v>
      </c>
      <c r="C17" s="18"/>
      <c r="D17" s="20">
        <v>0.250000000000001</v>
      </c>
      <c r="E17" s="63">
        <v>50</v>
      </c>
      <c r="F17" s="70">
        <v>10</v>
      </c>
      <c r="G17" s="20">
        <v>0.29166666666666902</v>
      </c>
      <c r="H17" s="63">
        <v>75</v>
      </c>
      <c r="I17" s="74">
        <v>25</v>
      </c>
      <c r="J17" s="20">
        <v>0.36111111111111399</v>
      </c>
      <c r="K17" s="65">
        <v>60</v>
      </c>
      <c r="L17" s="74">
        <v>20</v>
      </c>
      <c r="M17" s="20">
        <v>0.41666666666666669</v>
      </c>
      <c r="N17" s="63">
        <v>60</v>
      </c>
      <c r="O17" s="74"/>
      <c r="P17" s="51">
        <v>0.45833333333333331</v>
      </c>
      <c r="Q17" s="65"/>
      <c r="R17" s="70"/>
      <c r="S17" s="52">
        <v>0.60972222222222217</v>
      </c>
      <c r="T17" s="63"/>
      <c r="U17" s="70"/>
      <c r="V17" s="26">
        <v>0.61666666666569903</v>
      </c>
      <c r="W17" s="65">
        <v>60</v>
      </c>
      <c r="X17" s="71">
        <v>20</v>
      </c>
      <c r="Y17" s="26">
        <v>0.67222222215124505</v>
      </c>
      <c r="Z17" s="68">
        <v>70</v>
      </c>
      <c r="AA17" s="74">
        <v>42</v>
      </c>
      <c r="AB17" s="23">
        <v>0.743055555537247</v>
      </c>
      <c r="AC17" s="65">
        <v>70</v>
      </c>
      <c r="AD17" s="74">
        <v>20</v>
      </c>
      <c r="AE17" s="20">
        <v>0.80555555547233404</v>
      </c>
      <c r="AF17" s="68">
        <v>55</v>
      </c>
      <c r="AG17" s="74"/>
      <c r="AH17" s="24"/>
      <c r="AI17" s="63"/>
      <c r="AJ17" s="70"/>
      <c r="AK17" s="24"/>
      <c r="AL17" s="61"/>
      <c r="AM17" s="70"/>
      <c r="AN17" s="24"/>
      <c r="AO17" s="18"/>
      <c r="AP17" s="18"/>
      <c r="AQ17" s="18"/>
      <c r="AR17" s="20"/>
      <c r="AS17" s="20"/>
      <c r="AT17" s="23"/>
      <c r="AU17" s="18"/>
      <c r="AV17" s="24"/>
      <c r="AW17" s="24"/>
    </row>
    <row r="18" spans="1:49" ht="14.25" x14ac:dyDescent="0.15">
      <c r="A18" s="25">
        <v>15</v>
      </c>
      <c r="B18" s="18">
        <v>0.2673611111111111</v>
      </c>
      <c r="C18" s="18">
        <v>0.27777777777777779</v>
      </c>
      <c r="E18" s="64"/>
      <c r="F18" s="71"/>
      <c r="G18" s="20">
        <v>0.29861111111111399</v>
      </c>
      <c r="H18" s="65">
        <v>75</v>
      </c>
      <c r="I18" s="75">
        <v>25</v>
      </c>
      <c r="J18" s="26">
        <v>0.36805555555555902</v>
      </c>
      <c r="K18" s="65">
        <v>60</v>
      </c>
      <c r="L18" s="75">
        <v>20</v>
      </c>
      <c r="M18" s="20">
        <v>0.423611111111178</v>
      </c>
      <c r="N18" s="63">
        <v>60</v>
      </c>
      <c r="O18" s="75">
        <v>50</v>
      </c>
      <c r="P18" s="45">
        <v>0.50000000000008804</v>
      </c>
      <c r="Q18" s="65">
        <v>60</v>
      </c>
      <c r="R18" s="71">
        <v>20</v>
      </c>
      <c r="S18" s="26">
        <v>0.55555555556200797</v>
      </c>
      <c r="T18" s="63">
        <v>60</v>
      </c>
      <c r="U18" s="71"/>
      <c r="V18" s="51">
        <v>0.59722222222222221</v>
      </c>
      <c r="W18" s="62"/>
      <c r="X18" s="71"/>
      <c r="Y18" s="51">
        <v>0.74305555555555547</v>
      </c>
      <c r="Z18" s="68"/>
      <c r="AA18" s="75"/>
      <c r="AB18" s="20">
        <v>0.74999999997863998</v>
      </c>
      <c r="AC18" s="65">
        <v>70</v>
      </c>
      <c r="AD18" s="75">
        <v>20</v>
      </c>
      <c r="AE18" s="18">
        <v>0.812499999902908</v>
      </c>
      <c r="AF18" s="68">
        <v>55</v>
      </c>
      <c r="AG18" s="75">
        <v>25</v>
      </c>
      <c r="AH18" s="20">
        <v>0.86805555555555547</v>
      </c>
      <c r="AI18" s="64">
        <v>50</v>
      </c>
      <c r="AJ18" s="76">
        <v>5</v>
      </c>
      <c r="AK18" s="18">
        <v>0.90625000044385196</v>
      </c>
      <c r="AL18" s="68">
        <v>50</v>
      </c>
      <c r="AM18" s="71"/>
      <c r="AN18" s="24"/>
      <c r="AO18" s="18"/>
      <c r="AP18" s="18"/>
      <c r="AQ18" s="18"/>
      <c r="AR18" s="20"/>
      <c r="AS18" s="18"/>
      <c r="AT18" s="24"/>
      <c r="AU18" s="24"/>
      <c r="AV18" s="24"/>
      <c r="AW18" s="24"/>
    </row>
    <row r="19" spans="1:49" ht="14.25" x14ac:dyDescent="0.15">
      <c r="A19" s="25">
        <v>16</v>
      </c>
      <c r="B19" s="18">
        <v>0.24652777777777779</v>
      </c>
      <c r="C19" s="18"/>
      <c r="D19" s="20">
        <v>0.25694444444444597</v>
      </c>
      <c r="E19" s="63">
        <v>55</v>
      </c>
      <c r="F19" s="70">
        <v>15</v>
      </c>
      <c r="G19" s="20">
        <v>0.30555555555555902</v>
      </c>
      <c r="H19" s="63">
        <v>75</v>
      </c>
      <c r="I19" s="75">
        <v>25</v>
      </c>
      <c r="J19" s="20">
        <v>0.375000000000004</v>
      </c>
      <c r="K19" s="65">
        <v>60</v>
      </c>
      <c r="L19" s="75">
        <v>20</v>
      </c>
      <c r="M19" s="20">
        <v>0.43055555555568997</v>
      </c>
      <c r="N19" s="63">
        <v>60</v>
      </c>
      <c r="O19" s="74"/>
      <c r="P19" s="51">
        <v>0.47222222222222227</v>
      </c>
      <c r="Q19" s="65"/>
      <c r="R19" s="70"/>
      <c r="S19" s="21">
        <v>0.61805555555555558</v>
      </c>
      <c r="T19" s="63"/>
      <c r="U19" s="70"/>
      <c r="V19" s="26">
        <v>0.62499999999870903</v>
      </c>
      <c r="W19" s="65">
        <v>60</v>
      </c>
      <c r="X19" s="71">
        <v>20</v>
      </c>
      <c r="Y19" s="26">
        <v>0.68055555546091895</v>
      </c>
      <c r="Z19" s="68">
        <v>70</v>
      </c>
      <c r="AA19" s="74">
        <v>40</v>
      </c>
      <c r="AB19" s="23">
        <v>0.75694444442003295</v>
      </c>
      <c r="AC19" s="65">
        <v>65</v>
      </c>
      <c r="AD19" s="74">
        <v>25</v>
      </c>
      <c r="AE19" s="20">
        <v>0.81944444433348196</v>
      </c>
      <c r="AF19" s="68">
        <v>55</v>
      </c>
      <c r="AG19" s="74"/>
      <c r="AH19" s="20"/>
      <c r="AI19" s="63"/>
      <c r="AJ19" s="70"/>
      <c r="AK19" s="18"/>
      <c r="AL19" s="61"/>
      <c r="AM19" s="70"/>
      <c r="AN19" s="24"/>
      <c r="AO19" s="18"/>
      <c r="AP19" s="18"/>
      <c r="AQ19" s="18"/>
      <c r="AR19" s="20"/>
      <c r="AS19" s="20"/>
      <c r="AT19" s="24"/>
      <c r="AU19" s="24"/>
      <c r="AV19" s="24"/>
      <c r="AW19" s="24"/>
    </row>
    <row r="20" spans="1:49" ht="14.25" x14ac:dyDescent="0.15">
      <c r="A20" s="25">
        <v>17</v>
      </c>
      <c r="B20" s="18">
        <v>0.25208333333333333</v>
      </c>
      <c r="C20" s="18"/>
      <c r="D20" s="20">
        <v>0.26250000000000001</v>
      </c>
      <c r="E20" s="63">
        <v>55</v>
      </c>
      <c r="F20" s="70">
        <v>17</v>
      </c>
      <c r="G20" s="20">
        <v>0.312500000000004</v>
      </c>
      <c r="H20" s="63">
        <v>75</v>
      </c>
      <c r="I20" s="75">
        <v>25</v>
      </c>
      <c r="J20" s="26">
        <v>0.38194444444444903</v>
      </c>
      <c r="K20" s="65">
        <v>60</v>
      </c>
      <c r="L20" s="75">
        <v>20</v>
      </c>
      <c r="M20" s="20">
        <v>0.43750000000020201</v>
      </c>
      <c r="N20" s="63">
        <v>60</v>
      </c>
      <c r="O20" s="74">
        <v>45</v>
      </c>
      <c r="P20" s="45">
        <v>0.51041666666678398</v>
      </c>
      <c r="Q20" s="65">
        <v>60</v>
      </c>
      <c r="R20" s="71">
        <v>20</v>
      </c>
      <c r="S20" s="26">
        <v>0.56597222223082599</v>
      </c>
      <c r="T20" s="63">
        <v>60</v>
      </c>
      <c r="U20" s="70"/>
      <c r="V20" s="51">
        <v>0.60763888888888895</v>
      </c>
      <c r="W20" s="61"/>
      <c r="X20" s="70"/>
      <c r="Y20" s="51">
        <v>0.75694444444444453</v>
      </c>
      <c r="Z20" s="61"/>
      <c r="AA20" s="74"/>
      <c r="AB20" s="20">
        <v>0.76388888886142603</v>
      </c>
      <c r="AC20" s="65">
        <v>65</v>
      </c>
      <c r="AD20" s="74">
        <v>25</v>
      </c>
      <c r="AE20" s="18">
        <v>0.82638888876405603</v>
      </c>
      <c r="AF20" s="68">
        <v>55</v>
      </c>
      <c r="AG20" s="74"/>
      <c r="AH20" s="24"/>
      <c r="AI20" s="63"/>
      <c r="AJ20" s="70"/>
      <c r="AK20" s="24"/>
      <c r="AL20" s="61"/>
      <c r="AM20" s="70"/>
      <c r="AN20" s="24"/>
      <c r="AO20" s="18"/>
      <c r="AP20" s="18"/>
      <c r="AQ20" s="18"/>
      <c r="AR20" s="20"/>
      <c r="AS20" s="18"/>
      <c r="AT20" s="23"/>
      <c r="AU20" s="18"/>
      <c r="AV20" s="24"/>
      <c r="AW20" s="24"/>
    </row>
    <row r="21" spans="1:49" ht="14.25" x14ac:dyDescent="0.15">
      <c r="A21" s="25">
        <v>18</v>
      </c>
      <c r="B21" s="18">
        <v>0.25763888888888892</v>
      </c>
      <c r="C21" s="18"/>
      <c r="D21" s="20">
        <v>0.26805555555555399</v>
      </c>
      <c r="E21" s="63">
        <v>60</v>
      </c>
      <c r="F21" s="70">
        <v>14</v>
      </c>
      <c r="G21" s="20">
        <v>0.31944444444444903</v>
      </c>
      <c r="H21" s="63">
        <v>70</v>
      </c>
      <c r="I21" s="74">
        <v>30</v>
      </c>
      <c r="J21" s="20">
        <v>0.388888888888894</v>
      </c>
      <c r="K21" s="65">
        <v>60</v>
      </c>
      <c r="L21" s="75">
        <v>20</v>
      </c>
      <c r="M21" s="20">
        <v>0.44444444444471298</v>
      </c>
      <c r="N21" s="63">
        <v>60</v>
      </c>
      <c r="O21" s="74"/>
      <c r="P21" s="51">
        <v>0.4861111111111111</v>
      </c>
      <c r="Q21" s="65"/>
      <c r="R21" s="70"/>
      <c r="S21" s="22"/>
      <c r="T21" s="63"/>
      <c r="U21" s="70"/>
      <c r="V21" s="22"/>
      <c r="W21" s="61"/>
      <c r="X21" s="70"/>
      <c r="Y21" s="51">
        <v>0.76388888888888884</v>
      </c>
      <c r="Z21" s="61"/>
      <c r="AA21" s="74"/>
      <c r="AB21" s="20">
        <v>0.770833333302819</v>
      </c>
      <c r="AC21" s="65">
        <v>65</v>
      </c>
      <c r="AD21" s="74">
        <v>25</v>
      </c>
      <c r="AE21" s="20">
        <v>0.83333333319462999</v>
      </c>
      <c r="AF21" s="68">
        <v>55</v>
      </c>
      <c r="AG21" s="74">
        <v>15</v>
      </c>
      <c r="AH21" s="20">
        <v>0.88194444444444398</v>
      </c>
      <c r="AI21" s="63">
        <v>40</v>
      </c>
      <c r="AJ21" s="70">
        <v>15</v>
      </c>
      <c r="AK21" s="18">
        <v>0.92013888888888884</v>
      </c>
      <c r="AL21" s="63">
        <v>40</v>
      </c>
      <c r="AM21" s="70"/>
      <c r="AN21" s="24"/>
      <c r="AO21" s="18"/>
      <c r="AP21" s="18"/>
      <c r="AQ21" s="18"/>
      <c r="AR21" s="20"/>
      <c r="AS21" s="20"/>
      <c r="AT21" s="20"/>
      <c r="AU21" s="18"/>
      <c r="AV21" s="24"/>
      <c r="AW21" s="24"/>
    </row>
    <row r="22" spans="1:49" ht="14.25" x14ac:dyDescent="0.15">
      <c r="A22" s="25">
        <v>19</v>
      </c>
      <c r="B22" s="18">
        <v>0.26180555555555557</v>
      </c>
      <c r="C22" s="18"/>
      <c r="D22" s="20">
        <v>0.27361111111110797</v>
      </c>
      <c r="E22" s="63">
        <v>60</v>
      </c>
      <c r="F22" s="70">
        <v>16</v>
      </c>
      <c r="G22" s="20">
        <v>0.326388888888894</v>
      </c>
      <c r="H22" s="63">
        <v>70</v>
      </c>
      <c r="I22" s="74">
        <v>30</v>
      </c>
      <c r="J22" s="26">
        <v>0.39583333333333898</v>
      </c>
      <c r="K22" s="65">
        <v>60</v>
      </c>
      <c r="L22" s="75">
        <v>20</v>
      </c>
      <c r="M22" s="20">
        <v>0.45138888888922502</v>
      </c>
      <c r="N22" s="63">
        <v>60</v>
      </c>
      <c r="O22" s="74">
        <v>40</v>
      </c>
      <c r="P22" s="45">
        <v>0.52083333333348003</v>
      </c>
      <c r="Q22" s="65">
        <v>60</v>
      </c>
      <c r="R22" s="71">
        <v>20</v>
      </c>
      <c r="S22" s="26">
        <v>0.57638888889964301</v>
      </c>
      <c r="T22" s="63">
        <v>60</v>
      </c>
      <c r="U22" s="70">
        <v>20</v>
      </c>
      <c r="V22" s="20">
        <v>0.63194444444402897</v>
      </c>
      <c r="W22" s="65">
        <v>60</v>
      </c>
      <c r="X22" s="71">
        <v>20</v>
      </c>
      <c r="Y22" s="26">
        <v>0.6875</v>
      </c>
      <c r="Z22" s="68">
        <v>70</v>
      </c>
      <c r="AA22" s="74"/>
      <c r="AC22" s="61"/>
      <c r="AD22" s="74"/>
      <c r="AF22" s="61"/>
      <c r="AG22" s="74"/>
      <c r="AH22" s="24"/>
      <c r="AI22" s="61"/>
      <c r="AJ22" s="70"/>
      <c r="AK22" s="24"/>
      <c r="AL22" s="61"/>
      <c r="AM22" s="70"/>
      <c r="AN22" s="24"/>
      <c r="AO22" s="18"/>
      <c r="AP22" s="18"/>
      <c r="AQ22" s="18"/>
      <c r="AR22" s="20"/>
      <c r="AS22" s="18"/>
      <c r="AT22" s="24"/>
      <c r="AU22" s="24"/>
      <c r="AV22" s="24"/>
      <c r="AW22" s="24"/>
    </row>
    <row r="23" spans="1:49" s="40" customFormat="1" ht="14.25" x14ac:dyDescent="0.15">
      <c r="A23" s="28">
        <v>20</v>
      </c>
      <c r="B23" s="37">
        <v>0.2673611111111111</v>
      </c>
      <c r="C23" s="37"/>
      <c r="D23" s="29">
        <v>0.27777777777777779</v>
      </c>
      <c r="E23" s="63">
        <v>60</v>
      </c>
      <c r="F23" s="70">
        <v>20</v>
      </c>
      <c r="G23" s="29">
        <v>0.33333333333333898</v>
      </c>
      <c r="H23" s="63">
        <v>70</v>
      </c>
      <c r="I23" s="74">
        <v>30</v>
      </c>
      <c r="J23" s="29">
        <v>0.40277777777778401</v>
      </c>
      <c r="K23" s="65">
        <v>60</v>
      </c>
      <c r="L23" s="75">
        <v>20</v>
      </c>
      <c r="M23" s="29">
        <v>0.45833333333373699</v>
      </c>
      <c r="N23" s="63">
        <v>60</v>
      </c>
      <c r="O23" s="74"/>
      <c r="P23" s="53">
        <v>0.5</v>
      </c>
      <c r="Q23" s="65"/>
      <c r="R23" s="70"/>
      <c r="S23" s="53">
        <v>0.63194444444444442</v>
      </c>
      <c r="T23" s="63"/>
      <c r="U23" s="70"/>
      <c r="V23" s="29">
        <v>0.63888888888840401</v>
      </c>
      <c r="W23" s="65">
        <v>60</v>
      </c>
      <c r="X23" s="71">
        <v>20</v>
      </c>
      <c r="Y23" s="41">
        <v>0.69444444453908105</v>
      </c>
      <c r="Z23" s="68">
        <v>70</v>
      </c>
      <c r="AA23" s="74"/>
      <c r="AB23" s="29"/>
      <c r="AC23" s="61"/>
      <c r="AD23" s="74"/>
      <c r="AE23" s="29"/>
      <c r="AF23" s="61"/>
      <c r="AG23" s="74"/>
      <c r="AH23" s="42"/>
      <c r="AI23" s="61"/>
      <c r="AJ23" s="70"/>
      <c r="AK23" s="42"/>
      <c r="AL23" s="61"/>
      <c r="AM23" s="70"/>
      <c r="AN23" s="42"/>
      <c r="AO23" s="37"/>
      <c r="AQ23" s="37"/>
      <c r="AR23" s="37"/>
      <c r="AS23" s="20"/>
      <c r="AT23" s="20"/>
      <c r="AU23" s="18"/>
      <c r="AV23" s="24"/>
      <c r="AW23" s="24"/>
    </row>
    <row r="24" spans="1:49" ht="14.25" x14ac:dyDescent="0.15">
      <c r="A24" s="25">
        <v>21</v>
      </c>
      <c r="B24" s="18">
        <v>0.39930555555555558</v>
      </c>
      <c r="C24" s="18"/>
      <c r="E24" s="62"/>
      <c r="F24" s="72"/>
      <c r="H24" s="64"/>
      <c r="I24" s="72"/>
      <c r="J24" s="26">
        <v>0.40972222222222898</v>
      </c>
      <c r="K24" s="65">
        <v>60</v>
      </c>
      <c r="L24" s="75">
        <v>20</v>
      </c>
      <c r="M24" s="20">
        <v>0.46527777777824902</v>
      </c>
      <c r="N24" s="63">
        <v>60</v>
      </c>
      <c r="O24" s="73">
        <v>35</v>
      </c>
      <c r="P24" s="45">
        <v>0.53125000000017597</v>
      </c>
      <c r="Q24" s="65">
        <v>60</v>
      </c>
      <c r="R24" s="71">
        <v>20</v>
      </c>
      <c r="S24" s="26">
        <v>0.58680555556846103</v>
      </c>
      <c r="T24" s="63">
        <v>60</v>
      </c>
      <c r="U24" s="73">
        <v>25</v>
      </c>
      <c r="V24" s="20">
        <v>0.64583333333277904</v>
      </c>
      <c r="W24" s="65">
        <v>60</v>
      </c>
      <c r="X24" s="71">
        <v>20</v>
      </c>
      <c r="Y24" s="26">
        <v>0.70138888907816199</v>
      </c>
      <c r="Z24" s="68">
        <v>70</v>
      </c>
      <c r="AA24" s="73">
        <v>40</v>
      </c>
      <c r="AB24" s="23">
        <v>0.77777777777777779</v>
      </c>
      <c r="AC24" s="65">
        <v>60</v>
      </c>
      <c r="AD24" s="73">
        <v>30</v>
      </c>
      <c r="AE24" s="18">
        <v>0.84027777762520395</v>
      </c>
      <c r="AF24" s="68">
        <v>55</v>
      </c>
      <c r="AG24" s="77"/>
      <c r="AH24" s="20"/>
      <c r="AI24" s="62"/>
      <c r="AJ24" s="72"/>
      <c r="AK24" s="18"/>
      <c r="AL24" s="62"/>
      <c r="AM24" s="72"/>
      <c r="AN24" s="24"/>
      <c r="AO24" s="18"/>
      <c r="AP24" s="18"/>
      <c r="AQ24" s="18"/>
      <c r="AR24" s="20"/>
      <c r="AS24" s="18"/>
      <c r="AT24" s="24"/>
      <c r="AU24" s="24"/>
      <c r="AV24" s="24"/>
      <c r="AW24" s="24"/>
    </row>
    <row r="25" spans="1:49" ht="14.25" x14ac:dyDescent="0.15">
      <c r="A25" s="25">
        <v>22</v>
      </c>
      <c r="B25" s="18">
        <v>0.40625</v>
      </c>
      <c r="C25" s="18"/>
      <c r="E25" s="62"/>
      <c r="F25" s="72"/>
      <c r="H25" s="64"/>
      <c r="I25" s="72"/>
      <c r="J25" s="20">
        <v>0.41666666666667401</v>
      </c>
      <c r="K25" s="65">
        <v>60</v>
      </c>
      <c r="L25" s="75">
        <v>20</v>
      </c>
      <c r="M25" s="20">
        <v>0.47222222222276</v>
      </c>
      <c r="N25" s="63">
        <v>60</v>
      </c>
      <c r="O25" s="73">
        <v>40</v>
      </c>
      <c r="P25" s="45">
        <v>0.54166666666687202</v>
      </c>
      <c r="Q25" s="65">
        <v>60</v>
      </c>
      <c r="R25" s="71">
        <v>20</v>
      </c>
      <c r="S25" s="26">
        <v>0.59722222223727905</v>
      </c>
      <c r="T25" s="63">
        <v>60</v>
      </c>
      <c r="U25" s="73">
        <v>20</v>
      </c>
      <c r="V25" s="20">
        <v>0.65277777777715396</v>
      </c>
      <c r="W25" s="65">
        <v>60</v>
      </c>
      <c r="X25" s="71">
        <v>20</v>
      </c>
      <c r="Y25" s="20">
        <v>0.70833333333028203</v>
      </c>
      <c r="Z25" s="68">
        <v>70</v>
      </c>
      <c r="AA25" s="73">
        <v>40</v>
      </c>
      <c r="AB25" s="23">
        <v>0.78472222222222221</v>
      </c>
      <c r="AC25" s="65">
        <v>60</v>
      </c>
      <c r="AD25" s="73">
        <v>30</v>
      </c>
      <c r="AE25" s="20">
        <v>0.84722222205577802</v>
      </c>
      <c r="AF25" s="68">
        <v>55</v>
      </c>
      <c r="AG25" s="77"/>
      <c r="AH25" s="20"/>
      <c r="AI25" s="62"/>
      <c r="AJ25" s="72"/>
      <c r="AK25" s="18"/>
      <c r="AL25" s="62"/>
      <c r="AM25" s="72"/>
      <c r="AN25" s="24"/>
      <c r="AO25" s="18"/>
      <c r="AP25" s="18"/>
      <c r="AQ25" s="18"/>
      <c r="AR25" s="20"/>
      <c r="AS25" s="20"/>
      <c r="AT25" s="24"/>
      <c r="AU25" s="24"/>
      <c r="AV25" s="24"/>
      <c r="AW25" s="24"/>
    </row>
    <row r="26" spans="1:49" ht="14.25" x14ac:dyDescent="0.15">
      <c r="AQ26" s="56"/>
      <c r="AR26" s="58"/>
      <c r="AS26" s="18"/>
      <c r="AT26" s="20"/>
      <c r="AU26" s="18"/>
      <c r="AV26" s="24"/>
      <c r="AW26" s="24"/>
    </row>
    <row r="28" spans="1:49" x14ac:dyDescent="0.15">
      <c r="D28" t="s">
        <v>65</v>
      </c>
      <c r="G28">
        <v>10980</v>
      </c>
    </row>
    <row r="29" spans="1:49" ht="14.25" x14ac:dyDescent="0.15">
      <c r="D29" t="s">
        <v>64</v>
      </c>
      <c r="G29">
        <v>3261</v>
      </c>
      <c r="AB29" s="24"/>
      <c r="AC29" s="24"/>
      <c r="AD29" s="24"/>
      <c r="AH29" s="24"/>
      <c r="AI29" s="24"/>
      <c r="AJ29" s="24"/>
      <c r="AK29" s="24"/>
      <c r="AL29" s="24"/>
      <c r="AM29" s="24"/>
    </row>
    <row r="30" spans="1:49" ht="14.25" x14ac:dyDescent="0.15">
      <c r="D30" t="s">
        <v>66</v>
      </c>
      <c r="G30" s="78">
        <f>G29/G28</f>
        <v>0.29699453551912569</v>
      </c>
      <c r="AH30" s="24"/>
      <c r="AI30" s="24"/>
      <c r="AJ30" s="24"/>
      <c r="AK30" s="24"/>
      <c r="AL30" s="24"/>
      <c r="AM30" s="24"/>
    </row>
    <row r="31" spans="1:49" ht="14.25" x14ac:dyDescent="0.15">
      <c r="AB31" s="24"/>
      <c r="AC31" s="24"/>
      <c r="AD31" s="24"/>
      <c r="AE31" s="24"/>
      <c r="AF31" s="24"/>
      <c r="AG31" s="24"/>
    </row>
    <row r="32" spans="1:49" ht="27" x14ac:dyDescent="0.3">
      <c r="A32" s="87" t="s">
        <v>8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48"/>
      <c r="AB32" s="24"/>
      <c r="AC32" s="24"/>
      <c r="AD32" s="24"/>
    </row>
    <row r="33" spans="1:46" ht="18.75" x14ac:dyDescent="0.15">
      <c r="A33" s="16"/>
      <c r="B33" s="88" t="s">
        <v>19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49"/>
    </row>
    <row r="34" spans="1:46" ht="14.25" x14ac:dyDescent="0.15">
      <c r="A34" s="17" t="s">
        <v>9</v>
      </c>
      <c r="B34" s="17" t="s">
        <v>10</v>
      </c>
      <c r="C34" s="17" t="s">
        <v>11</v>
      </c>
      <c r="D34" s="17" t="s">
        <v>15</v>
      </c>
      <c r="E34" s="60" t="s">
        <v>49</v>
      </c>
      <c r="F34" s="69" t="s">
        <v>64</v>
      </c>
      <c r="G34" s="17" t="s">
        <v>12</v>
      </c>
      <c r="H34" s="60" t="s">
        <v>49</v>
      </c>
      <c r="I34" s="69" t="s">
        <v>64</v>
      </c>
      <c r="J34" s="17" t="s">
        <v>15</v>
      </c>
      <c r="K34" s="60" t="s">
        <v>49</v>
      </c>
      <c r="L34" s="69" t="s">
        <v>64</v>
      </c>
      <c r="M34" s="17" t="s">
        <v>12</v>
      </c>
      <c r="N34" s="60" t="s">
        <v>49</v>
      </c>
      <c r="O34" s="69" t="s">
        <v>64</v>
      </c>
      <c r="P34" s="17" t="s">
        <v>15</v>
      </c>
      <c r="Q34" s="60" t="s">
        <v>49</v>
      </c>
      <c r="R34" s="69" t="s">
        <v>64</v>
      </c>
      <c r="S34" s="17" t="s">
        <v>12</v>
      </c>
      <c r="T34" s="60" t="s">
        <v>49</v>
      </c>
      <c r="U34" s="69" t="s">
        <v>64</v>
      </c>
      <c r="V34" s="17" t="s">
        <v>15</v>
      </c>
      <c r="W34" s="60" t="s">
        <v>49</v>
      </c>
      <c r="X34" s="69" t="s">
        <v>64</v>
      </c>
      <c r="Y34" s="17" t="s">
        <v>12</v>
      </c>
      <c r="Z34" s="60" t="s">
        <v>49</v>
      </c>
      <c r="AA34" s="69" t="s">
        <v>64</v>
      </c>
      <c r="AB34" s="17" t="s">
        <v>15</v>
      </c>
      <c r="AC34" s="60" t="s">
        <v>49</v>
      </c>
      <c r="AD34" s="69" t="s">
        <v>64</v>
      </c>
      <c r="AE34" s="17" t="s">
        <v>12</v>
      </c>
      <c r="AF34" s="60" t="s">
        <v>49</v>
      </c>
      <c r="AG34" s="69" t="s">
        <v>64</v>
      </c>
      <c r="AH34" s="17" t="s">
        <v>15</v>
      </c>
      <c r="AI34" s="60" t="s">
        <v>49</v>
      </c>
      <c r="AJ34" s="69" t="s">
        <v>64</v>
      </c>
      <c r="AK34" s="17" t="s">
        <v>12</v>
      </c>
      <c r="AL34" s="60" t="s">
        <v>49</v>
      </c>
      <c r="AM34" s="69" t="s">
        <v>64</v>
      </c>
      <c r="AN34" s="17" t="s">
        <v>15</v>
      </c>
      <c r="AO34" s="60" t="s">
        <v>49</v>
      </c>
      <c r="AP34" s="69" t="s">
        <v>64</v>
      </c>
      <c r="AQ34" s="17" t="s">
        <v>12</v>
      </c>
      <c r="AR34" s="60" t="s">
        <v>49</v>
      </c>
      <c r="AS34" s="17"/>
    </row>
    <row r="35" spans="1:46" ht="14.25" x14ac:dyDescent="0.15">
      <c r="A35" s="17">
        <v>1</v>
      </c>
      <c r="B35" s="18">
        <v>0.1875</v>
      </c>
      <c r="C35" s="19"/>
      <c r="D35" s="20">
        <v>0.19791666666666666</v>
      </c>
      <c r="E35" s="68">
        <v>40</v>
      </c>
      <c r="F35" s="73">
        <v>5</v>
      </c>
      <c r="G35" s="20">
        <v>0.22916666666666666</v>
      </c>
      <c r="H35" s="68">
        <v>40</v>
      </c>
      <c r="I35" s="73">
        <v>20</v>
      </c>
      <c r="J35" s="26">
        <v>0.27083333333333331</v>
      </c>
      <c r="K35" s="68">
        <v>55</v>
      </c>
      <c r="L35" s="73">
        <v>20</v>
      </c>
      <c r="M35" s="20">
        <v>0.32291666666667201</v>
      </c>
      <c r="N35" s="68">
        <v>60</v>
      </c>
      <c r="O35" s="73"/>
      <c r="P35" s="21">
        <v>0.36458333333333331</v>
      </c>
      <c r="Q35" s="62"/>
      <c r="R35" s="73"/>
      <c r="S35" s="21">
        <v>0.50972222222222219</v>
      </c>
      <c r="T35" s="62"/>
      <c r="U35" s="73"/>
      <c r="V35" s="46">
        <v>0.51666666666666805</v>
      </c>
      <c r="W35" s="68">
        <v>60</v>
      </c>
      <c r="X35" s="73">
        <v>15</v>
      </c>
      <c r="Y35" s="20">
        <v>0.56875000000030695</v>
      </c>
      <c r="Z35" s="68">
        <v>60</v>
      </c>
      <c r="AA35" s="73">
        <v>33</v>
      </c>
      <c r="AB35" s="26">
        <v>0.63333333333334696</v>
      </c>
      <c r="AC35" s="68">
        <v>60</v>
      </c>
      <c r="AD35" s="73">
        <v>15</v>
      </c>
      <c r="AE35" s="20">
        <v>0.68541666667127799</v>
      </c>
      <c r="AF35" s="68">
        <v>65</v>
      </c>
      <c r="AG35" s="73"/>
      <c r="AI35" s="62"/>
      <c r="AJ35" s="73"/>
      <c r="AL35" s="62"/>
      <c r="AM35" s="73"/>
      <c r="AO35" s="62"/>
      <c r="AP35" s="73"/>
      <c r="AR35" s="62"/>
      <c r="AS35" s="18"/>
    </row>
    <row r="36" spans="1:46" ht="14.25" x14ac:dyDescent="0.15">
      <c r="A36" s="38">
        <v>2</v>
      </c>
      <c r="B36" s="37">
        <v>0.27083333333333331</v>
      </c>
      <c r="C36" s="39"/>
      <c r="E36" s="62"/>
      <c r="F36" s="72"/>
      <c r="H36" s="62"/>
      <c r="I36" s="72"/>
      <c r="J36" s="26">
        <v>0.28125</v>
      </c>
      <c r="K36" s="68">
        <v>55</v>
      </c>
      <c r="L36" s="73">
        <v>20</v>
      </c>
      <c r="M36" s="29">
        <v>0.33333333333333998</v>
      </c>
      <c r="N36" s="68">
        <v>65</v>
      </c>
      <c r="O36" s="73">
        <v>25</v>
      </c>
      <c r="P36" s="26">
        <v>0.39583333333333298</v>
      </c>
      <c r="Q36" s="68">
        <v>60</v>
      </c>
      <c r="R36" s="73">
        <v>15</v>
      </c>
      <c r="S36" s="29">
        <v>0.44791666666655999</v>
      </c>
      <c r="T36" s="68">
        <v>65</v>
      </c>
      <c r="U36" s="73">
        <v>46</v>
      </c>
      <c r="V36" s="45">
        <v>0.52500000000000202</v>
      </c>
      <c r="W36" s="68">
        <v>60</v>
      </c>
      <c r="X36" s="73">
        <v>15</v>
      </c>
      <c r="Y36" s="46">
        <v>0.57708333333394801</v>
      </c>
      <c r="Z36" s="68">
        <v>60</v>
      </c>
      <c r="AA36" s="73">
        <v>33</v>
      </c>
      <c r="AB36" s="26">
        <v>0.64166666666668104</v>
      </c>
      <c r="AC36" s="68">
        <v>60</v>
      </c>
      <c r="AD36" s="73">
        <v>15</v>
      </c>
      <c r="AE36" s="26">
        <v>0.69375000000491904</v>
      </c>
      <c r="AF36" s="68">
        <v>65</v>
      </c>
      <c r="AG36" s="72"/>
      <c r="AH36" s="43"/>
      <c r="AI36" s="62"/>
      <c r="AJ36" s="72"/>
      <c r="AK36" s="37"/>
      <c r="AL36" s="62"/>
      <c r="AM36" s="72"/>
      <c r="AN36" s="20"/>
      <c r="AO36" s="62"/>
      <c r="AP36" s="72"/>
      <c r="AQ36" s="18"/>
      <c r="AR36" s="62"/>
      <c r="AS36" s="37"/>
    </row>
    <row r="37" spans="1:46" ht="14.25" x14ac:dyDescent="0.15">
      <c r="A37" s="38">
        <v>3</v>
      </c>
      <c r="B37" s="18">
        <v>0.3923611111111111</v>
      </c>
      <c r="C37" s="18"/>
      <c r="E37" s="62"/>
      <c r="F37" s="72"/>
      <c r="H37" s="62"/>
      <c r="I37" s="72"/>
      <c r="K37" s="62"/>
      <c r="L37" s="72"/>
      <c r="N37" s="62"/>
      <c r="O37" s="72"/>
      <c r="P37" s="26">
        <v>0.40277777777777801</v>
      </c>
      <c r="Q37" s="68">
        <v>60</v>
      </c>
      <c r="R37" s="73">
        <v>15</v>
      </c>
      <c r="S37" s="20">
        <v>0.45486111111099098</v>
      </c>
      <c r="T37" s="68">
        <v>65</v>
      </c>
      <c r="U37" s="73">
        <v>48</v>
      </c>
      <c r="V37" s="45">
        <v>0.53333333333333599</v>
      </c>
      <c r="W37" s="68">
        <v>60</v>
      </c>
      <c r="X37" s="73">
        <v>15</v>
      </c>
      <c r="Y37" s="20">
        <v>0.58541666666758896</v>
      </c>
      <c r="Z37" s="68">
        <v>60</v>
      </c>
      <c r="AA37" s="73">
        <v>33</v>
      </c>
      <c r="AB37" s="26">
        <v>0.65000000000001501</v>
      </c>
      <c r="AC37" s="68">
        <v>60</v>
      </c>
      <c r="AD37" s="73">
        <v>15</v>
      </c>
      <c r="AE37" s="20">
        <v>0.70208333333855999</v>
      </c>
      <c r="AF37" s="68">
        <v>65</v>
      </c>
      <c r="AG37" s="73">
        <v>34</v>
      </c>
      <c r="AH37" s="45">
        <v>0.77083333333330994</v>
      </c>
      <c r="AI37" s="68">
        <v>60</v>
      </c>
      <c r="AJ37" s="73">
        <v>15</v>
      </c>
      <c r="AK37" s="20">
        <v>0.82291666665774899</v>
      </c>
      <c r="AL37" s="68">
        <v>55</v>
      </c>
      <c r="AM37" s="73">
        <v>30</v>
      </c>
      <c r="AN37" s="26">
        <v>0.88194444444444453</v>
      </c>
      <c r="AO37" s="68">
        <v>40</v>
      </c>
      <c r="AP37" s="73">
        <v>15</v>
      </c>
      <c r="AQ37" s="26">
        <v>0.92013888888888884</v>
      </c>
      <c r="AR37" s="68">
        <v>40</v>
      </c>
      <c r="AS37" s="18"/>
    </row>
    <row r="38" spans="1:46" ht="14.25" x14ac:dyDescent="0.15">
      <c r="A38" s="38">
        <v>4</v>
      </c>
      <c r="B38" s="37">
        <v>0.19791666666666666</v>
      </c>
      <c r="C38" s="39"/>
      <c r="D38" s="29">
        <v>0.20833333333333334</v>
      </c>
      <c r="E38" s="68">
        <v>45</v>
      </c>
      <c r="F38" s="73">
        <v>5</v>
      </c>
      <c r="G38" s="29">
        <v>0.24305555555555555</v>
      </c>
      <c r="H38" s="68">
        <v>45</v>
      </c>
      <c r="I38" s="73">
        <v>25</v>
      </c>
      <c r="J38" s="26">
        <v>0.29166666666666702</v>
      </c>
      <c r="K38" s="68">
        <v>55</v>
      </c>
      <c r="L38" s="73">
        <v>20</v>
      </c>
      <c r="M38" s="20">
        <v>0.34375000000000799</v>
      </c>
      <c r="N38" s="68">
        <v>65</v>
      </c>
      <c r="O38" s="73">
        <v>30</v>
      </c>
      <c r="P38" s="26">
        <v>0.40972222222222199</v>
      </c>
      <c r="Q38" s="68">
        <v>60</v>
      </c>
      <c r="R38" s="73">
        <v>15</v>
      </c>
      <c r="S38" s="29">
        <v>0.46180555555542202</v>
      </c>
      <c r="T38" s="68">
        <v>60</v>
      </c>
      <c r="U38" s="73"/>
      <c r="V38" s="51">
        <v>0.50347222222222221</v>
      </c>
      <c r="W38" s="68"/>
      <c r="X38" s="73"/>
      <c r="Y38" s="51">
        <v>0.65138888888888891</v>
      </c>
      <c r="Z38" s="62"/>
      <c r="AA38" s="73"/>
      <c r="AB38" s="26">
        <v>0.65833333333334898</v>
      </c>
      <c r="AC38" s="68">
        <v>60</v>
      </c>
      <c r="AD38" s="73">
        <v>15</v>
      </c>
      <c r="AE38" s="26">
        <v>0.71041666667220105</v>
      </c>
      <c r="AF38" s="68">
        <v>65</v>
      </c>
      <c r="AG38" s="73">
        <v>37</v>
      </c>
      <c r="AH38" s="45">
        <v>0.78124999999995404</v>
      </c>
      <c r="AI38" s="68">
        <v>60</v>
      </c>
      <c r="AJ38" s="73">
        <v>15</v>
      </c>
      <c r="AK38" s="26">
        <v>0.83333333331549797</v>
      </c>
      <c r="AL38" s="68">
        <v>55</v>
      </c>
      <c r="AM38" s="73"/>
      <c r="AO38" s="62"/>
      <c r="AP38" s="73"/>
      <c r="AR38" s="62"/>
      <c r="AS38" s="37"/>
    </row>
    <row r="39" spans="1:46" ht="14.25" x14ac:dyDescent="0.15">
      <c r="A39" s="38">
        <v>5</v>
      </c>
      <c r="B39" s="26">
        <v>0.29166666666666669</v>
      </c>
      <c r="E39" s="62"/>
      <c r="F39" s="72"/>
      <c r="H39" s="62"/>
      <c r="I39" s="72"/>
      <c r="J39" s="26">
        <v>0.30208333333333331</v>
      </c>
      <c r="K39" s="68">
        <v>60</v>
      </c>
      <c r="L39" s="73">
        <v>15</v>
      </c>
      <c r="M39" s="29">
        <v>0.35416666666667601</v>
      </c>
      <c r="N39" s="68">
        <v>65</v>
      </c>
      <c r="O39" s="73">
        <v>25</v>
      </c>
      <c r="P39" s="26">
        <v>0.41666666666666602</v>
      </c>
      <c r="Q39" s="68">
        <v>60</v>
      </c>
      <c r="R39" s="73">
        <v>15</v>
      </c>
      <c r="S39" s="20">
        <v>0.46874999999985301</v>
      </c>
      <c r="T39" s="68">
        <v>60</v>
      </c>
      <c r="U39" s="73">
        <v>45</v>
      </c>
      <c r="V39" s="45">
        <v>0.54166666666667096</v>
      </c>
      <c r="W39" s="68">
        <v>60</v>
      </c>
      <c r="X39" s="73">
        <v>15</v>
      </c>
      <c r="Y39" s="26">
        <v>0.59375000000123002</v>
      </c>
      <c r="Z39" s="68">
        <v>60</v>
      </c>
      <c r="AA39" s="73">
        <v>45</v>
      </c>
      <c r="AB39" s="26">
        <v>0.66666666666668295</v>
      </c>
      <c r="AC39" s="68">
        <v>60</v>
      </c>
      <c r="AD39" s="73">
        <v>15</v>
      </c>
      <c r="AE39" s="20">
        <v>0.71875000000584199</v>
      </c>
      <c r="AF39" s="68">
        <v>65</v>
      </c>
      <c r="AG39" s="72"/>
      <c r="AI39" s="62"/>
      <c r="AJ39" s="72"/>
      <c r="AL39" s="62"/>
      <c r="AM39" s="72"/>
      <c r="AO39" s="62"/>
      <c r="AP39" s="72"/>
      <c r="AR39" s="62"/>
      <c r="AS39" s="18"/>
    </row>
    <row r="40" spans="1:46" ht="14.25" x14ac:dyDescent="0.15">
      <c r="A40" s="38">
        <v>6</v>
      </c>
      <c r="B40" s="18">
        <v>0.21180555555555555</v>
      </c>
      <c r="C40" s="50"/>
      <c r="D40" s="26">
        <v>0.22222222222222221</v>
      </c>
      <c r="E40" s="68">
        <v>45</v>
      </c>
      <c r="F40" s="73">
        <v>5</v>
      </c>
      <c r="G40" s="20">
        <v>0.25694444444444398</v>
      </c>
      <c r="H40" s="68">
        <v>50</v>
      </c>
      <c r="I40" s="73">
        <v>30</v>
      </c>
      <c r="J40" s="26">
        <v>0.3125</v>
      </c>
      <c r="K40" s="68">
        <v>60</v>
      </c>
      <c r="L40" s="73">
        <v>15</v>
      </c>
      <c r="M40" s="20">
        <v>0.36458333333334397</v>
      </c>
      <c r="N40" s="68">
        <v>65</v>
      </c>
      <c r="O40" s="73">
        <v>22</v>
      </c>
      <c r="P40" s="26">
        <v>0.42499999999999999</v>
      </c>
      <c r="Q40" s="68">
        <v>60</v>
      </c>
      <c r="R40" s="73">
        <v>15</v>
      </c>
      <c r="S40" s="29">
        <v>0.4770833333333333</v>
      </c>
      <c r="T40" s="68">
        <v>60</v>
      </c>
      <c r="U40" s="73"/>
      <c r="V40" s="51">
        <v>0.51874999999999993</v>
      </c>
      <c r="W40" s="62"/>
      <c r="X40" s="73"/>
      <c r="Y40" s="51">
        <v>0.66666666666666663</v>
      </c>
      <c r="Z40" s="62"/>
      <c r="AA40" s="73"/>
      <c r="AB40" s="46">
        <v>0.67361111111111116</v>
      </c>
      <c r="AC40" s="68">
        <v>60</v>
      </c>
      <c r="AD40" s="73">
        <v>15</v>
      </c>
      <c r="AE40" s="26">
        <v>0.72569444444444453</v>
      </c>
      <c r="AF40" s="68">
        <v>65</v>
      </c>
      <c r="AG40" s="73"/>
      <c r="AI40" s="62"/>
      <c r="AJ40" s="73"/>
      <c r="AL40" s="62"/>
      <c r="AM40" s="73"/>
      <c r="AO40" s="62"/>
      <c r="AP40" s="73"/>
      <c r="AR40" s="62"/>
      <c r="AS40" s="37"/>
      <c r="AT40" s="17"/>
    </row>
    <row r="41" spans="1:46" ht="14.25" x14ac:dyDescent="0.15">
      <c r="A41" s="38">
        <v>7</v>
      </c>
      <c r="B41" s="26">
        <v>0.42291666666666666</v>
      </c>
      <c r="E41" s="62"/>
      <c r="F41" s="72"/>
      <c r="H41" s="62"/>
      <c r="I41" s="72"/>
      <c r="K41" s="68"/>
      <c r="L41" s="72"/>
      <c r="N41" s="68"/>
      <c r="O41" s="72"/>
      <c r="P41" s="46">
        <v>0.43333333333333401</v>
      </c>
      <c r="Q41" s="68">
        <v>60</v>
      </c>
      <c r="R41" s="73">
        <v>15</v>
      </c>
      <c r="S41" s="20">
        <v>0.48541666666681399</v>
      </c>
      <c r="T41" s="68">
        <v>60</v>
      </c>
      <c r="U41" s="73">
        <v>33</v>
      </c>
      <c r="V41" s="45">
        <v>0.55000000000000504</v>
      </c>
      <c r="W41" s="68">
        <v>60</v>
      </c>
      <c r="X41" s="73">
        <v>15</v>
      </c>
      <c r="Y41" s="20">
        <v>0.60208333333486996</v>
      </c>
      <c r="Z41" s="68">
        <v>60</v>
      </c>
      <c r="AA41" s="73">
        <v>52</v>
      </c>
      <c r="AB41" s="45">
        <v>0.68055555555553904</v>
      </c>
      <c r="AC41" s="68">
        <v>60</v>
      </c>
      <c r="AD41" s="73">
        <v>15</v>
      </c>
      <c r="AE41" s="20">
        <v>0.73263888888304696</v>
      </c>
      <c r="AF41" s="68">
        <v>60</v>
      </c>
      <c r="AG41" s="73">
        <v>25</v>
      </c>
      <c r="AH41" s="26">
        <v>0.79166666666659802</v>
      </c>
      <c r="AI41" s="68">
        <v>60</v>
      </c>
      <c r="AJ41" s="73">
        <v>15</v>
      </c>
      <c r="AK41" s="20">
        <v>0.84374999997324696</v>
      </c>
      <c r="AL41" s="68">
        <v>55</v>
      </c>
      <c r="AM41" s="72"/>
      <c r="AO41" s="62"/>
      <c r="AP41" s="72"/>
      <c r="AR41" s="62"/>
      <c r="AS41" s="18"/>
    </row>
    <row r="42" spans="1:46" ht="14.25" x14ac:dyDescent="0.15">
      <c r="A42" s="38">
        <v>8</v>
      </c>
      <c r="B42" s="18">
        <v>0.24305555555555555</v>
      </c>
      <c r="C42" s="18">
        <v>0.25347222222222221</v>
      </c>
      <c r="E42" s="62"/>
      <c r="F42" s="72"/>
      <c r="G42" s="29">
        <v>0.27083333333333198</v>
      </c>
      <c r="H42" s="68">
        <v>55</v>
      </c>
      <c r="I42" s="73">
        <v>20</v>
      </c>
      <c r="J42" s="26">
        <v>0.32291666666666602</v>
      </c>
      <c r="K42" s="68">
        <v>60</v>
      </c>
      <c r="L42" s="73">
        <v>15</v>
      </c>
      <c r="M42" s="29">
        <v>0.37500000000001199</v>
      </c>
      <c r="N42" s="68">
        <v>65</v>
      </c>
      <c r="O42" s="73">
        <v>31</v>
      </c>
      <c r="P42" s="45">
        <v>0.44166666666666798</v>
      </c>
      <c r="Q42" s="68">
        <v>60</v>
      </c>
      <c r="R42" s="73">
        <v>15</v>
      </c>
      <c r="S42" s="29">
        <v>0.49375000000029401</v>
      </c>
      <c r="T42" s="68">
        <v>60</v>
      </c>
      <c r="U42" s="73">
        <v>33</v>
      </c>
      <c r="V42" s="26">
        <v>0.55833333333333901</v>
      </c>
      <c r="W42" s="68">
        <v>60</v>
      </c>
      <c r="X42" s="73">
        <v>15</v>
      </c>
      <c r="Y42" s="26">
        <v>0.61041666666851102</v>
      </c>
      <c r="Z42" s="68">
        <v>60</v>
      </c>
      <c r="AA42" s="73">
        <v>51</v>
      </c>
      <c r="AB42" s="45">
        <v>0.68749999999996803</v>
      </c>
      <c r="AC42" s="68">
        <v>60</v>
      </c>
      <c r="AD42" s="73">
        <v>15</v>
      </c>
      <c r="AE42" s="26">
        <v>0.73958333332165005</v>
      </c>
      <c r="AF42" s="68">
        <v>60</v>
      </c>
      <c r="AG42" s="72"/>
      <c r="AH42" s="20"/>
      <c r="AI42" s="68"/>
      <c r="AJ42" s="72"/>
      <c r="AL42" s="62"/>
      <c r="AM42" s="72"/>
      <c r="AO42" s="62"/>
      <c r="AP42" s="72"/>
      <c r="AR42" s="62"/>
      <c r="AS42" s="18"/>
    </row>
    <row r="43" spans="1:46" ht="14.25" x14ac:dyDescent="0.15">
      <c r="A43" s="38">
        <v>9</v>
      </c>
      <c r="B43" s="18">
        <v>0.43958333333333338</v>
      </c>
      <c r="C43" s="18"/>
      <c r="E43" s="62"/>
      <c r="F43" s="72"/>
      <c r="H43" s="62"/>
      <c r="I43" s="72"/>
      <c r="K43" s="68"/>
      <c r="L43" s="72"/>
      <c r="N43" s="68"/>
      <c r="O43" s="72"/>
      <c r="P43" s="26">
        <v>0.45000000000000201</v>
      </c>
      <c r="Q43" s="68">
        <v>60</v>
      </c>
      <c r="R43" s="73">
        <v>15</v>
      </c>
      <c r="S43" s="20">
        <v>0.50208333333377397</v>
      </c>
      <c r="T43" s="68">
        <v>60</v>
      </c>
      <c r="U43" s="73">
        <v>33</v>
      </c>
      <c r="V43" s="26">
        <v>0.56666666666667298</v>
      </c>
      <c r="W43" s="68">
        <v>60</v>
      </c>
      <c r="X43" s="73">
        <v>15</v>
      </c>
      <c r="Y43" s="20">
        <v>0.61875000000215197</v>
      </c>
      <c r="Z43" s="68">
        <v>60</v>
      </c>
      <c r="AA43" s="73">
        <v>49</v>
      </c>
      <c r="AB43" s="45">
        <v>0.69444444444439601</v>
      </c>
      <c r="AC43" s="68">
        <v>60</v>
      </c>
      <c r="AD43" s="73">
        <v>15</v>
      </c>
      <c r="AE43" s="20">
        <v>0.74652777776025203</v>
      </c>
      <c r="AF43" s="68">
        <v>60</v>
      </c>
      <c r="AG43" s="73">
        <v>20</v>
      </c>
      <c r="AH43" s="26">
        <v>0.80208333333333337</v>
      </c>
      <c r="AI43" s="68">
        <v>55</v>
      </c>
      <c r="AJ43" s="73">
        <v>15</v>
      </c>
      <c r="AK43" s="29">
        <v>0.85069444444356301</v>
      </c>
      <c r="AL43" s="68">
        <v>55</v>
      </c>
      <c r="AM43" s="72"/>
      <c r="AO43" s="62"/>
      <c r="AP43" s="72"/>
      <c r="AR43" s="62"/>
      <c r="AS43" s="18"/>
    </row>
    <row r="44" spans="1:46" ht="14.25" x14ac:dyDescent="0.15">
      <c r="A44" s="38">
        <v>10</v>
      </c>
      <c r="B44" s="18">
        <v>0.32291666666666669</v>
      </c>
      <c r="C44" s="18"/>
      <c r="E44" s="62"/>
      <c r="F44" s="72"/>
      <c r="H44" s="62"/>
      <c r="I44" s="72"/>
      <c r="J44" s="26">
        <v>0.33333333333333331</v>
      </c>
      <c r="K44" s="68">
        <v>60</v>
      </c>
      <c r="L44" s="73">
        <v>15</v>
      </c>
      <c r="M44" s="20">
        <v>0.38541666666668001</v>
      </c>
      <c r="N44" s="68">
        <v>65</v>
      </c>
      <c r="O44" s="73">
        <v>40</v>
      </c>
      <c r="P44" s="45">
        <v>0.45833333333333598</v>
      </c>
      <c r="Q44" s="68">
        <v>60</v>
      </c>
      <c r="R44" s="73">
        <v>15</v>
      </c>
      <c r="S44" s="29">
        <v>0.51041666666725405</v>
      </c>
      <c r="T44" s="68">
        <v>60</v>
      </c>
      <c r="U44" s="73">
        <v>33</v>
      </c>
      <c r="V44" s="26">
        <v>0.57500000000000795</v>
      </c>
      <c r="W44" s="68">
        <v>60</v>
      </c>
      <c r="X44" s="73">
        <v>15</v>
      </c>
      <c r="Y44" s="26">
        <v>0.62708333333579203</v>
      </c>
      <c r="Z44" s="68">
        <v>60</v>
      </c>
      <c r="AA44" s="73">
        <v>47</v>
      </c>
      <c r="AB44" s="45">
        <v>0.701388888888824</v>
      </c>
      <c r="AC44" s="68">
        <v>60</v>
      </c>
      <c r="AD44" s="73">
        <v>15</v>
      </c>
      <c r="AE44" s="26">
        <v>0.75347222219885501</v>
      </c>
      <c r="AF44" s="68">
        <v>60</v>
      </c>
      <c r="AG44" s="73">
        <v>25</v>
      </c>
      <c r="AH44" s="26">
        <v>0.8125</v>
      </c>
      <c r="AI44" s="68">
        <v>55</v>
      </c>
      <c r="AJ44" s="73">
        <v>15</v>
      </c>
      <c r="AK44" s="26">
        <v>0.86111111111111116</v>
      </c>
      <c r="AL44" s="68">
        <v>55</v>
      </c>
      <c r="AM44" s="72"/>
      <c r="AO44" s="62"/>
      <c r="AP44" s="72"/>
      <c r="AR44" s="62"/>
      <c r="AS44" s="18"/>
    </row>
    <row r="45" spans="1:46" ht="14.25" x14ac:dyDescent="0.15">
      <c r="A45" s="38">
        <v>11</v>
      </c>
      <c r="B45" s="18">
        <v>0.22569444444444445</v>
      </c>
      <c r="C45" s="18"/>
      <c r="D45" s="26">
        <v>0.23611111111111113</v>
      </c>
      <c r="E45" s="68">
        <v>50</v>
      </c>
      <c r="F45" s="73">
        <v>15</v>
      </c>
      <c r="G45" s="20">
        <v>0.28125</v>
      </c>
      <c r="H45" s="68">
        <v>60</v>
      </c>
      <c r="I45" s="73">
        <v>25</v>
      </c>
      <c r="J45" s="26">
        <v>0.34027777777777773</v>
      </c>
      <c r="K45" s="68">
        <v>60</v>
      </c>
      <c r="L45" s="73">
        <v>15</v>
      </c>
      <c r="M45" s="29">
        <v>0.3923611111111111</v>
      </c>
      <c r="N45" s="68">
        <v>65</v>
      </c>
      <c r="O45" s="73">
        <v>42</v>
      </c>
      <c r="P45" s="45">
        <v>0.46666666666667</v>
      </c>
      <c r="Q45" s="68">
        <v>60</v>
      </c>
      <c r="R45" s="73">
        <v>15</v>
      </c>
      <c r="S45" s="20">
        <v>0.51875000000073501</v>
      </c>
      <c r="T45" s="68">
        <v>60</v>
      </c>
      <c r="U45" s="73">
        <v>33</v>
      </c>
      <c r="V45" s="26">
        <v>0.58333333333334203</v>
      </c>
      <c r="W45" s="68">
        <v>60</v>
      </c>
      <c r="X45" s="73">
        <v>15</v>
      </c>
      <c r="Y45" s="20">
        <v>0.63541666666943297</v>
      </c>
      <c r="Z45" s="68">
        <v>60</v>
      </c>
      <c r="AA45" s="73"/>
      <c r="AC45" s="68"/>
      <c r="AD45" s="73"/>
      <c r="AF45" s="62"/>
      <c r="AG45" s="73"/>
      <c r="AI45" s="68"/>
      <c r="AJ45" s="73"/>
      <c r="AL45" s="62"/>
      <c r="AM45" s="73"/>
      <c r="AO45" s="62"/>
      <c r="AP45" s="73"/>
      <c r="AR45" s="62"/>
      <c r="AS45" s="18"/>
    </row>
    <row r="46" spans="1:46" ht="14.25" x14ac:dyDescent="0.15">
      <c r="A46" s="38">
        <v>12</v>
      </c>
      <c r="B46" s="18">
        <v>0.33680555555555558</v>
      </c>
      <c r="C46" s="18"/>
      <c r="E46" s="62"/>
      <c r="F46" s="72"/>
      <c r="H46" s="62"/>
      <c r="I46" s="72"/>
      <c r="J46" s="26">
        <v>0.34722222222222199</v>
      </c>
      <c r="K46" s="68">
        <v>60</v>
      </c>
      <c r="L46" s="73">
        <v>15</v>
      </c>
      <c r="M46" s="20">
        <v>0.39930555555554198</v>
      </c>
      <c r="N46" s="68">
        <v>65</v>
      </c>
      <c r="O46" s="73">
        <v>44</v>
      </c>
      <c r="P46" s="45">
        <v>0.47500000000000397</v>
      </c>
      <c r="Q46" s="68">
        <v>60</v>
      </c>
      <c r="R46" s="73">
        <v>15</v>
      </c>
      <c r="S46" s="29">
        <v>0.52708333333421498</v>
      </c>
      <c r="T46" s="68">
        <v>60</v>
      </c>
      <c r="U46" s="73">
        <v>33</v>
      </c>
      <c r="V46" s="26">
        <v>0.591666666666676</v>
      </c>
      <c r="W46" s="68">
        <v>60</v>
      </c>
      <c r="X46" s="73">
        <v>15</v>
      </c>
      <c r="Y46" s="26">
        <v>0.64375000000307403</v>
      </c>
      <c r="Z46" s="68">
        <v>60</v>
      </c>
      <c r="AA46" s="73">
        <v>33</v>
      </c>
      <c r="AB46" s="45">
        <v>0.70833333333325199</v>
      </c>
      <c r="AC46" s="68">
        <v>60</v>
      </c>
      <c r="AD46" s="73">
        <v>15</v>
      </c>
      <c r="AE46" s="20">
        <v>0.76041666663745699</v>
      </c>
      <c r="AF46" s="68">
        <v>60</v>
      </c>
      <c r="AG46" s="73">
        <v>30</v>
      </c>
      <c r="AH46" s="26">
        <v>0.82291666666666696</v>
      </c>
      <c r="AI46" s="68">
        <v>55</v>
      </c>
      <c r="AJ46" s="73">
        <v>15</v>
      </c>
      <c r="AK46" s="29">
        <v>0.87152777777865897</v>
      </c>
      <c r="AL46" s="68">
        <v>55</v>
      </c>
      <c r="AM46" s="72"/>
      <c r="AO46" s="62"/>
      <c r="AP46" s="72"/>
      <c r="AR46" s="62"/>
      <c r="AS46" s="18"/>
      <c r="AT46" s="24"/>
    </row>
    <row r="47" spans="1:46" ht="14.25" x14ac:dyDescent="0.15">
      <c r="A47" s="38">
        <v>13</v>
      </c>
      <c r="B47" s="18">
        <v>0.23958333333333334</v>
      </c>
      <c r="C47" s="18"/>
      <c r="D47" s="26">
        <v>0.25</v>
      </c>
      <c r="E47" s="68">
        <v>50</v>
      </c>
      <c r="F47" s="73">
        <v>10</v>
      </c>
      <c r="G47" s="29">
        <v>0.29166666666666802</v>
      </c>
      <c r="H47" s="68">
        <v>60</v>
      </c>
      <c r="I47" s="73">
        <v>30</v>
      </c>
      <c r="J47" s="26">
        <v>0.35416666666666702</v>
      </c>
      <c r="K47" s="68">
        <v>60</v>
      </c>
      <c r="L47" s="73">
        <v>15</v>
      </c>
      <c r="M47" s="29">
        <v>0.40624999999997302</v>
      </c>
      <c r="N47" s="68">
        <v>65</v>
      </c>
      <c r="O47" s="73"/>
      <c r="P47" s="51">
        <v>0.4513888888888889</v>
      </c>
      <c r="Q47" s="68"/>
      <c r="R47" s="73"/>
      <c r="T47" s="68"/>
      <c r="U47" s="73"/>
      <c r="V47" s="26"/>
      <c r="W47" s="62"/>
      <c r="X47" s="73"/>
      <c r="Y47" s="51">
        <v>0.70972222222222225</v>
      </c>
      <c r="Z47" s="68"/>
      <c r="AA47" s="73"/>
      <c r="AB47" s="26">
        <v>0.71666666666668699</v>
      </c>
      <c r="AC47" s="68">
        <v>60</v>
      </c>
      <c r="AD47" s="73">
        <v>15</v>
      </c>
      <c r="AE47" s="20">
        <v>0.76875000000768701</v>
      </c>
      <c r="AF47" s="68">
        <v>60</v>
      </c>
      <c r="AG47" s="73">
        <v>33</v>
      </c>
      <c r="AH47" s="26">
        <v>0.83333333333333304</v>
      </c>
      <c r="AI47" s="68">
        <v>55</v>
      </c>
      <c r="AJ47" s="73">
        <v>15</v>
      </c>
      <c r="AK47" s="26">
        <v>0.88194444444620701</v>
      </c>
      <c r="AL47" s="68">
        <v>50</v>
      </c>
      <c r="AM47" s="73"/>
      <c r="AO47" s="62"/>
      <c r="AP47" s="73"/>
      <c r="AR47" s="62"/>
      <c r="AS47" s="18"/>
      <c r="AT47" s="24"/>
    </row>
    <row r="48" spans="1:46" ht="14.25" x14ac:dyDescent="0.15">
      <c r="A48" s="38">
        <v>14</v>
      </c>
      <c r="B48" s="18">
        <v>0.27083333333333331</v>
      </c>
      <c r="C48" s="18">
        <v>0.28125</v>
      </c>
      <c r="E48" s="62"/>
      <c r="F48" s="72"/>
      <c r="G48" s="20">
        <v>0.30208333333333598</v>
      </c>
      <c r="H48" s="68">
        <v>60</v>
      </c>
      <c r="I48" s="73">
        <v>25</v>
      </c>
      <c r="J48" s="26">
        <v>0.36111111111111099</v>
      </c>
      <c r="K48" s="68">
        <v>60</v>
      </c>
      <c r="L48" s="73">
        <v>15</v>
      </c>
      <c r="M48" s="20">
        <v>0.41319444444440401</v>
      </c>
      <c r="N48" s="68">
        <v>65</v>
      </c>
      <c r="O48" s="73">
        <v>36</v>
      </c>
      <c r="P48" s="45">
        <v>0.483333333333338</v>
      </c>
      <c r="Q48" s="68">
        <v>60</v>
      </c>
      <c r="R48" s="73">
        <v>15</v>
      </c>
      <c r="S48" s="20">
        <v>0.53541666666769505</v>
      </c>
      <c r="T48" s="68">
        <v>60</v>
      </c>
      <c r="U48" s="73">
        <v>33</v>
      </c>
      <c r="V48" s="26">
        <v>0.60000000000001097</v>
      </c>
      <c r="W48" s="68">
        <v>60</v>
      </c>
      <c r="X48" s="73">
        <v>15</v>
      </c>
      <c r="Y48" s="20">
        <v>0.65208333333671498</v>
      </c>
      <c r="Z48" s="68">
        <v>60</v>
      </c>
      <c r="AA48" s="73">
        <v>45</v>
      </c>
      <c r="AB48" s="45">
        <v>0.72500000000002096</v>
      </c>
      <c r="AC48" s="68">
        <v>60</v>
      </c>
      <c r="AD48" s="73">
        <v>15</v>
      </c>
      <c r="AE48" s="26">
        <v>0.77708333334132795</v>
      </c>
      <c r="AF48" s="68">
        <v>60</v>
      </c>
      <c r="AG48" s="72"/>
      <c r="AH48" s="24"/>
      <c r="AI48" s="62"/>
      <c r="AJ48" s="72"/>
      <c r="AK48" s="24"/>
      <c r="AL48" s="62"/>
      <c r="AM48" s="72"/>
      <c r="AO48" s="62"/>
      <c r="AP48" s="72"/>
      <c r="AR48" s="62"/>
      <c r="AS48" s="18"/>
      <c r="AT48" s="24"/>
    </row>
    <row r="49" spans="1:46" ht="14.25" x14ac:dyDescent="0.15">
      <c r="A49" s="44">
        <v>15</v>
      </c>
      <c r="B49" s="18">
        <v>0.3576388888888889</v>
      </c>
      <c r="C49" s="18"/>
      <c r="E49" s="62"/>
      <c r="F49" s="72"/>
      <c r="H49" s="62"/>
      <c r="I49" s="72"/>
      <c r="J49" s="26">
        <v>0.36805555555555503</v>
      </c>
      <c r="K49" s="68">
        <v>60</v>
      </c>
      <c r="L49" s="73">
        <v>15</v>
      </c>
      <c r="M49" s="29">
        <v>0.42013888888883499</v>
      </c>
      <c r="N49" s="68">
        <v>65</v>
      </c>
      <c r="O49" s="73">
        <v>38</v>
      </c>
      <c r="P49" s="45">
        <v>0.49166666666667203</v>
      </c>
      <c r="Q49" s="68">
        <v>60</v>
      </c>
      <c r="R49" s="73">
        <v>15</v>
      </c>
      <c r="S49" s="29">
        <v>0.54375000000117601</v>
      </c>
      <c r="T49" s="68">
        <v>60</v>
      </c>
      <c r="U49" s="73">
        <v>33</v>
      </c>
      <c r="V49" s="26">
        <v>0.60833333333334505</v>
      </c>
      <c r="W49" s="68">
        <v>60</v>
      </c>
      <c r="X49" s="73">
        <v>15</v>
      </c>
      <c r="Y49" s="26">
        <v>0.66041666667035503</v>
      </c>
      <c r="Z49" s="68">
        <v>60</v>
      </c>
      <c r="AA49" s="73">
        <v>45</v>
      </c>
      <c r="AB49" s="45">
        <v>0.73333333333335504</v>
      </c>
      <c r="AC49" s="68">
        <v>60</v>
      </c>
      <c r="AD49" s="73">
        <v>15</v>
      </c>
      <c r="AE49" s="20">
        <v>0.78541666667496901</v>
      </c>
      <c r="AF49" s="68">
        <v>60</v>
      </c>
      <c r="AG49" s="73">
        <v>24</v>
      </c>
      <c r="AH49" s="26">
        <v>0.84375</v>
      </c>
      <c r="AI49" s="68">
        <v>50</v>
      </c>
      <c r="AJ49" s="73">
        <v>15</v>
      </c>
      <c r="AK49" s="29">
        <v>0.88888888888888884</v>
      </c>
      <c r="AL49" s="68">
        <v>50</v>
      </c>
      <c r="AM49" s="72"/>
      <c r="AO49" s="62"/>
      <c r="AP49" s="72"/>
      <c r="AR49" s="62"/>
      <c r="AS49" s="18"/>
      <c r="AT49" s="24"/>
    </row>
    <row r="50" spans="1:46" ht="14.25" x14ac:dyDescent="0.15">
      <c r="A50" s="44">
        <v>16</v>
      </c>
      <c r="B50" s="18">
        <v>0.36458333333333331</v>
      </c>
      <c r="C50" s="18"/>
      <c r="E50" s="62"/>
      <c r="F50" s="72"/>
      <c r="H50" s="62"/>
      <c r="I50" s="72"/>
      <c r="J50" s="26">
        <v>0.375</v>
      </c>
      <c r="K50" s="68">
        <v>60</v>
      </c>
      <c r="L50" s="73">
        <v>15</v>
      </c>
      <c r="M50" s="20">
        <v>0.42708333333326698</v>
      </c>
      <c r="N50" s="68">
        <v>65</v>
      </c>
      <c r="O50" s="73">
        <v>40</v>
      </c>
      <c r="P50" s="45">
        <v>0.500000000000006</v>
      </c>
      <c r="Q50" s="68">
        <v>60</v>
      </c>
      <c r="R50" s="73">
        <v>15</v>
      </c>
      <c r="S50" s="20">
        <v>0.55208333333465598</v>
      </c>
      <c r="T50" s="68">
        <v>60</v>
      </c>
      <c r="U50" s="73">
        <v>33</v>
      </c>
      <c r="V50" s="26">
        <v>0.61666666666667902</v>
      </c>
      <c r="W50" s="68">
        <v>60</v>
      </c>
      <c r="X50" s="73">
        <v>15</v>
      </c>
      <c r="Y50" s="20">
        <v>0.66875000000399598</v>
      </c>
      <c r="Z50" s="68">
        <v>65</v>
      </c>
      <c r="AA50" s="73">
        <v>40</v>
      </c>
      <c r="AB50" s="45">
        <v>0.74166666666668901</v>
      </c>
      <c r="AC50" s="68">
        <v>60</v>
      </c>
      <c r="AD50" s="73">
        <v>15</v>
      </c>
      <c r="AE50" s="26">
        <v>0.79375000000860996</v>
      </c>
      <c r="AF50" s="68">
        <v>60</v>
      </c>
      <c r="AG50" s="73">
        <v>27</v>
      </c>
      <c r="AH50" s="26">
        <v>0.85416666666666696</v>
      </c>
      <c r="AI50" s="68">
        <v>50</v>
      </c>
      <c r="AJ50" s="73">
        <v>15</v>
      </c>
      <c r="AK50" s="26">
        <v>0.89930555555555547</v>
      </c>
      <c r="AL50" s="68">
        <v>50</v>
      </c>
      <c r="AM50" s="72"/>
      <c r="AO50" s="62"/>
      <c r="AP50" s="72"/>
      <c r="AR50" s="62"/>
      <c r="AS50" s="18"/>
      <c r="AT50" s="24"/>
    </row>
    <row r="51" spans="1:46" ht="14.25" x14ac:dyDescent="0.15">
      <c r="A51" s="44">
        <v>17</v>
      </c>
      <c r="B51" s="18">
        <v>0.25</v>
      </c>
      <c r="C51" s="18"/>
      <c r="D51" s="26">
        <v>0.26041666666666669</v>
      </c>
      <c r="E51" s="68">
        <v>55</v>
      </c>
      <c r="F51" s="73">
        <v>20</v>
      </c>
      <c r="G51" s="29">
        <v>0.312500000000004</v>
      </c>
      <c r="H51" s="68">
        <v>60</v>
      </c>
      <c r="I51" s="73">
        <v>40</v>
      </c>
      <c r="J51" s="26">
        <v>0.38194444444444398</v>
      </c>
      <c r="K51" s="68">
        <v>60</v>
      </c>
      <c r="L51" s="73">
        <v>15</v>
      </c>
      <c r="M51" s="29">
        <v>0.43402777777769802</v>
      </c>
      <c r="N51" s="68">
        <v>65</v>
      </c>
      <c r="O51" s="73"/>
      <c r="P51" s="51">
        <v>0.47916666666666669</v>
      </c>
      <c r="Q51" s="68"/>
      <c r="R51" s="73"/>
      <c r="S51" s="51">
        <v>0.61805555555555558</v>
      </c>
      <c r="T51" s="68"/>
      <c r="U51" s="73"/>
      <c r="V51" s="26">
        <v>0.62500000000001299</v>
      </c>
      <c r="W51" s="68">
        <v>60</v>
      </c>
      <c r="X51" s="73">
        <v>15</v>
      </c>
      <c r="Y51" s="26">
        <v>0.67708333333763704</v>
      </c>
      <c r="Z51" s="68">
        <v>65</v>
      </c>
      <c r="AA51" s="73">
        <v>40</v>
      </c>
      <c r="AB51" s="45">
        <v>0.75000000000002298</v>
      </c>
      <c r="AC51" s="68">
        <v>60</v>
      </c>
      <c r="AD51" s="73">
        <v>15</v>
      </c>
      <c r="AE51" s="20">
        <v>0.80208333334225101</v>
      </c>
      <c r="AF51" s="68">
        <v>60</v>
      </c>
      <c r="AG51" s="73"/>
      <c r="AI51" s="62"/>
      <c r="AJ51" s="73"/>
      <c r="AL51" s="62"/>
      <c r="AM51" s="73"/>
      <c r="AO51" s="62"/>
      <c r="AP51" s="73"/>
      <c r="AR51" s="62"/>
      <c r="AS51" s="18"/>
      <c r="AT51" s="24"/>
    </row>
    <row r="52" spans="1:46" ht="14.25" x14ac:dyDescent="0.15">
      <c r="A52" s="44">
        <v>18</v>
      </c>
      <c r="B52" s="18">
        <v>0.37847222222222227</v>
      </c>
      <c r="C52" s="18"/>
      <c r="E52" s="62"/>
      <c r="F52" s="72"/>
      <c r="H52" s="62"/>
      <c r="I52" s="72"/>
      <c r="J52" s="26">
        <v>0.38888888888888901</v>
      </c>
      <c r="K52" s="68">
        <v>60</v>
      </c>
      <c r="L52" s="73">
        <v>15</v>
      </c>
      <c r="M52" s="20">
        <v>0.44097222222212901</v>
      </c>
      <c r="N52" s="68">
        <v>65</v>
      </c>
      <c r="O52" s="73">
        <v>32</v>
      </c>
      <c r="P52" s="45">
        <v>0.5083333333333333</v>
      </c>
      <c r="Q52" s="68">
        <v>60</v>
      </c>
      <c r="R52" s="73">
        <v>15</v>
      </c>
      <c r="S52" s="26">
        <v>0.56041666666666667</v>
      </c>
      <c r="T52" s="68">
        <v>60</v>
      </c>
      <c r="U52" s="72"/>
      <c r="V52" s="51">
        <v>0.6020833333333333</v>
      </c>
      <c r="W52" s="62"/>
      <c r="X52" s="72"/>
      <c r="Y52" s="51">
        <v>0.75347222222222221</v>
      </c>
      <c r="Z52" s="68"/>
      <c r="AA52" s="72"/>
      <c r="AB52" s="26">
        <v>0.76041666666666663</v>
      </c>
      <c r="AC52" s="68">
        <v>60</v>
      </c>
      <c r="AD52" s="73">
        <v>15</v>
      </c>
      <c r="AE52" s="26">
        <v>0.8125</v>
      </c>
      <c r="AF52" s="68">
        <v>60</v>
      </c>
      <c r="AG52" s="73">
        <v>20</v>
      </c>
      <c r="AH52" s="26">
        <v>0.86805555555555547</v>
      </c>
      <c r="AI52" s="68">
        <v>50</v>
      </c>
      <c r="AJ52" s="73">
        <v>10</v>
      </c>
      <c r="AK52" s="29">
        <v>0.90972222222222221</v>
      </c>
      <c r="AL52" s="68">
        <v>50</v>
      </c>
      <c r="AM52" s="72"/>
      <c r="AO52" s="62"/>
      <c r="AP52" s="72"/>
      <c r="AR52" s="62"/>
      <c r="AS52" s="18"/>
      <c r="AT52" s="24"/>
    </row>
    <row r="53" spans="1:46" ht="14.25" x14ac:dyDescent="0.15">
      <c r="AH53" s="20"/>
      <c r="AI53" s="20"/>
      <c r="AJ53" s="20"/>
      <c r="AK53" s="20"/>
      <c r="AL53" s="20"/>
      <c r="AM53" s="20"/>
      <c r="AN53" s="20"/>
      <c r="AO53" s="20"/>
      <c r="AP53" s="18"/>
      <c r="AQ53" s="24"/>
      <c r="AR53" s="24"/>
      <c r="AS53" s="24"/>
      <c r="AT53" s="24"/>
    </row>
    <row r="54" spans="1:46" ht="14.25" x14ac:dyDescent="0.15">
      <c r="D54" t="s">
        <v>65</v>
      </c>
      <c r="G54">
        <v>9300</v>
      </c>
      <c r="AH54" s="20"/>
      <c r="AI54" s="20"/>
      <c r="AJ54" s="20"/>
      <c r="AK54" s="20"/>
      <c r="AL54" s="20"/>
      <c r="AM54" s="20"/>
      <c r="AN54" s="20"/>
      <c r="AO54" s="20"/>
      <c r="AP54" s="18"/>
      <c r="AQ54" s="24"/>
      <c r="AR54" s="24"/>
      <c r="AS54" s="24"/>
      <c r="AT54" s="24"/>
    </row>
    <row r="55" spans="1:46" ht="14.25" x14ac:dyDescent="0.15">
      <c r="D55" t="s">
        <v>64</v>
      </c>
      <c r="G55">
        <v>3057</v>
      </c>
      <c r="AH55" s="22"/>
      <c r="AI55" s="22"/>
      <c r="AJ55" s="22"/>
      <c r="AK55" s="22"/>
      <c r="AL55" s="22"/>
      <c r="AM55" s="22"/>
      <c r="AN55" s="21"/>
      <c r="AO55" s="20"/>
      <c r="AP55" s="20"/>
      <c r="AQ55" s="20"/>
      <c r="AR55" s="18"/>
      <c r="AS55" s="24"/>
      <c r="AT55" s="24"/>
    </row>
    <row r="56" spans="1:46" ht="14.25" x14ac:dyDescent="0.15">
      <c r="D56" t="s">
        <v>66</v>
      </c>
      <c r="G56" s="78">
        <f>G55/G54</f>
        <v>0.32870967741935486</v>
      </c>
      <c r="AH56" s="20"/>
      <c r="AI56" s="20"/>
      <c r="AJ56" s="20"/>
      <c r="AK56" s="20"/>
      <c r="AL56" s="20"/>
      <c r="AM56" s="20"/>
      <c r="AN56" s="20"/>
      <c r="AO56" s="20"/>
      <c r="AP56" s="18"/>
      <c r="AQ56" s="24"/>
      <c r="AR56" s="24"/>
      <c r="AS56" s="24"/>
      <c r="AT56" s="24"/>
    </row>
    <row r="57" spans="1:46" ht="14.25" x14ac:dyDescent="0.15">
      <c r="A57" s="44"/>
      <c r="B57" s="18"/>
      <c r="C57" s="18"/>
      <c r="P57" s="26"/>
      <c r="Q57" s="26"/>
      <c r="R57" s="26"/>
      <c r="S57" s="26"/>
      <c r="T57" s="26"/>
      <c r="U57" s="26"/>
      <c r="V57" s="20"/>
      <c r="W57" s="20"/>
      <c r="X57" s="20"/>
      <c r="Y57" s="26"/>
      <c r="Z57" s="26"/>
      <c r="AA57" s="26"/>
      <c r="AH57" s="24"/>
      <c r="AI57" s="24"/>
      <c r="AJ57" s="24"/>
      <c r="AK57" s="24"/>
      <c r="AL57" s="24"/>
      <c r="AM57" s="24"/>
      <c r="AN57" s="24"/>
      <c r="AO57" s="24"/>
      <c r="AP57" s="24"/>
      <c r="AQ57" s="18"/>
      <c r="AS57" s="59"/>
    </row>
    <row r="58" spans="1:46" ht="14.25" x14ac:dyDescent="0.15">
      <c r="A58" s="44"/>
      <c r="B58" s="37"/>
      <c r="C58" s="37"/>
      <c r="P58" s="40"/>
      <c r="Q58" s="40"/>
      <c r="R58" s="40"/>
      <c r="S58" s="40"/>
      <c r="T58" s="40"/>
      <c r="U58" s="40"/>
      <c r="V58" s="29"/>
      <c r="W58" s="29"/>
      <c r="X58" s="29"/>
      <c r="Y58" s="41"/>
      <c r="Z58" s="41"/>
      <c r="AA58" s="41"/>
      <c r="AH58" s="42"/>
      <c r="AI58" s="42"/>
      <c r="AJ58" s="42"/>
      <c r="AK58" s="42"/>
      <c r="AL58" s="42"/>
      <c r="AM58" s="42"/>
      <c r="AN58" s="42"/>
      <c r="AO58" s="42"/>
      <c r="AP58" s="42"/>
      <c r="AQ58" s="37"/>
      <c r="AS58" s="57"/>
    </row>
    <row r="59" spans="1:46" ht="14.25" x14ac:dyDescent="0.15">
      <c r="A59" s="44"/>
      <c r="B59" s="18"/>
      <c r="C59" s="18"/>
      <c r="P59" s="26"/>
      <c r="Q59" s="26"/>
      <c r="R59" s="26"/>
      <c r="S59" s="26"/>
      <c r="T59" s="26"/>
      <c r="U59" s="26"/>
      <c r="V59" s="20"/>
      <c r="W59" s="20"/>
      <c r="X59" s="20"/>
      <c r="Y59" s="26"/>
      <c r="Z59" s="26"/>
      <c r="AA59" s="26"/>
      <c r="AB59" s="26"/>
      <c r="AC59" s="26"/>
      <c r="AD59" s="26"/>
      <c r="AE59" s="26"/>
      <c r="AF59" s="26"/>
      <c r="AG59" s="26"/>
      <c r="AH59" s="20"/>
      <c r="AI59" s="20"/>
      <c r="AJ59" s="20"/>
      <c r="AK59" s="18"/>
      <c r="AL59" s="18"/>
      <c r="AM59" s="18"/>
      <c r="AN59" s="24"/>
      <c r="AO59" s="24"/>
      <c r="AP59" s="24"/>
      <c r="AQ59" s="18"/>
      <c r="AS59" s="57"/>
    </row>
    <row r="60" spans="1:46" ht="14.25" x14ac:dyDescent="0.15">
      <c r="A60" s="44"/>
      <c r="B60" s="18"/>
      <c r="C60" s="18"/>
      <c r="P60" s="26"/>
      <c r="Q60" s="26"/>
      <c r="R60" s="26"/>
      <c r="S60" s="26"/>
      <c r="T60" s="26"/>
      <c r="U60" s="26"/>
      <c r="V60" s="20"/>
      <c r="W60" s="20"/>
      <c r="X60" s="20"/>
      <c r="Y60" s="20"/>
      <c r="Z60" s="20"/>
      <c r="AA60" s="20"/>
      <c r="AB60" s="26"/>
      <c r="AC60" s="26"/>
      <c r="AD60" s="26"/>
      <c r="AE60" s="20"/>
      <c r="AF60" s="20"/>
      <c r="AG60" s="20"/>
      <c r="AN60" s="24"/>
      <c r="AO60" s="24"/>
      <c r="AP60" s="24"/>
      <c r="AQ60" s="18"/>
    </row>
    <row r="61" spans="1:46" x14ac:dyDescent="0.15">
      <c r="AB61" s="26"/>
      <c r="AC61" s="26"/>
      <c r="AD61" s="26"/>
      <c r="AE61" s="26"/>
      <c r="AF61" s="26"/>
      <c r="AG61" s="26"/>
    </row>
    <row r="62" spans="1:46" ht="14.25" x14ac:dyDescent="0.15">
      <c r="AB62" s="26"/>
      <c r="AC62" s="26"/>
      <c r="AD62" s="26"/>
      <c r="AE62" s="20"/>
      <c r="AF62" s="20"/>
      <c r="AG62" s="20"/>
    </row>
    <row r="76" spans="4:9" ht="14.25" x14ac:dyDescent="0.15">
      <c r="D76" s="26"/>
      <c r="E76" s="26"/>
      <c r="F76" s="26"/>
      <c r="G76" s="29"/>
      <c r="H76" s="29"/>
      <c r="I76" s="29"/>
    </row>
    <row r="77" spans="4:9" ht="14.25" x14ac:dyDescent="0.15">
      <c r="D77" s="26"/>
      <c r="E77" s="26"/>
      <c r="F77" s="26"/>
      <c r="G77" s="20"/>
      <c r="H77" s="20"/>
      <c r="I77" s="20"/>
    </row>
    <row r="83" spans="37:40" ht="14.25" x14ac:dyDescent="0.15">
      <c r="AK83" s="26"/>
      <c r="AL83" s="26"/>
      <c r="AM83" s="26"/>
      <c r="AN83" s="29"/>
    </row>
    <row r="84" spans="37:40" ht="14.25" x14ac:dyDescent="0.15">
      <c r="AK84" s="26"/>
      <c r="AL84" s="26"/>
      <c r="AM84" s="26"/>
      <c r="AN84" s="20"/>
    </row>
    <row r="85" spans="37:40" ht="14.25" x14ac:dyDescent="0.15">
      <c r="AK85" s="26"/>
      <c r="AL85" s="26"/>
      <c r="AM85" s="26"/>
      <c r="AN85" s="29"/>
    </row>
    <row r="86" spans="37:40" ht="14.25" x14ac:dyDescent="0.15">
      <c r="AK86" s="26"/>
      <c r="AL86" s="26"/>
      <c r="AM86" s="26"/>
      <c r="AN86" s="20"/>
    </row>
    <row r="87" spans="37:40" ht="14.25" x14ac:dyDescent="0.15">
      <c r="AK87" s="26"/>
      <c r="AL87" s="26"/>
      <c r="AM87" s="26"/>
      <c r="AN87" s="29"/>
    </row>
    <row r="88" spans="37:40" ht="14.25" x14ac:dyDescent="0.15">
      <c r="AK88" s="26"/>
      <c r="AL88" s="26"/>
      <c r="AM88" s="26"/>
      <c r="AN88" s="20"/>
    </row>
    <row r="89" spans="37:40" ht="14.25" x14ac:dyDescent="0.15">
      <c r="AK89" s="26"/>
      <c r="AL89" s="26"/>
      <c r="AM89" s="26"/>
      <c r="AN89" s="29"/>
    </row>
    <row r="90" spans="37:40" ht="14.25" x14ac:dyDescent="0.15">
      <c r="AK90" s="26"/>
      <c r="AL90" s="26"/>
      <c r="AM90" s="26"/>
      <c r="AN90" s="20"/>
    </row>
    <row r="91" spans="37:40" ht="14.25" x14ac:dyDescent="0.15">
      <c r="AK91" s="26"/>
      <c r="AL91" s="26"/>
      <c r="AM91" s="26"/>
      <c r="AN91" s="29"/>
    </row>
    <row r="92" spans="37:40" ht="14.25" x14ac:dyDescent="0.15">
      <c r="AK92" s="26"/>
      <c r="AL92" s="26"/>
      <c r="AM92" s="26"/>
      <c r="AN92" s="20"/>
    </row>
    <row r="93" spans="37:40" ht="14.25" x14ac:dyDescent="0.15">
      <c r="AK93" s="26"/>
      <c r="AL93" s="26"/>
      <c r="AM93" s="26"/>
      <c r="AN93" s="29"/>
    </row>
    <row r="94" spans="37:40" ht="14.25" x14ac:dyDescent="0.15">
      <c r="AK94" s="26"/>
      <c r="AL94" s="26"/>
      <c r="AM94" s="26"/>
      <c r="AN94" s="20"/>
    </row>
    <row r="95" spans="37:40" ht="14.25" x14ac:dyDescent="0.15">
      <c r="AK95" s="26"/>
      <c r="AL95" s="26"/>
      <c r="AM95" s="26"/>
      <c r="AN95" s="29"/>
    </row>
    <row r="96" spans="37:40" ht="14.25" x14ac:dyDescent="0.15">
      <c r="AK96" s="26"/>
      <c r="AL96" s="26"/>
      <c r="AM96" s="26"/>
      <c r="AN96" s="20"/>
    </row>
    <row r="97" spans="37:40" ht="14.25" x14ac:dyDescent="0.15">
      <c r="AK97" s="26"/>
      <c r="AL97" s="26"/>
      <c r="AM97" s="26"/>
      <c r="AN97" s="29"/>
    </row>
    <row r="98" spans="37:40" ht="14.25" x14ac:dyDescent="0.15">
      <c r="AK98" s="26"/>
      <c r="AL98" s="26"/>
      <c r="AM98" s="26"/>
      <c r="AN98" s="20"/>
    </row>
    <row r="99" spans="37:40" ht="14.25" x14ac:dyDescent="0.15">
      <c r="AK99" s="26"/>
      <c r="AL99" s="26"/>
      <c r="AM99" s="26"/>
      <c r="AN99" s="29"/>
    </row>
  </sheetData>
  <mergeCells count="4">
    <mergeCell ref="A1:AQ1"/>
    <mergeCell ref="B2:AQ2"/>
    <mergeCell ref="A32:Z32"/>
    <mergeCell ref="B33:Z3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M20" sqref="M20"/>
    </sheetView>
  </sheetViews>
  <sheetFormatPr defaultRowHeight="13.5" x14ac:dyDescent="0.15"/>
  <cols>
    <col min="1" max="1" width="7.375" style="1" customWidth="1"/>
    <col min="2" max="2" width="6.75" style="1" customWidth="1"/>
    <col min="3" max="3" width="6.125" style="1" customWidth="1"/>
    <col min="4" max="4" width="4" style="1" customWidth="1"/>
    <col min="5" max="5" width="6.25" style="1" customWidth="1"/>
    <col min="6" max="6" width="6.5" style="1" customWidth="1"/>
    <col min="7" max="7" width="5.625" style="1" customWidth="1"/>
    <col min="8" max="8" width="3.375" style="1" customWidth="1"/>
    <col min="9" max="9" width="6.25" style="1" customWidth="1"/>
    <col min="10" max="10" width="6.75" style="1" customWidth="1"/>
    <col min="11" max="11" width="6" style="1" customWidth="1"/>
    <col min="12" max="12" width="4.75" style="1" customWidth="1"/>
    <col min="13" max="13" width="6.875" style="1" customWidth="1"/>
    <col min="14" max="14" width="7.75" style="1" customWidth="1"/>
    <col min="15" max="15" width="6.625" style="1" customWidth="1"/>
    <col min="16" max="16384" width="9" style="1"/>
  </cols>
  <sheetData>
    <row r="1" spans="1:15" ht="27" x14ac:dyDescent="0.15">
      <c r="A1" s="116" t="s">
        <v>4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</row>
    <row r="2" spans="1:15" ht="20.25" x14ac:dyDescent="0.15">
      <c r="A2" s="117" t="s">
        <v>0</v>
      </c>
      <c r="B2" s="118"/>
      <c r="C2" s="118"/>
      <c r="D2" s="118"/>
      <c r="E2" s="118"/>
      <c r="F2" s="118"/>
      <c r="G2" s="119"/>
      <c r="H2" s="2"/>
      <c r="I2" s="117" t="s">
        <v>1</v>
      </c>
      <c r="J2" s="118"/>
      <c r="K2" s="118"/>
      <c r="L2" s="118"/>
      <c r="M2" s="118"/>
      <c r="N2" s="118"/>
      <c r="O2" s="119"/>
    </row>
    <row r="3" spans="1:15" ht="14.25" x14ac:dyDescent="0.15">
      <c r="A3" s="120" t="s">
        <v>5</v>
      </c>
      <c r="B3" s="120"/>
      <c r="C3" s="120"/>
      <c r="D3" s="3"/>
      <c r="E3" s="120" t="s">
        <v>6</v>
      </c>
      <c r="F3" s="120"/>
      <c r="G3" s="120"/>
      <c r="I3" s="120" t="s">
        <v>5</v>
      </c>
      <c r="J3" s="120"/>
      <c r="K3" s="120"/>
      <c r="L3" s="3"/>
      <c r="M3" s="120" t="s">
        <v>6</v>
      </c>
      <c r="N3" s="120"/>
      <c r="O3" s="120"/>
    </row>
    <row r="4" spans="1:15" ht="71.25" x14ac:dyDescent="0.15">
      <c r="A4" s="91" t="s">
        <v>2</v>
      </c>
      <c r="B4" s="91"/>
      <c r="C4" s="4" t="s">
        <v>3</v>
      </c>
      <c r="D4" s="5"/>
      <c r="E4" s="91" t="s">
        <v>2</v>
      </c>
      <c r="F4" s="91"/>
      <c r="G4" s="4" t="s">
        <v>3</v>
      </c>
      <c r="I4" s="91" t="s">
        <v>2</v>
      </c>
      <c r="J4" s="91"/>
      <c r="K4" s="4" t="s">
        <v>3</v>
      </c>
      <c r="L4" s="5"/>
      <c r="M4" s="91" t="s">
        <v>2</v>
      </c>
      <c r="N4" s="91"/>
      <c r="O4" s="4" t="s">
        <v>3</v>
      </c>
    </row>
    <row r="5" spans="1:15" ht="18.75" x14ac:dyDescent="0.25">
      <c r="A5" s="6">
        <v>0.19791666666666666</v>
      </c>
      <c r="B5" s="6">
        <v>0.21527777777777779</v>
      </c>
      <c r="C5" s="7">
        <v>40</v>
      </c>
      <c r="D5" s="8"/>
      <c r="E5" s="6">
        <v>0.22916666666666666</v>
      </c>
      <c r="F5" s="6">
        <v>0.23263888888888887</v>
      </c>
      <c r="G5" s="7">
        <v>40</v>
      </c>
      <c r="H5" s="9"/>
      <c r="I5" s="6">
        <v>0.19791666666666666</v>
      </c>
      <c r="J5" s="6">
        <v>0.21527777777777779</v>
      </c>
      <c r="K5" s="7">
        <v>40</v>
      </c>
      <c r="L5" s="8"/>
      <c r="M5" s="6">
        <v>0.22916666666666666</v>
      </c>
      <c r="N5" s="6">
        <v>0.23263888888888887</v>
      </c>
      <c r="O5" s="7">
        <v>40</v>
      </c>
    </row>
    <row r="6" spans="1:15" ht="18.75" x14ac:dyDescent="0.25">
      <c r="A6" s="6">
        <v>0.21597222222222223</v>
      </c>
      <c r="B6" s="6">
        <v>0.24305555555555555</v>
      </c>
      <c r="C6" s="7">
        <v>45</v>
      </c>
      <c r="D6" s="8"/>
      <c r="E6" s="6">
        <v>0.23333333333333331</v>
      </c>
      <c r="F6" s="6">
        <v>0.24305555555555555</v>
      </c>
      <c r="G6" s="7">
        <v>45</v>
      </c>
      <c r="H6" s="9"/>
      <c r="I6" s="6">
        <v>0.21597222222222223</v>
      </c>
      <c r="J6" s="6">
        <v>0.24305555555555555</v>
      </c>
      <c r="K6" s="7">
        <v>45</v>
      </c>
      <c r="L6" s="8"/>
      <c r="M6" s="6">
        <v>0.23333333333333331</v>
      </c>
      <c r="N6" s="6">
        <v>0.24305555555555555</v>
      </c>
      <c r="O6" s="7">
        <v>45</v>
      </c>
    </row>
    <row r="7" spans="1:15" ht="18.75" x14ac:dyDescent="0.25">
      <c r="A7" s="6">
        <v>0.24374999999999999</v>
      </c>
      <c r="B7" s="6">
        <v>0.25</v>
      </c>
      <c r="C7" s="7">
        <v>50</v>
      </c>
      <c r="D7" s="8"/>
      <c r="E7" s="6">
        <v>0.24374999999999999</v>
      </c>
      <c r="F7" s="6">
        <v>0.25</v>
      </c>
      <c r="G7" s="7">
        <v>50</v>
      </c>
      <c r="H7" s="9"/>
      <c r="I7" s="6">
        <v>0.24374999999999999</v>
      </c>
      <c r="J7" s="10">
        <v>0.25694444444444448</v>
      </c>
      <c r="K7" s="7">
        <v>50</v>
      </c>
      <c r="L7" s="8"/>
      <c r="M7" s="6">
        <v>0.24374999999999999</v>
      </c>
      <c r="N7" s="10">
        <v>0.2638888888888889</v>
      </c>
      <c r="O7" s="7">
        <v>50</v>
      </c>
    </row>
    <row r="8" spans="1:15" ht="18.75" x14ac:dyDescent="0.25">
      <c r="A8" s="6">
        <v>0.25069444444444444</v>
      </c>
      <c r="B8" s="6">
        <v>0.2638888888888889</v>
      </c>
      <c r="C8" s="7">
        <v>55</v>
      </c>
      <c r="D8" s="8"/>
      <c r="E8" s="6">
        <v>0.25069444444444444</v>
      </c>
      <c r="F8" s="6">
        <v>0.25694444444444448</v>
      </c>
      <c r="G8" s="7">
        <v>55</v>
      </c>
      <c r="H8" s="9"/>
      <c r="I8" s="6">
        <v>0.25763888888888892</v>
      </c>
      <c r="J8" s="6">
        <v>0.29166666666666669</v>
      </c>
      <c r="K8" s="7">
        <v>55</v>
      </c>
      <c r="L8" s="8"/>
      <c r="M8" s="6">
        <v>0.26458333333333334</v>
      </c>
      <c r="N8" s="6">
        <v>0.27777777777777779</v>
      </c>
      <c r="O8" s="7">
        <v>55</v>
      </c>
    </row>
    <row r="9" spans="1:15" ht="18.75" x14ac:dyDescent="0.25">
      <c r="A9" s="6">
        <v>0.26458333333333334</v>
      </c>
      <c r="B9" s="6">
        <v>0.27777777777777779</v>
      </c>
      <c r="C9" s="7">
        <v>60</v>
      </c>
      <c r="D9" s="8"/>
      <c r="E9" s="6">
        <v>0.25763888888888892</v>
      </c>
      <c r="F9" s="6">
        <v>0.2638888888888889</v>
      </c>
      <c r="G9" s="7">
        <v>60</v>
      </c>
      <c r="H9" s="9"/>
      <c r="I9" s="6">
        <v>0.29236111111111113</v>
      </c>
      <c r="J9" s="6">
        <v>0.79166666666666663</v>
      </c>
      <c r="K9" s="7">
        <v>60</v>
      </c>
      <c r="L9" s="8"/>
      <c r="M9" s="6">
        <v>0.27847222222222223</v>
      </c>
      <c r="N9" s="6">
        <v>0.33333333333333331</v>
      </c>
      <c r="O9" s="7">
        <v>60</v>
      </c>
    </row>
    <row r="10" spans="1:15" ht="18.75" x14ac:dyDescent="0.25">
      <c r="A10" s="6">
        <v>0.27847222222222223</v>
      </c>
      <c r="B10" s="6">
        <v>0.28472222222222221</v>
      </c>
      <c r="C10" s="7">
        <v>65</v>
      </c>
      <c r="D10" s="8"/>
      <c r="E10" s="6">
        <v>0.26458333333333334</v>
      </c>
      <c r="F10" s="6">
        <v>0.27083333333333331</v>
      </c>
      <c r="G10" s="7">
        <v>70</v>
      </c>
      <c r="H10" s="9"/>
      <c r="I10" s="6">
        <v>0.79236111111111107</v>
      </c>
      <c r="J10" s="6">
        <v>0.83333333333333337</v>
      </c>
      <c r="K10" s="7">
        <v>55</v>
      </c>
      <c r="L10" s="8"/>
      <c r="M10" s="6">
        <v>0.33402777777777781</v>
      </c>
      <c r="N10" s="6">
        <v>0.45833333333333331</v>
      </c>
      <c r="O10" s="7">
        <v>65</v>
      </c>
    </row>
    <row r="11" spans="1:15" ht="18.75" x14ac:dyDescent="0.25">
      <c r="A11" s="6">
        <v>0.28541666666666665</v>
      </c>
      <c r="B11" s="10">
        <v>0.29166666666666669</v>
      </c>
      <c r="C11" s="7">
        <v>75</v>
      </c>
      <c r="D11" s="8"/>
      <c r="E11" s="6">
        <v>0.27152777777777776</v>
      </c>
      <c r="F11" s="6">
        <v>0.3125</v>
      </c>
      <c r="G11" s="7">
        <v>75</v>
      </c>
      <c r="H11" s="9"/>
      <c r="I11" s="6">
        <v>0.8340277777777777</v>
      </c>
      <c r="J11" s="6">
        <v>0.875</v>
      </c>
      <c r="K11" s="7">
        <v>50</v>
      </c>
      <c r="L11" s="8"/>
      <c r="M11" s="6">
        <v>0.45902777777777781</v>
      </c>
      <c r="N11" s="6">
        <v>0.66666666666666663</v>
      </c>
      <c r="O11" s="7">
        <v>60</v>
      </c>
    </row>
    <row r="12" spans="1:15" ht="18.75" x14ac:dyDescent="0.25">
      <c r="A12" s="6">
        <v>0.29236111111111113</v>
      </c>
      <c r="B12" s="6">
        <v>0.3125</v>
      </c>
      <c r="C12" s="7">
        <v>80</v>
      </c>
      <c r="D12" s="8"/>
      <c r="E12" s="6">
        <v>0.31319444444444444</v>
      </c>
      <c r="F12" s="6">
        <v>0.34722222222222227</v>
      </c>
      <c r="G12" s="7">
        <v>70</v>
      </c>
      <c r="H12" s="9"/>
      <c r="I12" s="6">
        <v>0.87569444444444444</v>
      </c>
      <c r="J12" s="6">
        <v>0.88194444444444453</v>
      </c>
      <c r="K12" s="7">
        <v>40</v>
      </c>
      <c r="L12" s="8"/>
      <c r="M12" s="6">
        <v>0.66736111111111107</v>
      </c>
      <c r="N12" s="6">
        <v>0.72916666666666663</v>
      </c>
      <c r="O12" s="7">
        <v>65</v>
      </c>
    </row>
    <row r="13" spans="1:15" ht="18.75" x14ac:dyDescent="0.25">
      <c r="A13" s="6">
        <v>0.31319444444444444</v>
      </c>
      <c r="B13" s="6">
        <v>0.31944444444444448</v>
      </c>
      <c r="C13" s="7">
        <v>75</v>
      </c>
      <c r="D13" s="8"/>
      <c r="E13" s="6">
        <v>0.34791666666666665</v>
      </c>
      <c r="F13" s="6">
        <v>0.35416666666666669</v>
      </c>
      <c r="G13" s="7">
        <v>65</v>
      </c>
      <c r="H13" s="9"/>
      <c r="I13" s="6"/>
      <c r="J13" s="10"/>
      <c r="K13" s="7"/>
      <c r="L13" s="8"/>
      <c r="M13" s="6">
        <v>0.72986111111111107</v>
      </c>
      <c r="N13" s="10">
        <v>0.8125</v>
      </c>
      <c r="O13" s="7">
        <v>60</v>
      </c>
    </row>
    <row r="14" spans="1:15" ht="18.75" x14ac:dyDescent="0.25">
      <c r="A14" s="6">
        <v>0.32013888888888892</v>
      </c>
      <c r="B14" s="6">
        <v>0.34027777777777773</v>
      </c>
      <c r="C14" s="7">
        <v>70</v>
      </c>
      <c r="D14" s="8"/>
      <c r="E14" s="6">
        <v>0.35486111111111113</v>
      </c>
      <c r="F14" s="6">
        <v>0.63888888888888895</v>
      </c>
      <c r="G14" s="7">
        <v>60</v>
      </c>
      <c r="H14" s="9"/>
      <c r="I14" s="11"/>
      <c r="J14" s="11"/>
      <c r="K14" s="8"/>
      <c r="L14" s="8"/>
      <c r="M14" s="6">
        <v>0.81319444444444444</v>
      </c>
      <c r="N14" s="6">
        <v>0.875</v>
      </c>
      <c r="O14" s="7">
        <v>55</v>
      </c>
    </row>
    <row r="15" spans="1:15" ht="18.75" x14ac:dyDescent="0.25">
      <c r="A15" s="6">
        <v>0.34097222222222223</v>
      </c>
      <c r="B15" s="6">
        <v>0.35416666666666669</v>
      </c>
      <c r="C15" s="7">
        <v>65</v>
      </c>
      <c r="D15" s="8"/>
      <c r="E15" s="6">
        <v>0.63958333333333328</v>
      </c>
      <c r="F15" s="6">
        <v>0.66666666666666663</v>
      </c>
      <c r="G15" s="7">
        <v>65</v>
      </c>
      <c r="H15" s="9"/>
      <c r="I15" s="11"/>
      <c r="J15" s="11"/>
      <c r="K15" s="8"/>
      <c r="L15" s="8"/>
      <c r="M15" s="6">
        <v>0.87569444444444444</v>
      </c>
      <c r="N15" s="6">
        <v>0.90972222222222221</v>
      </c>
      <c r="O15" s="7">
        <v>50</v>
      </c>
    </row>
    <row r="16" spans="1:15" ht="18.75" x14ac:dyDescent="0.25">
      <c r="A16" s="6">
        <v>0.35486111111111113</v>
      </c>
      <c r="B16" s="6">
        <v>0.65972222222222221</v>
      </c>
      <c r="C16" s="7">
        <v>60</v>
      </c>
      <c r="D16" s="8"/>
      <c r="E16" s="6">
        <v>0.66736111111111107</v>
      </c>
      <c r="F16" s="6">
        <v>0.73611111111111116</v>
      </c>
      <c r="G16" s="7">
        <v>70</v>
      </c>
      <c r="H16" s="9"/>
      <c r="I16" s="11"/>
      <c r="J16" s="11"/>
      <c r="K16" s="8"/>
      <c r="L16" s="8"/>
      <c r="M16" s="6">
        <v>0.92013888888888884</v>
      </c>
      <c r="N16" s="12"/>
      <c r="O16" s="7">
        <v>40</v>
      </c>
    </row>
    <row r="17" spans="1:15" ht="18.75" x14ac:dyDescent="0.25">
      <c r="A17" s="6">
        <v>0.66041666666666665</v>
      </c>
      <c r="B17" s="6">
        <v>0.68055555555555547</v>
      </c>
      <c r="C17" s="7">
        <v>65</v>
      </c>
      <c r="D17" s="8"/>
      <c r="E17" s="6">
        <v>0.7368055555555556</v>
      </c>
      <c r="F17" s="6">
        <v>0.75</v>
      </c>
      <c r="G17" s="7">
        <v>65</v>
      </c>
      <c r="H17" s="9"/>
      <c r="I17" s="11"/>
      <c r="J17" s="11"/>
      <c r="K17" s="8"/>
      <c r="L17" s="8"/>
      <c r="M17" s="12"/>
      <c r="N17" s="12"/>
      <c r="O17" s="12"/>
    </row>
    <row r="18" spans="1:15" ht="18.75" x14ac:dyDescent="0.25">
      <c r="A18" s="6">
        <v>0.68125000000000002</v>
      </c>
      <c r="B18" s="6">
        <v>0.75</v>
      </c>
      <c r="C18" s="7">
        <v>70</v>
      </c>
      <c r="D18" s="8"/>
      <c r="E18" s="6">
        <v>0.75069444444444444</v>
      </c>
      <c r="F18" s="6">
        <v>0.79166666666666663</v>
      </c>
      <c r="G18" s="7">
        <v>60</v>
      </c>
      <c r="H18" s="9"/>
      <c r="I18" s="11"/>
      <c r="J18" s="11"/>
      <c r="K18" s="8"/>
      <c r="L18" s="8"/>
      <c r="M18" s="12"/>
      <c r="N18" s="12"/>
      <c r="O18" s="12"/>
    </row>
    <row r="19" spans="1:15" ht="18.75" x14ac:dyDescent="0.25">
      <c r="A19" s="6">
        <v>0.75069444444444444</v>
      </c>
      <c r="B19" s="6">
        <v>0.77083333333333337</v>
      </c>
      <c r="C19" s="7">
        <v>65</v>
      </c>
      <c r="D19" s="8"/>
      <c r="E19" s="6">
        <v>0.79236111111111107</v>
      </c>
      <c r="F19" s="6">
        <v>0.875</v>
      </c>
      <c r="G19" s="7">
        <v>55</v>
      </c>
      <c r="H19" s="9"/>
      <c r="I19" s="11"/>
      <c r="J19" s="11"/>
      <c r="K19" s="8"/>
      <c r="L19" s="8"/>
      <c r="M19" s="6"/>
      <c r="N19" s="6"/>
      <c r="O19" s="7"/>
    </row>
    <row r="20" spans="1:15" ht="18.75" x14ac:dyDescent="0.25">
      <c r="A20" s="6">
        <v>0.7715277777777777</v>
      </c>
      <c r="B20" s="6">
        <v>0.79166666666666663</v>
      </c>
      <c r="C20" s="7">
        <v>60</v>
      </c>
      <c r="D20" s="8"/>
      <c r="E20" s="6">
        <v>0.87569444444444444</v>
      </c>
      <c r="F20" s="6">
        <v>0.90625</v>
      </c>
      <c r="G20" s="7">
        <v>50</v>
      </c>
      <c r="H20" s="9"/>
      <c r="I20" s="11"/>
      <c r="J20" s="11"/>
      <c r="K20" s="8"/>
      <c r="L20" s="8"/>
      <c r="M20" s="11"/>
      <c r="N20" s="11"/>
      <c r="O20" s="8"/>
    </row>
    <row r="21" spans="1:15" ht="18.75" x14ac:dyDescent="0.25">
      <c r="A21" s="6">
        <v>0.79236111111111107</v>
      </c>
      <c r="B21" s="6">
        <v>0.82638888888888884</v>
      </c>
      <c r="C21" s="7">
        <v>55</v>
      </c>
      <c r="D21" s="8"/>
      <c r="E21" s="6">
        <v>0.90694444444444444</v>
      </c>
      <c r="F21" s="6">
        <v>0.92013888888888884</v>
      </c>
      <c r="G21" s="7">
        <v>40</v>
      </c>
      <c r="H21" s="9"/>
      <c r="I21" s="11"/>
      <c r="J21" s="11"/>
      <c r="K21" s="8"/>
      <c r="L21" s="8"/>
      <c r="M21" s="11"/>
      <c r="N21" s="11"/>
      <c r="O21" s="8"/>
    </row>
    <row r="22" spans="1:15" ht="18.75" x14ac:dyDescent="0.25">
      <c r="A22" s="6">
        <v>0.82708333333333339</v>
      </c>
      <c r="B22" s="6">
        <v>0.875</v>
      </c>
      <c r="C22" s="7">
        <v>50</v>
      </c>
      <c r="D22" s="8"/>
      <c r="E22" s="6"/>
      <c r="F22" s="6"/>
      <c r="G22" s="7"/>
      <c r="H22" s="9"/>
      <c r="I22" s="11"/>
      <c r="J22" s="11"/>
      <c r="K22" s="8"/>
      <c r="L22" s="8"/>
      <c r="M22" s="11"/>
      <c r="N22" s="11"/>
      <c r="O22" s="8"/>
    </row>
    <row r="23" spans="1:15" ht="18.75" x14ac:dyDescent="0.25">
      <c r="A23" s="6">
        <v>0.87569444444444444</v>
      </c>
      <c r="B23" s="6">
        <v>0.88194444444444453</v>
      </c>
      <c r="C23" s="7">
        <v>40</v>
      </c>
      <c r="D23" s="8"/>
      <c r="E23" s="6"/>
      <c r="F23" s="6"/>
      <c r="G23" s="7"/>
      <c r="H23" s="9"/>
      <c r="I23" s="11"/>
      <c r="J23" s="11"/>
      <c r="K23" s="8"/>
      <c r="L23" s="8"/>
      <c r="M23" s="11"/>
      <c r="N23" s="11"/>
      <c r="O23" s="8"/>
    </row>
    <row r="24" spans="1:15" ht="18.75" x14ac:dyDescent="0.25">
      <c r="A24" s="6"/>
      <c r="B24" s="6"/>
      <c r="C24" s="7"/>
      <c r="D24" s="8"/>
      <c r="E24" s="6"/>
      <c r="F24" s="6"/>
      <c r="G24" s="7"/>
      <c r="H24" s="9"/>
      <c r="I24" s="11"/>
      <c r="J24" s="11"/>
      <c r="K24" s="8"/>
      <c r="L24" s="8"/>
      <c r="M24" s="11"/>
      <c r="N24" s="11"/>
      <c r="O24" s="8"/>
    </row>
    <row r="25" spans="1:15" ht="18.75" x14ac:dyDescent="0.25">
      <c r="A25" s="6"/>
      <c r="B25" s="10"/>
      <c r="C25" s="7"/>
      <c r="D25" s="8"/>
      <c r="E25" s="6"/>
      <c r="F25" s="10"/>
      <c r="G25" s="7"/>
      <c r="H25" s="9"/>
      <c r="I25" s="12"/>
      <c r="J25" s="12"/>
      <c r="K25" s="12"/>
      <c r="L25" s="12"/>
      <c r="M25" s="12"/>
      <c r="N25" s="12"/>
      <c r="O25" s="12"/>
    </row>
    <row r="26" spans="1:15" ht="18.75" x14ac:dyDescent="0.25">
      <c r="A26" s="6"/>
      <c r="B26" s="6"/>
      <c r="C26" s="7"/>
      <c r="D26" s="8"/>
      <c r="E26" s="7"/>
      <c r="F26" s="7"/>
      <c r="G26" s="7"/>
      <c r="H26" s="9"/>
      <c r="I26" s="12"/>
      <c r="J26" s="12"/>
      <c r="K26" s="12"/>
      <c r="L26" s="12"/>
      <c r="M26" s="12"/>
      <c r="N26" s="12"/>
      <c r="O26" s="12"/>
    </row>
    <row r="27" spans="1:15" ht="18.75" x14ac:dyDescent="0.25">
      <c r="A27" s="12"/>
      <c r="B27" s="12"/>
      <c r="C27" s="12"/>
      <c r="D27" s="8"/>
      <c r="E27" s="7"/>
      <c r="F27" s="7"/>
      <c r="G27" s="7"/>
      <c r="H27" s="9"/>
      <c r="I27" s="12"/>
      <c r="J27" s="12"/>
      <c r="K27" s="12"/>
      <c r="L27" s="12"/>
      <c r="M27" s="12"/>
      <c r="N27" s="12"/>
      <c r="O27" s="12"/>
    </row>
    <row r="28" spans="1:15" ht="18.75" x14ac:dyDescent="0.25">
      <c r="A28" s="13"/>
      <c r="B28" s="13"/>
      <c r="C28" s="8"/>
      <c r="D28" s="8"/>
      <c r="E28" s="11"/>
      <c r="F28" s="11"/>
      <c r="G28" s="8"/>
      <c r="H28" s="9"/>
      <c r="I28" s="13"/>
      <c r="J28" s="13"/>
      <c r="K28" s="8"/>
      <c r="L28" s="8"/>
      <c r="M28" s="11"/>
      <c r="N28" s="11"/>
      <c r="O28" s="8"/>
    </row>
    <row r="29" spans="1:15" ht="18.75" x14ac:dyDescent="0.25">
      <c r="A29" s="14"/>
      <c r="B29" s="14"/>
      <c r="C29" s="14"/>
      <c r="D29" s="14"/>
      <c r="E29" s="15"/>
      <c r="F29" s="14"/>
      <c r="G29" s="14"/>
      <c r="H29" s="9"/>
      <c r="I29" s="14"/>
      <c r="J29" s="14"/>
      <c r="K29" s="14"/>
      <c r="L29" s="14"/>
      <c r="M29" s="15"/>
      <c r="N29" s="14"/>
      <c r="O29" s="14"/>
    </row>
    <row r="30" spans="1:15" ht="18.75" x14ac:dyDescent="0.25">
      <c r="A30" s="92" t="s">
        <v>7</v>
      </c>
      <c r="B30" s="93"/>
      <c r="C30" s="98"/>
      <c r="D30" s="99"/>
      <c r="E30" s="99"/>
      <c r="F30" s="99"/>
      <c r="G30" s="100"/>
      <c r="H30" s="9"/>
      <c r="I30" s="92" t="s">
        <v>7</v>
      </c>
      <c r="J30" s="93"/>
      <c r="K30" s="107"/>
      <c r="L30" s="108"/>
      <c r="M30" s="108"/>
      <c r="N30" s="108"/>
      <c r="O30" s="109"/>
    </row>
    <row r="31" spans="1:15" x14ac:dyDescent="0.15">
      <c r="A31" s="94"/>
      <c r="B31" s="95"/>
      <c r="C31" s="101"/>
      <c r="D31" s="102"/>
      <c r="E31" s="102"/>
      <c r="F31" s="102"/>
      <c r="G31" s="103"/>
      <c r="I31" s="94"/>
      <c r="J31" s="95"/>
      <c r="K31" s="110"/>
      <c r="L31" s="111"/>
      <c r="M31" s="111"/>
      <c r="N31" s="111"/>
      <c r="O31" s="112"/>
    </row>
    <row r="32" spans="1:15" x14ac:dyDescent="0.15">
      <c r="A32" s="94"/>
      <c r="B32" s="95"/>
      <c r="C32" s="101"/>
      <c r="D32" s="102"/>
      <c r="E32" s="102"/>
      <c r="F32" s="102"/>
      <c r="G32" s="103"/>
      <c r="I32" s="94"/>
      <c r="J32" s="95"/>
      <c r="K32" s="110"/>
      <c r="L32" s="111"/>
      <c r="M32" s="111"/>
      <c r="N32" s="111"/>
      <c r="O32" s="112"/>
    </row>
    <row r="33" spans="1:15" x14ac:dyDescent="0.15">
      <c r="A33" s="96"/>
      <c r="B33" s="97"/>
      <c r="C33" s="104"/>
      <c r="D33" s="105"/>
      <c r="E33" s="105"/>
      <c r="F33" s="105"/>
      <c r="G33" s="106"/>
      <c r="I33" s="96"/>
      <c r="J33" s="97"/>
      <c r="K33" s="113"/>
      <c r="L33" s="114"/>
      <c r="M33" s="114"/>
      <c r="N33" s="114"/>
      <c r="O33" s="115"/>
    </row>
  </sheetData>
  <mergeCells count="15">
    <mergeCell ref="A1:O1"/>
    <mergeCell ref="A2:G2"/>
    <mergeCell ref="I2:O2"/>
    <mergeCell ref="A3:C3"/>
    <mergeCell ref="E3:G3"/>
    <mergeCell ref="I3:K3"/>
    <mergeCell ref="M3:O3"/>
    <mergeCell ref="A4:B4"/>
    <mergeCell ref="E4:F4"/>
    <mergeCell ref="I4:J4"/>
    <mergeCell ref="M4:N4"/>
    <mergeCell ref="A30:B33"/>
    <mergeCell ref="C30:G33"/>
    <mergeCell ref="I30:J33"/>
    <mergeCell ref="K30:O3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19" workbookViewId="0">
      <selection activeCell="C39" sqref="C39"/>
    </sheetView>
  </sheetViews>
  <sheetFormatPr defaultRowHeight="13.5" x14ac:dyDescent="0.15"/>
  <sheetData>
    <row r="1" spans="1:20" ht="27" x14ac:dyDescent="0.3">
      <c r="A1" s="87" t="s">
        <v>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</row>
    <row r="2" spans="1:20" ht="18.75" x14ac:dyDescent="0.15">
      <c r="A2" s="16"/>
      <c r="B2" s="88" t="s">
        <v>18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</row>
    <row r="3" spans="1:20" ht="14.25" x14ac:dyDescent="0.15">
      <c r="A3" s="17" t="s">
        <v>9</v>
      </c>
      <c r="B3" s="17" t="s">
        <v>10</v>
      </c>
      <c r="C3" s="17" t="s">
        <v>11</v>
      </c>
      <c r="D3" s="17" t="s">
        <v>15</v>
      </c>
      <c r="E3" s="17" t="s">
        <v>12</v>
      </c>
      <c r="F3" s="17" t="s">
        <v>15</v>
      </c>
      <c r="G3" s="17" t="s">
        <v>12</v>
      </c>
      <c r="H3" s="17" t="s">
        <v>15</v>
      </c>
      <c r="I3" s="17" t="s">
        <v>12</v>
      </c>
      <c r="J3" s="17" t="s">
        <v>15</v>
      </c>
      <c r="K3" s="17" t="s">
        <v>12</v>
      </c>
      <c r="L3" s="17" t="s">
        <v>15</v>
      </c>
      <c r="M3" s="17" t="s">
        <v>12</v>
      </c>
      <c r="N3" s="17" t="s">
        <v>15</v>
      </c>
      <c r="O3" s="17" t="s">
        <v>12</v>
      </c>
      <c r="P3" s="17" t="s">
        <v>13</v>
      </c>
      <c r="Q3" s="17" t="s">
        <v>14</v>
      </c>
      <c r="R3" s="16"/>
      <c r="S3" s="16"/>
    </row>
    <row r="4" spans="1:20" ht="14.25" x14ac:dyDescent="0.15">
      <c r="A4" s="17">
        <v>1</v>
      </c>
      <c r="B4" s="18">
        <v>0.27152777777777776</v>
      </c>
      <c r="C4" s="80"/>
      <c r="D4" s="20"/>
      <c r="E4" s="20"/>
      <c r="F4" s="20">
        <v>0.28194444444444799</v>
      </c>
      <c r="G4" s="20">
        <v>0.34027777777778401</v>
      </c>
      <c r="H4" s="21">
        <v>0.3888888888888889</v>
      </c>
      <c r="I4" s="22"/>
      <c r="J4" s="16"/>
      <c r="K4" s="51">
        <v>0.65277777777777779</v>
      </c>
      <c r="L4" s="20">
        <v>0.65972222222152899</v>
      </c>
      <c r="M4" s="20">
        <v>0.71527777777167501</v>
      </c>
      <c r="N4" s="43">
        <v>0.79166666666666663</v>
      </c>
      <c r="O4" s="37"/>
      <c r="P4" s="20" t="s">
        <v>67</v>
      </c>
      <c r="Q4" s="18">
        <v>0.92361111111111116</v>
      </c>
      <c r="R4" s="18">
        <f>Q4-K4+H4-B4</f>
        <v>0.38819444444444456</v>
      </c>
      <c r="S4" s="18">
        <v>0.36736111111111108</v>
      </c>
      <c r="T4" s="16"/>
    </row>
    <row r="5" spans="1:20" ht="14.25" x14ac:dyDescent="0.15">
      <c r="A5" s="27">
        <v>2</v>
      </c>
      <c r="B5" s="37">
        <v>0.27569444444444446</v>
      </c>
      <c r="C5" s="81"/>
      <c r="D5" s="82"/>
      <c r="E5" s="82"/>
      <c r="F5" s="29">
        <v>0.28611111111111698</v>
      </c>
      <c r="G5" s="29">
        <v>0.34722222222222898</v>
      </c>
      <c r="H5" s="54">
        <v>0.39583333333333331</v>
      </c>
      <c r="I5" s="54">
        <v>0.54513888888888895</v>
      </c>
      <c r="J5" s="41">
        <v>0.55208333333356796</v>
      </c>
      <c r="K5" s="41">
        <v>0.60763888890609596</v>
      </c>
      <c r="L5" s="29">
        <v>0.66666666666590402</v>
      </c>
      <c r="M5" s="29">
        <v>0.72222222221306798</v>
      </c>
      <c r="N5" s="82"/>
      <c r="O5" s="82"/>
      <c r="P5" s="42" t="s">
        <v>21</v>
      </c>
      <c r="Q5" s="37">
        <v>0.77777777777777779</v>
      </c>
      <c r="R5" s="16"/>
      <c r="S5" s="37"/>
      <c r="T5" s="41">
        <f>Q5-I5+H5-B5</f>
        <v>0.35277777777777763</v>
      </c>
    </row>
    <row r="6" spans="1:20" ht="14.25" x14ac:dyDescent="0.15">
      <c r="A6" s="17">
        <v>3</v>
      </c>
      <c r="B6" s="18">
        <v>0.28125</v>
      </c>
      <c r="C6" s="18"/>
      <c r="D6" s="29"/>
      <c r="E6" s="29"/>
      <c r="F6" s="20">
        <v>0.29166666666666669</v>
      </c>
      <c r="G6" s="20">
        <v>0.35416666666667401</v>
      </c>
      <c r="H6" s="51">
        <v>0.39930555555555558</v>
      </c>
      <c r="I6" s="52">
        <v>0.55555555555555558</v>
      </c>
      <c r="J6" s="26">
        <v>0.56250000000026401</v>
      </c>
      <c r="K6" s="26">
        <v>0.61805555557491398</v>
      </c>
      <c r="L6" s="20">
        <v>0.67222222222222217</v>
      </c>
      <c r="M6" s="20">
        <v>0.72916666665446095</v>
      </c>
      <c r="N6" s="16"/>
      <c r="O6" s="16"/>
      <c r="P6" s="24" t="s">
        <v>22</v>
      </c>
      <c r="Q6" s="18">
        <v>0.78472222222222221</v>
      </c>
      <c r="R6" s="18">
        <f>Q6-I6+H6-B6</f>
        <v>0.34722222222222221</v>
      </c>
      <c r="S6" s="18">
        <v>0.34722222222222227</v>
      </c>
      <c r="T6" s="16"/>
    </row>
    <row r="7" spans="1:20" ht="14.25" x14ac:dyDescent="0.15">
      <c r="A7" s="27">
        <v>4</v>
      </c>
      <c r="B7" s="37">
        <v>0.28680555555555554</v>
      </c>
      <c r="C7" s="81"/>
      <c r="D7" s="82"/>
      <c r="E7" s="82"/>
      <c r="F7" s="29">
        <v>0.29722222222222222</v>
      </c>
      <c r="G7" s="29">
        <v>0.35972222222222222</v>
      </c>
      <c r="H7" s="41">
        <v>0.42499999999999999</v>
      </c>
      <c r="I7" s="41">
        <v>0.48055555555555557</v>
      </c>
      <c r="J7" s="53">
        <v>0.52222222222222225</v>
      </c>
      <c r="K7" s="53">
        <v>0.67083333333333339</v>
      </c>
      <c r="L7" s="29">
        <v>0.67777777777853998</v>
      </c>
      <c r="M7" s="29">
        <v>0.73611111109585403</v>
      </c>
      <c r="N7" s="42"/>
      <c r="O7" s="42"/>
      <c r="P7" s="42" t="s">
        <v>23</v>
      </c>
      <c r="Q7" s="37">
        <v>0.79166666666666663</v>
      </c>
      <c r="R7" s="16"/>
      <c r="S7" s="37"/>
      <c r="T7" s="41">
        <f>Q7-K7+J7-B7</f>
        <v>0.35624999999999996</v>
      </c>
    </row>
    <row r="8" spans="1:20" ht="14.25" x14ac:dyDescent="0.15">
      <c r="A8" s="17">
        <v>5</v>
      </c>
      <c r="B8" s="18">
        <v>0.23958333333333334</v>
      </c>
      <c r="C8" s="50"/>
      <c r="D8" s="16"/>
      <c r="E8" s="20">
        <v>0.25</v>
      </c>
      <c r="F8" s="20">
        <v>0.30277777777777798</v>
      </c>
      <c r="G8" s="20">
        <v>0.36527777777776999</v>
      </c>
      <c r="H8" s="23">
        <v>0.43333333333332602</v>
      </c>
      <c r="I8" s="20">
        <v>0.48888888888835103</v>
      </c>
      <c r="J8" s="51">
        <v>0.53055555555555556</v>
      </c>
      <c r="K8" s="51">
        <v>0.67638888888888893</v>
      </c>
      <c r="L8" s="20">
        <v>0.68333333333485802</v>
      </c>
      <c r="M8" s="20">
        <v>0.743055555537247</v>
      </c>
      <c r="N8" s="20">
        <v>0.80208333333333337</v>
      </c>
      <c r="O8" s="18"/>
      <c r="P8" s="20" t="s">
        <v>68</v>
      </c>
      <c r="Q8" s="18">
        <v>0.84722222222222221</v>
      </c>
      <c r="R8" s="18">
        <f>Q8-K8+J8-B8</f>
        <v>0.46180555555555547</v>
      </c>
      <c r="S8" s="18">
        <v>0.44097222222222227</v>
      </c>
      <c r="T8" s="16"/>
    </row>
    <row r="9" spans="1:20" ht="14.25" x14ac:dyDescent="0.15">
      <c r="A9" s="27">
        <v>6</v>
      </c>
      <c r="B9" s="37">
        <v>0.29791666666666666</v>
      </c>
      <c r="C9" s="37"/>
      <c r="D9" s="82"/>
      <c r="E9" s="82"/>
      <c r="F9" s="29">
        <v>0.30833333333333302</v>
      </c>
      <c r="G9" s="29">
        <v>0.37083333333331903</v>
      </c>
      <c r="H9" s="55">
        <v>0.441666666666652</v>
      </c>
      <c r="I9" s="41">
        <v>0.49722222222114698</v>
      </c>
      <c r="J9" s="54">
        <v>0.53888888888888886</v>
      </c>
      <c r="K9" s="54">
        <v>0.68194444444444446</v>
      </c>
      <c r="L9" s="29">
        <v>0.68888888889117705</v>
      </c>
      <c r="M9" s="29">
        <v>0.74999999997863998</v>
      </c>
      <c r="N9" s="42"/>
      <c r="O9" s="42"/>
      <c r="P9" s="42" t="s">
        <v>25</v>
      </c>
      <c r="Q9" s="37">
        <v>0.80208333333333337</v>
      </c>
      <c r="R9" s="16"/>
      <c r="S9" s="37"/>
      <c r="T9" s="41">
        <f>Q9-K9+J9-B9</f>
        <v>0.3611111111111111</v>
      </c>
    </row>
    <row r="10" spans="1:20" ht="14.25" x14ac:dyDescent="0.15">
      <c r="A10" s="17">
        <v>7</v>
      </c>
      <c r="B10" s="18">
        <v>0.24652777777777779</v>
      </c>
      <c r="C10" s="18"/>
      <c r="D10" s="20"/>
      <c r="E10" s="20">
        <v>0.25694444444444448</v>
      </c>
      <c r="F10" s="20">
        <v>0.31388888888888899</v>
      </c>
      <c r="G10" s="20">
        <v>0.37638888888886701</v>
      </c>
      <c r="H10" s="23">
        <v>0.44999999999997797</v>
      </c>
      <c r="I10" s="20">
        <v>0.50555555555394205</v>
      </c>
      <c r="J10" s="51">
        <v>0.54722222222222217</v>
      </c>
      <c r="K10" s="51">
        <v>0.6875</v>
      </c>
      <c r="L10" s="20">
        <v>0.69444444444749598</v>
      </c>
      <c r="M10" s="18">
        <v>0.75694444445831499</v>
      </c>
      <c r="N10" s="20">
        <v>0.81250000012205703</v>
      </c>
      <c r="O10" s="18"/>
      <c r="P10" s="24" t="s">
        <v>69</v>
      </c>
      <c r="Q10" s="18">
        <v>0.85763888888888884</v>
      </c>
      <c r="R10" s="18">
        <f>Q10-K10+J10-B10</f>
        <v>0.47083333333333321</v>
      </c>
      <c r="S10" s="18">
        <v>0.45</v>
      </c>
      <c r="T10" s="16"/>
    </row>
    <row r="11" spans="1:20" ht="14.25" x14ac:dyDescent="0.15">
      <c r="A11" s="17">
        <v>8</v>
      </c>
      <c r="B11" s="18">
        <v>0.25347222222222221</v>
      </c>
      <c r="C11" s="18"/>
      <c r="D11" s="16"/>
      <c r="E11" s="20">
        <v>0.26388888888888901</v>
      </c>
      <c r="F11" s="20">
        <v>0.31944444444444398</v>
      </c>
      <c r="G11" s="20">
        <v>0.381944444444415</v>
      </c>
      <c r="H11" s="51">
        <v>0.4236111111111111</v>
      </c>
      <c r="I11" s="51">
        <v>0.56597222222222221</v>
      </c>
      <c r="J11" s="26">
        <v>0.57291666666695995</v>
      </c>
      <c r="K11" s="26">
        <v>0.628472222243731</v>
      </c>
      <c r="L11" s="23">
        <v>0.70138888888888884</v>
      </c>
      <c r="M11" s="20">
        <v>0.76388888888888884</v>
      </c>
      <c r="N11" s="20">
        <v>0.82638888888888884</v>
      </c>
      <c r="O11" s="18"/>
      <c r="P11" s="24" t="s">
        <v>36</v>
      </c>
      <c r="Q11" s="18">
        <v>0.87152777777777779</v>
      </c>
      <c r="R11" s="18">
        <f>Q11-I11+H11-B11</f>
        <v>0.47569444444444453</v>
      </c>
      <c r="S11" s="18">
        <v>0.4548611111111111</v>
      </c>
      <c r="T11" s="16"/>
    </row>
    <row r="12" spans="1:20" ht="14.25" x14ac:dyDescent="0.15">
      <c r="A12" s="17">
        <v>9</v>
      </c>
      <c r="B12" s="18">
        <v>0.31597222222222221</v>
      </c>
      <c r="C12" s="18"/>
      <c r="D12" s="16"/>
      <c r="E12" s="16"/>
      <c r="F12" s="26">
        <v>0.3263888888888889</v>
      </c>
      <c r="G12" s="20">
        <v>0.38749999999996299</v>
      </c>
      <c r="H12" s="45">
        <v>0.458333333333304</v>
      </c>
      <c r="I12" s="26">
        <v>0.513888888886738</v>
      </c>
      <c r="J12" s="26">
        <v>0.583333333333656</v>
      </c>
      <c r="K12" s="26">
        <v>0.63888888891254803</v>
      </c>
      <c r="L12" s="23">
        <v>0.70833333333028203</v>
      </c>
      <c r="M12" s="18">
        <v>0.77083333331946302</v>
      </c>
      <c r="N12" s="16"/>
      <c r="O12" s="16"/>
      <c r="P12" s="24" t="s">
        <v>70</v>
      </c>
      <c r="Q12" s="18">
        <v>0.79861111111111116</v>
      </c>
      <c r="R12" s="18">
        <f>Q12-B12</f>
        <v>0.48263888888888895</v>
      </c>
      <c r="S12" s="18">
        <v>0.46180555555555558</v>
      </c>
      <c r="T12" s="16"/>
    </row>
    <row r="13" spans="1:20" ht="14.25" x14ac:dyDescent="0.15">
      <c r="A13" s="17">
        <v>10</v>
      </c>
      <c r="B13" s="18">
        <v>0.26041666666666669</v>
      </c>
      <c r="C13" s="18"/>
      <c r="D13" s="20"/>
      <c r="E13" s="20">
        <v>0.27083333333333398</v>
      </c>
      <c r="F13" s="20">
        <v>0.33333333333333398</v>
      </c>
      <c r="G13" s="20">
        <v>0.39305555555551103</v>
      </c>
      <c r="H13" s="51">
        <v>0.43472222222222223</v>
      </c>
      <c r="I13" s="21">
        <v>0.58472222222222225</v>
      </c>
      <c r="J13" s="26">
        <v>0.59166666666666667</v>
      </c>
      <c r="K13" s="26">
        <v>0.64722222222222225</v>
      </c>
      <c r="L13" s="23">
        <v>0.71527777777167501</v>
      </c>
      <c r="M13" s="20">
        <v>0.77777777775003698</v>
      </c>
      <c r="N13" s="16"/>
      <c r="O13" s="16"/>
      <c r="P13" s="24" t="s">
        <v>71</v>
      </c>
      <c r="Q13" s="18">
        <v>0.82638888888888884</v>
      </c>
      <c r="R13" s="18">
        <f>Q13-I13+H13-B13</f>
        <v>0.41597222222222213</v>
      </c>
      <c r="S13" s="18">
        <v>0.39513888888888887</v>
      </c>
      <c r="T13" s="16"/>
    </row>
    <row r="14" spans="1:20" ht="14.25" x14ac:dyDescent="0.15">
      <c r="A14" s="17">
        <v>11</v>
      </c>
      <c r="B14" s="18">
        <v>0.2673611111111111</v>
      </c>
      <c r="C14" s="18"/>
      <c r="D14" s="20"/>
      <c r="E14" s="20">
        <v>0.27777777777777901</v>
      </c>
      <c r="F14" s="26">
        <v>0.34027777777777901</v>
      </c>
      <c r="G14" s="20">
        <v>0.39861111111105901</v>
      </c>
      <c r="H14" s="45">
        <v>0.46875</v>
      </c>
      <c r="I14" s="26">
        <v>0.52430555555555558</v>
      </c>
      <c r="J14" s="52">
        <v>0.56597222222222221</v>
      </c>
      <c r="K14" s="52">
        <v>0.71527777777777779</v>
      </c>
      <c r="L14" s="20">
        <v>0.72222222221306798</v>
      </c>
      <c r="M14" s="18">
        <v>0.78472222218061105</v>
      </c>
      <c r="N14" s="20"/>
      <c r="O14" s="18"/>
      <c r="P14" s="24" t="s">
        <v>72</v>
      </c>
      <c r="Q14" s="18">
        <v>0.83333333333333337</v>
      </c>
      <c r="R14" s="18">
        <f>Q14-K14+J14-B14</f>
        <v>0.41666666666666669</v>
      </c>
      <c r="S14" s="18">
        <v>0.39583333333333331</v>
      </c>
      <c r="T14" s="16"/>
    </row>
    <row r="15" spans="1:20" ht="14.25" x14ac:dyDescent="0.15">
      <c r="A15" s="17">
        <v>12</v>
      </c>
      <c r="B15" s="18">
        <v>0.33680555555555558</v>
      </c>
      <c r="C15" s="18"/>
      <c r="D15" s="16"/>
      <c r="E15" s="16"/>
      <c r="F15" s="20">
        <v>0.34722222222222399</v>
      </c>
      <c r="G15" s="20">
        <v>0.404166666666607</v>
      </c>
      <c r="H15" s="45">
        <v>0.479166666666696</v>
      </c>
      <c r="I15" s="26">
        <v>0.53472222222437304</v>
      </c>
      <c r="J15" s="26">
        <v>0.59999999999967701</v>
      </c>
      <c r="K15" s="26">
        <v>0.65555555553189604</v>
      </c>
      <c r="L15" s="23">
        <v>0.72916666665446095</v>
      </c>
      <c r="M15" s="20">
        <v>0.79166666661118601</v>
      </c>
      <c r="N15" s="20"/>
      <c r="O15" s="18"/>
      <c r="P15" s="24" t="s">
        <v>67</v>
      </c>
      <c r="Q15" s="18">
        <v>0.84027777777777779</v>
      </c>
      <c r="R15" s="18">
        <f>Q15-B15</f>
        <v>0.50347222222222221</v>
      </c>
      <c r="S15" s="18">
        <v>0.4826388888888889</v>
      </c>
      <c r="T15" s="16"/>
    </row>
    <row r="16" spans="1:20" ht="14.25" x14ac:dyDescent="0.15">
      <c r="A16" s="17">
        <v>13</v>
      </c>
      <c r="B16" s="18">
        <v>0.27430555555555552</v>
      </c>
      <c r="C16" s="18"/>
      <c r="D16" s="16"/>
      <c r="E16" s="20">
        <v>0.28472222222222399</v>
      </c>
      <c r="F16" s="26">
        <v>0.35416666666666902</v>
      </c>
      <c r="G16" s="20">
        <v>0.40972222222215499</v>
      </c>
      <c r="H16" s="45">
        <v>0.48958333333339199</v>
      </c>
      <c r="I16" s="26">
        <v>0.54513888889319095</v>
      </c>
      <c r="J16" s="26">
        <v>0.60833333333268802</v>
      </c>
      <c r="K16" s="26">
        <v>0.66388888884157105</v>
      </c>
      <c r="L16" s="23">
        <v>0.73611111109585403</v>
      </c>
      <c r="M16" s="18">
        <v>0.79861111104175997</v>
      </c>
      <c r="N16" s="16"/>
      <c r="O16" s="16"/>
      <c r="P16" s="24" t="s">
        <v>32</v>
      </c>
      <c r="Q16" s="18">
        <v>0.84375</v>
      </c>
      <c r="R16" s="18">
        <f>Q16-B16</f>
        <v>0.56944444444444442</v>
      </c>
      <c r="S16" s="18">
        <v>0.54861111111111105</v>
      </c>
      <c r="T16" s="16"/>
    </row>
    <row r="17" spans="1:20" ht="14.25" x14ac:dyDescent="0.15">
      <c r="A17" s="17">
        <v>14</v>
      </c>
      <c r="B17" s="18">
        <v>0.23958333333333334</v>
      </c>
      <c r="C17" s="18"/>
      <c r="D17" s="20">
        <v>0.250000000000001</v>
      </c>
      <c r="E17" s="20">
        <v>0.29166666666666902</v>
      </c>
      <c r="F17" s="20">
        <v>0.36111111111111399</v>
      </c>
      <c r="G17" s="20">
        <v>0.41666666666666669</v>
      </c>
      <c r="H17" s="51">
        <v>0.45833333333333331</v>
      </c>
      <c r="I17" s="52">
        <v>0.60972222222222217</v>
      </c>
      <c r="J17" s="26">
        <v>0.61666666666569903</v>
      </c>
      <c r="K17" s="26">
        <v>0.67222222215124505</v>
      </c>
      <c r="L17" s="23">
        <v>0.743055555537247</v>
      </c>
      <c r="M17" s="20">
        <v>0.80555555547233404</v>
      </c>
      <c r="N17" s="24"/>
      <c r="O17" s="24"/>
      <c r="P17" s="24" t="s">
        <v>33</v>
      </c>
      <c r="Q17" s="18">
        <v>0.85069444444444453</v>
      </c>
      <c r="R17" s="18">
        <f>Q17-I17+H17-B17</f>
        <v>0.45972222222222225</v>
      </c>
      <c r="S17" s="18">
        <v>0.43888888888888888</v>
      </c>
      <c r="T17" s="16"/>
    </row>
    <row r="18" spans="1:20" ht="14.25" x14ac:dyDescent="0.15">
      <c r="A18" s="25">
        <v>15</v>
      </c>
      <c r="B18" s="18">
        <v>0.28819444444444448</v>
      </c>
      <c r="C18" s="18"/>
      <c r="D18" s="16"/>
      <c r="E18" s="20">
        <v>0.29861111111111399</v>
      </c>
      <c r="F18" s="26">
        <v>0.36805555555555902</v>
      </c>
      <c r="G18" s="20">
        <v>0.423611111111178</v>
      </c>
      <c r="H18" s="45">
        <v>0.50000000000008804</v>
      </c>
      <c r="I18" s="26">
        <v>0.55555555556200797</v>
      </c>
      <c r="J18" s="51">
        <v>0.59722222222222221</v>
      </c>
      <c r="K18" s="51">
        <v>0.74305555555555547</v>
      </c>
      <c r="L18" s="20">
        <v>0.74999999997863998</v>
      </c>
      <c r="M18" s="18">
        <v>0.812499999902908</v>
      </c>
      <c r="N18" s="20"/>
      <c r="O18" s="18"/>
      <c r="P18" s="24" t="s">
        <v>73</v>
      </c>
      <c r="Q18" s="18">
        <v>0.85763888888888884</v>
      </c>
      <c r="R18" s="18">
        <f>Q18-K18+J18-B18</f>
        <v>0.4236111111111111</v>
      </c>
      <c r="S18" s="18">
        <v>0.40277777777777773</v>
      </c>
      <c r="T18" s="16"/>
    </row>
    <row r="19" spans="1:20" ht="14.25" x14ac:dyDescent="0.15">
      <c r="A19" s="25">
        <v>16</v>
      </c>
      <c r="B19" s="18">
        <v>0.24652777777777779</v>
      </c>
      <c r="C19" s="18"/>
      <c r="D19" s="20">
        <v>0.25694444444444597</v>
      </c>
      <c r="E19" s="20">
        <v>0.30555555555555902</v>
      </c>
      <c r="F19" s="20">
        <v>0.375000000000004</v>
      </c>
      <c r="G19" s="20">
        <v>0.43055555555568997</v>
      </c>
      <c r="H19" s="51">
        <v>0.47222222222222227</v>
      </c>
      <c r="I19" s="21">
        <v>0.61805555555555558</v>
      </c>
      <c r="J19" s="26">
        <v>0.62499999999870903</v>
      </c>
      <c r="K19" s="26">
        <v>0.68055555546091895</v>
      </c>
      <c r="L19" s="23">
        <v>0.75694444442003295</v>
      </c>
      <c r="M19" s="20">
        <v>0.81944444433348196</v>
      </c>
      <c r="N19" s="20"/>
      <c r="O19" s="18"/>
      <c r="P19" s="24" t="s">
        <v>35</v>
      </c>
      <c r="Q19" s="18">
        <v>0.86458333333333337</v>
      </c>
      <c r="R19" s="18">
        <f>Q19-I19+H19-B19</f>
        <v>0.47222222222222221</v>
      </c>
      <c r="S19" s="18">
        <v>0.4513888888888889</v>
      </c>
      <c r="T19" s="16"/>
    </row>
    <row r="20" spans="1:20" ht="14.25" x14ac:dyDescent="0.15">
      <c r="A20" s="25">
        <v>17</v>
      </c>
      <c r="B20" s="18">
        <v>0.25208333333333333</v>
      </c>
      <c r="C20" s="18"/>
      <c r="D20" s="20">
        <v>0.26250000000000001</v>
      </c>
      <c r="E20" s="20">
        <v>0.312500000000004</v>
      </c>
      <c r="F20" s="26">
        <v>0.38194444444444903</v>
      </c>
      <c r="G20" s="20">
        <v>0.43750000000020201</v>
      </c>
      <c r="H20" s="45">
        <v>0.51041666666678398</v>
      </c>
      <c r="I20" s="26">
        <v>0.56597222223082599</v>
      </c>
      <c r="J20" s="51">
        <v>0.60763888888888895</v>
      </c>
      <c r="K20" s="51">
        <v>0.75694444444444453</v>
      </c>
      <c r="L20" s="20">
        <v>0.76388888886142603</v>
      </c>
      <c r="M20" s="18">
        <v>0.82638888876405603</v>
      </c>
      <c r="N20" s="24"/>
      <c r="O20" s="24"/>
      <c r="P20" s="24" t="s">
        <v>36</v>
      </c>
      <c r="Q20" s="18">
        <v>0.87152777777777779</v>
      </c>
      <c r="R20" s="18">
        <f>Q20-K20+J20-B20</f>
        <v>0.47013888888888888</v>
      </c>
      <c r="S20" s="18">
        <v>0.44930555555555557</v>
      </c>
      <c r="T20" s="16"/>
    </row>
    <row r="21" spans="1:20" ht="14.25" x14ac:dyDescent="0.15">
      <c r="A21" s="25">
        <v>18</v>
      </c>
      <c r="B21" s="18">
        <v>0.25763888888888892</v>
      </c>
      <c r="C21" s="18"/>
      <c r="D21" s="20">
        <v>0.26805555555555399</v>
      </c>
      <c r="E21" s="20">
        <v>0.31944444444444903</v>
      </c>
      <c r="F21" s="20">
        <v>0.388888888888894</v>
      </c>
      <c r="G21" s="20">
        <v>0.44444444444471298</v>
      </c>
      <c r="H21" s="51">
        <v>0.4861111111111111</v>
      </c>
      <c r="I21" s="22"/>
      <c r="J21" s="22"/>
      <c r="K21" s="51">
        <v>0.76388888888888884</v>
      </c>
      <c r="L21" s="20">
        <v>0.770833333302819</v>
      </c>
      <c r="M21" s="20">
        <v>0.83333333319462999</v>
      </c>
      <c r="N21" s="20"/>
      <c r="O21" s="18"/>
      <c r="P21" s="24" t="s">
        <v>51</v>
      </c>
      <c r="Q21" s="18">
        <v>0.87847222222222221</v>
      </c>
      <c r="R21" s="18">
        <f>Q21-K21+H21-B21</f>
        <v>0.3430555555555555</v>
      </c>
      <c r="S21" s="18">
        <v>0.3430555555555555</v>
      </c>
      <c r="T21" s="16"/>
    </row>
    <row r="22" spans="1:20" ht="14.25" x14ac:dyDescent="0.15">
      <c r="A22" s="25">
        <v>19</v>
      </c>
      <c r="B22" s="18">
        <v>0.26180555555555557</v>
      </c>
      <c r="C22" s="18"/>
      <c r="D22" s="20">
        <v>0.27361111111110797</v>
      </c>
      <c r="E22" s="20">
        <v>0.326388888888894</v>
      </c>
      <c r="F22" s="26">
        <v>0.39583333333333898</v>
      </c>
      <c r="G22" s="20">
        <v>0.45138888888922502</v>
      </c>
      <c r="H22" s="45">
        <v>0.52083333333348003</v>
      </c>
      <c r="I22" s="26">
        <v>0.57638888889964301</v>
      </c>
      <c r="J22" s="20">
        <v>0.63194444444402897</v>
      </c>
      <c r="K22" s="26">
        <v>0.6875</v>
      </c>
      <c r="L22" s="16"/>
      <c r="M22" s="16"/>
      <c r="N22" s="24"/>
      <c r="O22" s="24"/>
      <c r="P22" s="24" t="s">
        <v>38</v>
      </c>
      <c r="Q22" s="18">
        <v>0.74305555555555547</v>
      </c>
      <c r="R22" s="18">
        <f>Q22-B22</f>
        <v>0.4812499999999999</v>
      </c>
      <c r="S22" s="18">
        <v>0.4604166666666667</v>
      </c>
      <c r="T22" s="16"/>
    </row>
    <row r="23" spans="1:20" ht="14.25" x14ac:dyDescent="0.15">
      <c r="A23" s="28">
        <v>20</v>
      </c>
      <c r="B23" s="37">
        <v>0.2673611111111111</v>
      </c>
      <c r="C23" s="37"/>
      <c r="D23" s="29">
        <v>0.27777777777777779</v>
      </c>
      <c r="E23" s="29">
        <v>0.33333333333333898</v>
      </c>
      <c r="F23" s="29">
        <v>0.40277777777778401</v>
      </c>
      <c r="G23" s="29">
        <v>0.45833333333373699</v>
      </c>
      <c r="H23" s="53">
        <v>0.5</v>
      </c>
      <c r="I23" s="53">
        <v>0.63194444444444442</v>
      </c>
      <c r="J23" s="29">
        <v>0.63888888888840401</v>
      </c>
      <c r="K23" s="41">
        <v>0.69444444453908105</v>
      </c>
      <c r="L23" s="29"/>
      <c r="M23" s="29"/>
      <c r="N23" s="42"/>
      <c r="O23" s="42"/>
      <c r="P23" s="42" t="s">
        <v>39</v>
      </c>
      <c r="Q23" s="37">
        <v>0.75</v>
      </c>
      <c r="R23" s="16"/>
      <c r="S23" s="37"/>
      <c r="T23" s="41">
        <f>Q23-I23+H23-B23</f>
        <v>0.35069444444444448</v>
      </c>
    </row>
    <row r="24" spans="1:20" ht="14.25" x14ac:dyDescent="0.15">
      <c r="A24" s="25">
        <v>21</v>
      </c>
      <c r="B24" s="18">
        <v>0.39930555555555558</v>
      </c>
      <c r="C24" s="18"/>
      <c r="D24" s="16"/>
      <c r="E24" s="16"/>
      <c r="F24" s="26">
        <v>0.40972222222222898</v>
      </c>
      <c r="G24" s="20">
        <v>0.46527777777824902</v>
      </c>
      <c r="H24" s="45">
        <v>0.53125000000017597</v>
      </c>
      <c r="I24" s="26">
        <v>0.58680555556846103</v>
      </c>
      <c r="J24" s="20">
        <v>0.64583333333277904</v>
      </c>
      <c r="K24" s="26">
        <v>0.70138888907816199</v>
      </c>
      <c r="L24" s="23">
        <v>0.77777777777777779</v>
      </c>
      <c r="M24" s="18"/>
      <c r="N24" s="20"/>
      <c r="O24" s="18"/>
      <c r="P24" s="24" t="s">
        <v>71</v>
      </c>
      <c r="Q24" s="18">
        <v>0.82638888888888884</v>
      </c>
      <c r="R24" s="18">
        <f>Q24-B24</f>
        <v>0.42708333333333326</v>
      </c>
      <c r="S24" s="18">
        <v>0.40625</v>
      </c>
      <c r="T24" s="16"/>
    </row>
    <row r="25" spans="1:20" ht="14.25" x14ac:dyDescent="0.15">
      <c r="A25" s="25">
        <v>22</v>
      </c>
      <c r="B25" s="18">
        <v>0.40625</v>
      </c>
      <c r="C25" s="18"/>
      <c r="D25" s="16"/>
      <c r="E25" s="16"/>
      <c r="F25" s="20">
        <v>0.41666666666667401</v>
      </c>
      <c r="G25" s="20">
        <v>0.47222222222276</v>
      </c>
      <c r="H25" s="45">
        <v>0.54166666666687202</v>
      </c>
      <c r="I25" s="26">
        <v>0.59722222223727905</v>
      </c>
      <c r="J25" s="20">
        <v>0.65277777777715396</v>
      </c>
      <c r="K25" s="20">
        <v>0.70833333333028203</v>
      </c>
      <c r="L25" s="23">
        <v>0.78472222222222221</v>
      </c>
      <c r="M25" s="20"/>
      <c r="N25" s="20"/>
      <c r="O25" s="18"/>
      <c r="P25" s="24" t="s">
        <v>72</v>
      </c>
      <c r="Q25" s="18">
        <v>0.83333333333333337</v>
      </c>
      <c r="R25" s="18">
        <f>Q25-B25</f>
        <v>0.42708333333333337</v>
      </c>
      <c r="S25" s="18">
        <v>0.40625</v>
      </c>
      <c r="T25" s="16"/>
    </row>
    <row r="26" spans="1:20" ht="14.25" x14ac:dyDescent="0.1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56">
        <v>184.86</v>
      </c>
      <c r="T26" s="16">
        <v>34.1</v>
      </c>
    </row>
    <row r="27" spans="1:20" x14ac:dyDescent="0.1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f>S26/18</f>
        <v>10.270000000000001</v>
      </c>
      <c r="T27" s="83">
        <f>T26/4</f>
        <v>8.5250000000000004</v>
      </c>
    </row>
    <row r="28" spans="1:20" x14ac:dyDescent="0.1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83">
        <f>365/2*S27/12</f>
        <v>156.18958333333336</v>
      </c>
      <c r="T28" s="83">
        <f>20.83*T27</f>
        <v>177.57575</v>
      </c>
    </row>
    <row r="32" spans="1:20" ht="27" x14ac:dyDescent="0.3">
      <c r="A32" s="87" t="s">
        <v>8</v>
      </c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</row>
    <row r="33" spans="1:19" ht="18.75" x14ac:dyDescent="0.15">
      <c r="A33" s="16"/>
      <c r="B33" s="88" t="s">
        <v>19</v>
      </c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8"/>
      <c r="S33" s="88"/>
    </row>
    <row r="34" spans="1:19" ht="14.25" x14ac:dyDescent="0.15">
      <c r="A34" s="17" t="s">
        <v>9</v>
      </c>
      <c r="B34" s="17" t="s">
        <v>10</v>
      </c>
      <c r="C34" s="17" t="s">
        <v>11</v>
      </c>
      <c r="D34" s="17" t="s">
        <v>15</v>
      </c>
      <c r="E34" s="17" t="s">
        <v>12</v>
      </c>
      <c r="F34" s="17" t="s">
        <v>15</v>
      </c>
      <c r="G34" s="17" t="s">
        <v>12</v>
      </c>
      <c r="H34" s="17" t="s">
        <v>15</v>
      </c>
      <c r="I34" s="17" t="s">
        <v>12</v>
      </c>
      <c r="J34" s="17" t="s">
        <v>15</v>
      </c>
      <c r="K34" s="17" t="s">
        <v>12</v>
      </c>
      <c r="L34" s="17" t="s">
        <v>15</v>
      </c>
      <c r="M34" s="17" t="s">
        <v>12</v>
      </c>
      <c r="N34" s="17" t="s">
        <v>15</v>
      </c>
      <c r="O34" s="17" t="s">
        <v>12</v>
      </c>
      <c r="P34" s="17" t="s">
        <v>13</v>
      </c>
      <c r="Q34" s="17" t="s">
        <v>14</v>
      </c>
      <c r="R34" s="16"/>
      <c r="S34" s="16"/>
    </row>
    <row r="35" spans="1:19" ht="14.25" x14ac:dyDescent="0.15">
      <c r="A35" s="17">
        <v>1</v>
      </c>
      <c r="B35" s="18">
        <v>0.26041666666666669</v>
      </c>
      <c r="C35" s="80"/>
      <c r="D35" s="20"/>
      <c r="E35" s="20"/>
      <c r="F35" s="26">
        <v>0.27083333333333331</v>
      </c>
      <c r="G35" s="20">
        <v>0.32291666666667201</v>
      </c>
      <c r="H35" s="21">
        <v>0.36458333333333331</v>
      </c>
      <c r="I35" s="21">
        <v>0.50972222222222219</v>
      </c>
      <c r="J35" s="46">
        <v>0.51666666666666805</v>
      </c>
      <c r="K35" s="20">
        <v>0.56875000000030695</v>
      </c>
      <c r="L35" s="26">
        <v>0.63333333333334696</v>
      </c>
      <c r="M35" s="20">
        <v>0.68541666667127799</v>
      </c>
      <c r="N35" s="16"/>
      <c r="O35" s="16"/>
      <c r="P35" s="16" t="s">
        <v>82</v>
      </c>
      <c r="Q35" s="26">
        <v>0.73819444444444438</v>
      </c>
      <c r="R35" s="18">
        <f>Q35-I35+H35-B35</f>
        <v>0.33263888888888876</v>
      </c>
      <c r="S35" s="18">
        <v>0.33263888888888887</v>
      </c>
    </row>
    <row r="36" spans="1:19" ht="14.25" x14ac:dyDescent="0.15">
      <c r="A36" s="38">
        <v>2</v>
      </c>
      <c r="B36" s="37">
        <v>0.27083333333333331</v>
      </c>
      <c r="C36" s="81"/>
      <c r="D36" s="16"/>
      <c r="E36" s="16"/>
      <c r="F36" s="26">
        <v>0.28125</v>
      </c>
      <c r="G36" s="29">
        <v>0.33333333333333998</v>
      </c>
      <c r="H36" s="26">
        <v>0.39583333333333298</v>
      </c>
      <c r="I36" s="29">
        <v>0.44791666666655999</v>
      </c>
      <c r="J36" s="45">
        <v>0.52500000000000202</v>
      </c>
      <c r="K36" s="46">
        <v>0.57708333333394801</v>
      </c>
      <c r="L36" s="26">
        <v>0.64166666666668104</v>
      </c>
      <c r="M36" s="26">
        <v>0.69375000000491904</v>
      </c>
      <c r="N36" s="43"/>
      <c r="O36" s="37"/>
      <c r="P36" s="20" t="s">
        <v>43</v>
      </c>
      <c r="Q36" s="18">
        <v>0.74583333333333324</v>
      </c>
      <c r="R36" s="37">
        <f>Q36-B36</f>
        <v>0.47499999999999992</v>
      </c>
      <c r="S36" s="37">
        <v>0.45416666666666666</v>
      </c>
    </row>
    <row r="37" spans="1:19" ht="14.25" x14ac:dyDescent="0.15">
      <c r="A37" s="38">
        <v>3</v>
      </c>
      <c r="B37" s="18">
        <v>0.3923611111111111</v>
      </c>
      <c r="C37" s="18"/>
      <c r="D37" s="16"/>
      <c r="E37" s="16"/>
      <c r="F37" s="16"/>
      <c r="G37" s="16"/>
      <c r="H37" s="26">
        <v>0.40277777777777801</v>
      </c>
      <c r="I37" s="20">
        <v>0.45486111111099098</v>
      </c>
      <c r="J37" s="45">
        <v>0.53333333333333599</v>
      </c>
      <c r="K37" s="20">
        <v>0.58541666666758896</v>
      </c>
      <c r="L37" s="26">
        <v>0.65000000000001501</v>
      </c>
      <c r="M37" s="20">
        <v>0.70208333333855999</v>
      </c>
      <c r="N37" s="45">
        <v>0.77083333333330994</v>
      </c>
      <c r="O37" s="20">
        <v>0.82291666665774899</v>
      </c>
      <c r="P37" s="26" t="s">
        <v>83</v>
      </c>
      <c r="Q37" s="26">
        <v>0.86805555555555547</v>
      </c>
      <c r="R37" s="18">
        <f>Q37-B37</f>
        <v>0.47569444444444436</v>
      </c>
      <c r="S37" s="18">
        <v>0.4548611111111111</v>
      </c>
    </row>
    <row r="38" spans="1:19" ht="14.25" x14ac:dyDescent="0.15">
      <c r="A38" s="38">
        <v>4</v>
      </c>
      <c r="B38" s="37">
        <v>0.28125</v>
      </c>
      <c r="C38" s="81"/>
      <c r="D38" s="29"/>
      <c r="E38" s="29"/>
      <c r="F38" s="26">
        <v>0.29166666666666702</v>
      </c>
      <c r="G38" s="20">
        <v>0.34375000000000799</v>
      </c>
      <c r="H38" s="26">
        <v>0.40972222222222199</v>
      </c>
      <c r="I38" s="29">
        <v>0.46180555555542202</v>
      </c>
      <c r="J38" s="51">
        <v>0.50347222222222221</v>
      </c>
      <c r="K38" s="51">
        <v>0.65138888888888891</v>
      </c>
      <c r="L38" s="26">
        <v>0.65833333333334898</v>
      </c>
      <c r="M38" s="26">
        <v>0.71041666667220105</v>
      </c>
      <c r="N38" s="45">
        <v>0.78124999999995404</v>
      </c>
      <c r="O38" s="26">
        <v>0.83333333331549797</v>
      </c>
      <c r="P38" s="16" t="s">
        <v>51</v>
      </c>
      <c r="Q38" s="26">
        <v>0.87847222222222221</v>
      </c>
      <c r="R38" s="37">
        <f>Q38-K38+J38-B38</f>
        <v>0.44930555555555551</v>
      </c>
      <c r="S38" s="37">
        <v>0.4284722222222222</v>
      </c>
    </row>
    <row r="39" spans="1:19" ht="14.25" x14ac:dyDescent="0.15">
      <c r="A39" s="38">
        <v>5</v>
      </c>
      <c r="B39" s="26">
        <v>0.29166666666666669</v>
      </c>
      <c r="C39" s="16"/>
      <c r="D39" s="16"/>
      <c r="E39" s="16"/>
      <c r="F39" s="26">
        <v>0.30208333333333331</v>
      </c>
      <c r="G39" s="29">
        <v>0.35416666666667601</v>
      </c>
      <c r="H39" s="26">
        <v>0.41666666666666602</v>
      </c>
      <c r="I39" s="20">
        <v>0.46874999999985301</v>
      </c>
      <c r="J39" s="45">
        <v>0.54166666666667096</v>
      </c>
      <c r="K39" s="26">
        <v>0.59375000000123002</v>
      </c>
      <c r="L39" s="26">
        <v>0.66666666666668295</v>
      </c>
      <c r="M39" s="20">
        <v>0.71875000000584199</v>
      </c>
      <c r="N39" s="16"/>
      <c r="O39" s="16"/>
      <c r="P39" s="16" t="s">
        <v>44</v>
      </c>
      <c r="Q39" s="26">
        <v>0.77083333333333337</v>
      </c>
      <c r="R39" s="18">
        <f>Q39-B39</f>
        <v>0.47916666666666669</v>
      </c>
      <c r="S39" s="18">
        <v>0.45833333333333331</v>
      </c>
    </row>
    <row r="40" spans="1:19" ht="14.25" x14ac:dyDescent="0.15">
      <c r="A40" s="38">
        <v>6</v>
      </c>
      <c r="B40" s="18">
        <v>0.24652777777777779</v>
      </c>
      <c r="C40" s="50"/>
      <c r="D40" s="26"/>
      <c r="E40" s="20">
        <v>0.25694444444444398</v>
      </c>
      <c r="F40" s="26">
        <v>0.3125</v>
      </c>
      <c r="G40" s="20">
        <v>0.36458333333334397</v>
      </c>
      <c r="H40" s="26">
        <v>0.42499999999999999</v>
      </c>
      <c r="I40" s="29">
        <v>0.4770833333333333</v>
      </c>
      <c r="J40" s="51">
        <v>0.51874999999999993</v>
      </c>
      <c r="K40" s="51">
        <v>0.66666666666666663</v>
      </c>
      <c r="L40" s="46">
        <v>0.67361111111111116</v>
      </c>
      <c r="M40" s="26">
        <v>0.72569444444444453</v>
      </c>
      <c r="N40" s="16"/>
      <c r="O40" s="16"/>
      <c r="P40" s="16" t="s">
        <v>21</v>
      </c>
      <c r="Q40" s="26">
        <v>0.77777777777777779</v>
      </c>
      <c r="R40" s="37">
        <f>Q40-K40+J40-B40</f>
        <v>0.3833333333333333</v>
      </c>
      <c r="S40" s="37">
        <v>0.3833333333333333</v>
      </c>
    </row>
    <row r="41" spans="1:19" ht="14.25" x14ac:dyDescent="0.15">
      <c r="A41" s="38">
        <v>7</v>
      </c>
      <c r="B41" s="26">
        <v>0.42291666666666666</v>
      </c>
      <c r="C41" s="16"/>
      <c r="D41" s="16"/>
      <c r="E41" s="16"/>
      <c r="F41" s="16"/>
      <c r="G41" s="16"/>
      <c r="H41" s="46">
        <v>0.43333333333333401</v>
      </c>
      <c r="I41" s="20">
        <v>0.48541666666681399</v>
      </c>
      <c r="J41" s="45">
        <v>0.55000000000000504</v>
      </c>
      <c r="K41" s="20">
        <v>0.60208333333486996</v>
      </c>
      <c r="L41" s="45">
        <v>0.68055555555553904</v>
      </c>
      <c r="M41" s="20">
        <v>0.73263888888304696</v>
      </c>
      <c r="N41" s="26">
        <v>0.79166666666659802</v>
      </c>
      <c r="O41" s="20"/>
      <c r="P41" s="16" t="s">
        <v>84</v>
      </c>
      <c r="Q41" s="26">
        <v>0.84027777777777779</v>
      </c>
      <c r="R41" s="18">
        <f t="shared" ref="R41:R46" si="0">Q41-B41</f>
        <v>0.41736111111111113</v>
      </c>
      <c r="S41" s="18">
        <v>0.39652777777777781</v>
      </c>
    </row>
    <row r="42" spans="1:19" ht="14.25" x14ac:dyDescent="0.15">
      <c r="A42" s="38">
        <v>8</v>
      </c>
      <c r="B42" s="18">
        <v>0.26041666666666669</v>
      </c>
      <c r="C42" s="18"/>
      <c r="D42" s="16"/>
      <c r="E42" s="29">
        <v>0.27083333333333198</v>
      </c>
      <c r="F42" s="26">
        <v>0.32291666666666602</v>
      </c>
      <c r="G42" s="29">
        <v>0.37500000000001199</v>
      </c>
      <c r="H42" s="45">
        <v>0.44166666666666798</v>
      </c>
      <c r="I42" s="29">
        <v>0.49375000000029401</v>
      </c>
      <c r="J42" s="26">
        <v>0.55833333333333901</v>
      </c>
      <c r="K42" s="26">
        <v>0.61041666666851102</v>
      </c>
      <c r="L42" s="45">
        <v>0.68749999999996803</v>
      </c>
      <c r="M42" s="26">
        <v>0.73958333332165005</v>
      </c>
      <c r="N42" s="20"/>
      <c r="O42" s="16"/>
      <c r="P42" s="16" t="s">
        <v>45</v>
      </c>
      <c r="Q42" s="26">
        <v>0.78819444444444453</v>
      </c>
      <c r="R42" s="18">
        <f t="shared" si="0"/>
        <v>0.5277777777777779</v>
      </c>
      <c r="S42" s="18">
        <v>0.50694444444444442</v>
      </c>
    </row>
    <row r="43" spans="1:19" ht="14.25" x14ac:dyDescent="0.15">
      <c r="A43" s="38">
        <v>9</v>
      </c>
      <c r="B43" s="18">
        <v>0.43958333333333338</v>
      </c>
      <c r="C43" s="18"/>
      <c r="D43" s="16"/>
      <c r="E43" s="16"/>
      <c r="F43" s="16"/>
      <c r="G43" s="16"/>
      <c r="H43" s="26">
        <v>0.45000000000000201</v>
      </c>
      <c r="I43" s="20">
        <v>0.50208333333377397</v>
      </c>
      <c r="J43" s="26">
        <v>0.56666666666667298</v>
      </c>
      <c r="K43" s="20">
        <v>0.61875000000215197</v>
      </c>
      <c r="L43" s="45">
        <v>0.69444444444439601</v>
      </c>
      <c r="M43" s="20">
        <v>0.74652777776025203</v>
      </c>
      <c r="N43" s="26">
        <v>0.80208333333333337</v>
      </c>
      <c r="O43" s="29"/>
      <c r="P43" s="16" t="s">
        <v>68</v>
      </c>
      <c r="Q43" s="26">
        <v>0.84722222222222221</v>
      </c>
      <c r="R43" s="18">
        <f t="shared" si="0"/>
        <v>0.40763888888888883</v>
      </c>
      <c r="S43" s="18">
        <v>0.38680555555555557</v>
      </c>
    </row>
    <row r="44" spans="1:19" ht="14.25" x14ac:dyDescent="0.15">
      <c r="A44" s="38">
        <v>10</v>
      </c>
      <c r="B44" s="18">
        <v>0.32291666666666669</v>
      </c>
      <c r="C44" s="18"/>
      <c r="D44" s="16"/>
      <c r="E44" s="16"/>
      <c r="F44" s="26">
        <v>0.33333333333333331</v>
      </c>
      <c r="G44" s="20">
        <v>0.38541666666668001</v>
      </c>
      <c r="H44" s="45">
        <v>0.45833333333333598</v>
      </c>
      <c r="I44" s="29">
        <v>0.51041666666725405</v>
      </c>
      <c r="J44" s="26">
        <v>0.57500000000000795</v>
      </c>
      <c r="K44" s="26">
        <v>0.62708333333579203</v>
      </c>
      <c r="L44" s="45">
        <v>0.701388888888824</v>
      </c>
      <c r="M44" s="26">
        <v>0.75347222219885501</v>
      </c>
      <c r="N44" s="26">
        <v>0.8125</v>
      </c>
      <c r="O44" s="26"/>
      <c r="P44" s="16" t="s">
        <v>73</v>
      </c>
      <c r="Q44" s="26">
        <v>0.85763888888888884</v>
      </c>
      <c r="R44" s="18">
        <f t="shared" si="0"/>
        <v>0.5347222222222221</v>
      </c>
      <c r="S44" s="18">
        <v>0.51388888888888895</v>
      </c>
    </row>
    <row r="45" spans="1:19" ht="14.25" x14ac:dyDescent="0.15">
      <c r="A45" s="38">
        <v>11</v>
      </c>
      <c r="B45" s="18">
        <v>0.27083333333333331</v>
      </c>
      <c r="C45" s="18"/>
      <c r="D45" s="26"/>
      <c r="E45" s="20">
        <v>0.28125</v>
      </c>
      <c r="F45" s="26">
        <v>0.34027777777777773</v>
      </c>
      <c r="G45" s="29">
        <v>0.3923611111111111</v>
      </c>
      <c r="H45" s="45">
        <v>0.46666666666667</v>
      </c>
      <c r="I45" s="20">
        <v>0.51875000000073501</v>
      </c>
      <c r="J45" s="26">
        <v>0.58333333333334203</v>
      </c>
      <c r="K45" s="20">
        <v>0.63541666666943297</v>
      </c>
      <c r="L45" s="16"/>
      <c r="M45" s="16"/>
      <c r="N45" s="16"/>
      <c r="O45" s="16"/>
      <c r="P45" s="16" t="s">
        <v>46</v>
      </c>
      <c r="Q45" s="26">
        <v>0.68402777777777779</v>
      </c>
      <c r="R45" s="18">
        <f t="shared" si="0"/>
        <v>0.41319444444444448</v>
      </c>
      <c r="S45" s="18">
        <v>0.3923611111111111</v>
      </c>
    </row>
    <row r="46" spans="1:19" ht="14.25" x14ac:dyDescent="0.15">
      <c r="A46" s="38">
        <v>12</v>
      </c>
      <c r="B46" s="18">
        <v>0.33680555555555558</v>
      </c>
      <c r="C46" s="18"/>
      <c r="D46" s="16"/>
      <c r="E46" s="16"/>
      <c r="F46" s="26">
        <v>0.34722222222222199</v>
      </c>
      <c r="G46" s="20">
        <v>0.39930555555554198</v>
      </c>
      <c r="H46" s="45">
        <v>0.47500000000000397</v>
      </c>
      <c r="I46" s="29">
        <v>0.52708333333421498</v>
      </c>
      <c r="J46" s="26">
        <v>0.591666666666676</v>
      </c>
      <c r="K46" s="26">
        <v>0.64375000000307403</v>
      </c>
      <c r="L46" s="45">
        <v>0.70833333333325199</v>
      </c>
      <c r="M46" s="20">
        <v>0.76041666663745699</v>
      </c>
      <c r="N46" s="26">
        <v>0.82291666666666696</v>
      </c>
      <c r="O46" s="29"/>
      <c r="P46" s="16" t="s">
        <v>50</v>
      </c>
      <c r="Q46" s="26">
        <v>0.86805555555555547</v>
      </c>
      <c r="R46" s="18">
        <f t="shared" si="0"/>
        <v>0.53124999999999989</v>
      </c>
      <c r="S46" s="18">
        <v>0.51041666666666663</v>
      </c>
    </row>
    <row r="47" spans="1:19" ht="14.25" x14ac:dyDescent="0.15">
      <c r="A47" s="38">
        <v>13</v>
      </c>
      <c r="B47" s="18">
        <v>0.23958333333333334</v>
      </c>
      <c r="C47" s="18"/>
      <c r="D47" s="26">
        <v>0.25</v>
      </c>
      <c r="E47" s="29">
        <v>0.29166666666666802</v>
      </c>
      <c r="F47" s="26">
        <v>0.35416666666666702</v>
      </c>
      <c r="G47" s="29">
        <v>0.40624999999997302</v>
      </c>
      <c r="H47" s="51">
        <v>0.4513888888888889</v>
      </c>
      <c r="I47" s="16"/>
      <c r="J47" s="26"/>
      <c r="K47" s="51">
        <v>0.70972222222222225</v>
      </c>
      <c r="L47" s="26">
        <v>0.71666666666668699</v>
      </c>
      <c r="M47" s="20">
        <v>0.76875000000768701</v>
      </c>
      <c r="N47" s="26">
        <v>0.83333333333333304</v>
      </c>
      <c r="O47" s="26"/>
      <c r="P47" s="16" t="s">
        <v>51</v>
      </c>
      <c r="Q47" s="26">
        <v>0.87847222222222221</v>
      </c>
      <c r="R47" s="18">
        <f>Q47-K47+H47-B47</f>
        <v>0.38055555555555542</v>
      </c>
      <c r="S47" s="18">
        <v>0.38055555555555554</v>
      </c>
    </row>
    <row r="48" spans="1:19" ht="14.25" x14ac:dyDescent="0.15">
      <c r="A48" s="38">
        <v>14</v>
      </c>
      <c r="B48" s="18">
        <v>0.29166666666666669</v>
      </c>
      <c r="C48" s="18"/>
      <c r="D48" s="16"/>
      <c r="E48" s="20">
        <v>0.30208333333333598</v>
      </c>
      <c r="F48" s="26">
        <v>0.36111111111111099</v>
      </c>
      <c r="G48" s="20">
        <v>0.41319444444440401</v>
      </c>
      <c r="H48" s="45">
        <v>0.483333333333338</v>
      </c>
      <c r="I48" s="20">
        <v>0.53541666666769505</v>
      </c>
      <c r="J48" s="26">
        <v>0.60000000000001097</v>
      </c>
      <c r="K48" s="20">
        <v>0.65208333333671498</v>
      </c>
      <c r="L48" s="45">
        <v>0.72500000000002096</v>
      </c>
      <c r="M48" s="26">
        <v>0.77708333334132795</v>
      </c>
      <c r="N48" s="24"/>
      <c r="O48" s="24"/>
      <c r="P48" s="16" t="s">
        <v>47</v>
      </c>
      <c r="Q48" s="26">
        <v>0.8256944444444444</v>
      </c>
      <c r="R48" s="18">
        <f>Q48-B48</f>
        <v>0.53402777777777777</v>
      </c>
      <c r="S48" s="18">
        <v>0.5131944444444444</v>
      </c>
    </row>
    <row r="49" spans="1:19" ht="14.25" x14ac:dyDescent="0.15">
      <c r="A49" s="44">
        <v>15</v>
      </c>
      <c r="B49" s="18">
        <v>0.3576388888888889</v>
      </c>
      <c r="C49" s="18"/>
      <c r="D49" s="16"/>
      <c r="E49" s="16"/>
      <c r="F49" s="26">
        <v>0.36805555555555503</v>
      </c>
      <c r="G49" s="29">
        <v>0.42013888888883499</v>
      </c>
      <c r="H49" s="45">
        <v>0.49166666666667203</v>
      </c>
      <c r="I49" s="29">
        <v>0.54375000000117601</v>
      </c>
      <c r="J49" s="26">
        <v>0.60833333333334505</v>
      </c>
      <c r="K49" s="26">
        <v>0.66041666667035503</v>
      </c>
      <c r="L49" s="45">
        <v>0.73333333333335504</v>
      </c>
      <c r="M49" s="20">
        <v>0.78541666667496901</v>
      </c>
      <c r="N49" s="26"/>
      <c r="O49" s="29"/>
      <c r="P49" s="16" t="s">
        <v>48</v>
      </c>
      <c r="Q49" s="26">
        <v>0.8340277777777777</v>
      </c>
      <c r="R49" s="18">
        <f>Q49-B49</f>
        <v>0.47638888888888881</v>
      </c>
      <c r="S49" s="18">
        <v>0.45555555555555555</v>
      </c>
    </row>
    <row r="50" spans="1:19" ht="14.25" x14ac:dyDescent="0.15">
      <c r="A50" s="44">
        <v>16</v>
      </c>
      <c r="B50" s="18">
        <v>0.36458333333333331</v>
      </c>
      <c r="C50" s="18"/>
      <c r="D50" s="16"/>
      <c r="E50" s="16"/>
      <c r="F50" s="26">
        <v>0.375</v>
      </c>
      <c r="G50" s="20">
        <v>0.42708333333326698</v>
      </c>
      <c r="H50" s="45">
        <v>0.500000000000006</v>
      </c>
      <c r="I50" s="20">
        <v>0.55208333333465598</v>
      </c>
      <c r="J50" s="26">
        <v>0.61666666666667902</v>
      </c>
      <c r="K50" s="20">
        <v>0.66875000000399598</v>
      </c>
      <c r="L50" s="45">
        <v>0.74166666666668901</v>
      </c>
      <c r="M50" s="26">
        <v>0.79375000000860996</v>
      </c>
      <c r="N50" s="26"/>
      <c r="O50" s="26"/>
      <c r="P50" s="16" t="s">
        <v>85</v>
      </c>
      <c r="Q50" s="26">
        <v>0.84236111111111101</v>
      </c>
      <c r="R50" s="18">
        <f>Q50-B50</f>
        <v>0.47777777777777769</v>
      </c>
      <c r="S50" s="18">
        <v>0.45694444444444443</v>
      </c>
    </row>
    <row r="51" spans="1:19" ht="14.25" x14ac:dyDescent="0.15">
      <c r="A51" s="44">
        <v>17</v>
      </c>
      <c r="B51" s="18">
        <v>0.25</v>
      </c>
      <c r="C51" s="18"/>
      <c r="D51" s="26">
        <v>0.26041666666666669</v>
      </c>
      <c r="E51" s="29">
        <v>0.312500000000004</v>
      </c>
      <c r="F51" s="26">
        <v>0.38194444444444398</v>
      </c>
      <c r="G51" s="29">
        <v>0.43402777777769802</v>
      </c>
      <c r="H51" s="51">
        <v>0.47916666666666669</v>
      </c>
      <c r="I51" s="51">
        <v>0.61805555555555558</v>
      </c>
      <c r="J51" s="26">
        <v>0.62500000000001299</v>
      </c>
      <c r="K51" s="26">
        <v>0.67708333333763704</v>
      </c>
      <c r="L51" s="45">
        <v>0.75000000000002298</v>
      </c>
      <c r="M51" s="20">
        <v>0.80208333334225101</v>
      </c>
      <c r="N51" s="16"/>
      <c r="O51" s="16"/>
      <c r="P51" s="16" t="s">
        <v>33</v>
      </c>
      <c r="Q51" s="26">
        <v>0.85069444444444453</v>
      </c>
      <c r="R51" s="18">
        <f>Q51-I51+H51-B51</f>
        <v>0.46180555555555558</v>
      </c>
      <c r="S51" s="18">
        <v>0.44097222222222227</v>
      </c>
    </row>
    <row r="52" spans="1:19" ht="14.25" x14ac:dyDescent="0.15">
      <c r="A52" s="44">
        <v>18</v>
      </c>
      <c r="B52" s="18">
        <v>0.37847222222222227</v>
      </c>
      <c r="C52" s="18"/>
      <c r="D52" s="16"/>
      <c r="E52" s="16"/>
      <c r="F52" s="26">
        <v>0.38888888888888901</v>
      </c>
      <c r="G52" s="20">
        <v>0.44097222222212901</v>
      </c>
      <c r="H52" s="45">
        <v>0.5083333333333333</v>
      </c>
      <c r="I52" s="26">
        <v>0.56041666666666667</v>
      </c>
      <c r="J52" s="51">
        <v>0.6020833333333333</v>
      </c>
      <c r="K52" s="51">
        <v>0.75347222222222221</v>
      </c>
      <c r="L52" s="26">
        <v>0.76041666666666663</v>
      </c>
      <c r="M52" s="26">
        <v>0.8125</v>
      </c>
      <c r="N52" s="26"/>
      <c r="O52" s="29"/>
      <c r="P52" s="16" t="s">
        <v>86</v>
      </c>
      <c r="Q52" s="26">
        <v>0.86111111111111116</v>
      </c>
      <c r="R52" s="18">
        <f>Q52-K52+J52-B52</f>
        <v>0.33124999999999999</v>
      </c>
      <c r="S52" s="18">
        <v>0.31041666666666667</v>
      </c>
    </row>
    <row r="53" spans="1:19" ht="14.25" x14ac:dyDescent="0.15">
      <c r="S53" s="56">
        <v>186.63</v>
      </c>
    </row>
    <row r="54" spans="1:19" x14ac:dyDescent="0.15">
      <c r="S54" s="57">
        <f>S53/18</f>
        <v>10.368333333333332</v>
      </c>
    </row>
    <row r="55" spans="1:19" x14ac:dyDescent="0.15">
      <c r="S55" s="57">
        <f>365/2*S54/12</f>
        <v>157.68506944444442</v>
      </c>
    </row>
  </sheetData>
  <mergeCells count="4">
    <mergeCell ref="A1:S1"/>
    <mergeCell ref="B2:S2"/>
    <mergeCell ref="A32:S32"/>
    <mergeCell ref="B33:S3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乘务员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2022-12-06T05:12:25Z</dcterms:modified>
</cp:coreProperties>
</file>