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AG55" i="4" l="1"/>
  <c r="AI28" i="4"/>
  <c r="P28" i="1" l="1"/>
  <c r="P27" i="1"/>
  <c r="Q54" i="1" l="1"/>
  <c r="Q55" i="1" s="1"/>
  <c r="P46" i="1"/>
  <c r="P47" i="1"/>
  <c r="P48" i="1"/>
  <c r="P49" i="1"/>
  <c r="P50" i="1"/>
  <c r="P51" i="1"/>
  <c r="P52" i="1"/>
  <c r="P45" i="1"/>
  <c r="P36" i="1"/>
  <c r="P37" i="1"/>
  <c r="P38" i="1"/>
  <c r="P39" i="1"/>
  <c r="P40" i="1"/>
  <c r="P41" i="1"/>
  <c r="P42" i="1"/>
  <c r="P35" i="1"/>
  <c r="O27" i="1" l="1"/>
  <c r="O28" i="1" s="1"/>
  <c r="N25" i="1"/>
  <c r="N20" i="1"/>
  <c r="N17" i="1"/>
  <c r="N18" i="1"/>
  <c r="N19" i="1"/>
  <c r="N21" i="1"/>
  <c r="N22" i="1"/>
  <c r="N23" i="1"/>
  <c r="N24" i="1"/>
  <c r="N16" i="1"/>
  <c r="N5" i="1"/>
  <c r="N6" i="1"/>
  <c r="N7" i="1"/>
  <c r="N9" i="1"/>
  <c r="N10" i="1"/>
  <c r="N11" i="1"/>
  <c r="N12" i="1"/>
  <c r="N4" i="1"/>
</calcChain>
</file>

<file path=xl/sharedStrings.xml><?xml version="1.0" encoding="utf-8"?>
<sst xmlns="http://schemas.openxmlformats.org/spreadsheetml/2006/main" count="305" uniqueCount="67">
  <si>
    <t>路牌</t>
  </si>
  <si>
    <t>报到</t>
  </si>
  <si>
    <t>马</t>
  </si>
  <si>
    <t>陈</t>
  </si>
  <si>
    <t>进场</t>
  </si>
  <si>
    <t>加油</t>
  </si>
  <si>
    <t>离场</t>
  </si>
  <si>
    <t>嘉定106路（工作日）</t>
    <phoneticPr fontId="2" type="noConversion"/>
  </si>
  <si>
    <t>嘉定106路（节假日）</t>
    <phoneticPr fontId="2" type="noConversion"/>
  </si>
  <si>
    <t>马陆公交站</t>
    <phoneticPr fontId="2" type="noConversion"/>
  </si>
  <si>
    <t>陈宝路横仓公路</t>
    <phoneticPr fontId="2" type="noConversion"/>
  </si>
  <si>
    <t>马路公交站</t>
    <phoneticPr fontId="2" type="noConversion"/>
  </si>
  <si>
    <t>时段</t>
    <phoneticPr fontId="2" type="noConversion"/>
  </si>
  <si>
    <t>时段</t>
    <phoneticPr fontId="2" type="noConversion"/>
  </si>
  <si>
    <t>单程运送时间（分钟）</t>
    <phoneticPr fontId="2" type="noConversion"/>
  </si>
  <si>
    <t>单程运送时间（分钟）</t>
    <phoneticPr fontId="2" type="noConversion"/>
  </si>
  <si>
    <t>后</t>
    <phoneticPr fontId="2" type="noConversion"/>
  </si>
  <si>
    <t>7;16</t>
    <phoneticPr fontId="2" type="noConversion"/>
  </si>
  <si>
    <t>通过数据调阅分析后，与车队共同协商确定</t>
    <phoneticPr fontId="2" type="noConversion"/>
  </si>
  <si>
    <t>12:55*</t>
    <phoneticPr fontId="2" type="noConversion"/>
  </si>
  <si>
    <t>13:15*</t>
    <phoneticPr fontId="2" type="noConversion"/>
  </si>
  <si>
    <t>11:20*</t>
    <phoneticPr fontId="2" type="noConversion"/>
  </si>
  <si>
    <t>13:35*</t>
    <phoneticPr fontId="2" type="noConversion"/>
  </si>
  <si>
    <t>14:35*</t>
    <phoneticPr fontId="2" type="noConversion"/>
  </si>
  <si>
    <t>21:00*</t>
    <phoneticPr fontId="2" type="noConversion"/>
  </si>
  <si>
    <t>21:15*</t>
    <phoneticPr fontId="2" type="noConversion"/>
  </si>
  <si>
    <t>21:30*</t>
    <phoneticPr fontId="2" type="noConversion"/>
  </si>
  <si>
    <t>21:45*</t>
    <phoneticPr fontId="2" type="noConversion"/>
  </si>
  <si>
    <t>19:50*</t>
    <phoneticPr fontId="2" type="noConversion"/>
  </si>
  <si>
    <t>22:00*</t>
    <phoneticPr fontId="2" type="noConversion"/>
  </si>
  <si>
    <t>22:15*</t>
    <phoneticPr fontId="2" type="noConversion"/>
  </si>
  <si>
    <t>22:30*</t>
    <phoneticPr fontId="2" type="noConversion"/>
  </si>
  <si>
    <t>20:45*</t>
    <phoneticPr fontId="2" type="noConversion"/>
  </si>
  <si>
    <t>18:55*</t>
    <phoneticPr fontId="2" type="noConversion"/>
  </si>
  <si>
    <t xml:space="preserve">                  嘉定106路行车时刻表</t>
    <phoneticPr fontId="3" type="noConversion"/>
  </si>
  <si>
    <t>加油单程2.6公里：2.6*2*10=52公里</t>
    <phoneticPr fontId="17" type="noConversion"/>
  </si>
  <si>
    <t xml:space="preserve">             （实施日期：2020 年 8 月 15 日   工作日 单程行驶: 40-60分钟）</t>
    <phoneticPr fontId="3" type="noConversion"/>
  </si>
  <si>
    <t xml:space="preserve">             （实施日期：2020 年 8 月 15 日   节假日  单程行驶: 40-45分钟）</t>
    <phoneticPr fontId="3" type="noConversion"/>
  </si>
  <si>
    <t>20:50*</t>
    <phoneticPr fontId="2" type="noConversion"/>
  </si>
  <si>
    <t>10:30*</t>
    <phoneticPr fontId="2" type="noConversion"/>
  </si>
  <si>
    <t>12:45*</t>
    <phoneticPr fontId="2" type="noConversion"/>
  </si>
  <si>
    <t>13:05*</t>
    <phoneticPr fontId="2" type="noConversion"/>
  </si>
  <si>
    <t>15:20*</t>
    <phoneticPr fontId="2" type="noConversion"/>
  </si>
  <si>
    <t>14:05*</t>
    <phoneticPr fontId="2" type="noConversion"/>
  </si>
  <si>
    <t>14:20*</t>
    <phoneticPr fontId="2" type="noConversion"/>
  </si>
  <si>
    <t>21:10*</t>
    <phoneticPr fontId="2" type="noConversion"/>
  </si>
  <si>
    <t>21:25*</t>
    <phoneticPr fontId="2" type="noConversion"/>
  </si>
  <si>
    <t>21:40*</t>
    <phoneticPr fontId="2" type="noConversion"/>
  </si>
  <si>
    <t>21:55*</t>
    <phoneticPr fontId="2" type="noConversion"/>
  </si>
  <si>
    <t>22:10*</t>
    <phoneticPr fontId="2" type="noConversion"/>
  </si>
  <si>
    <t>22:30*</t>
    <phoneticPr fontId="2" type="noConversion"/>
  </si>
  <si>
    <t>13:50*</t>
    <phoneticPr fontId="2" type="noConversion"/>
  </si>
  <si>
    <t>14:05*</t>
    <phoneticPr fontId="2" type="noConversion"/>
  </si>
  <si>
    <t>14:20*</t>
    <phoneticPr fontId="2" type="noConversion"/>
  </si>
  <si>
    <t>13:35*</t>
    <phoneticPr fontId="2" type="noConversion"/>
  </si>
  <si>
    <t>13:50*</t>
    <phoneticPr fontId="2" type="noConversion"/>
  </si>
  <si>
    <t>20:35*</t>
    <phoneticPr fontId="2" type="noConversion"/>
  </si>
  <si>
    <t>加油单程2.6公里：2.6*2*8=41.6公里</t>
    <phoneticPr fontId="17" type="noConversion"/>
  </si>
  <si>
    <t>班次：124只，线路长度：16.2公里，日营运里程：2008.8+41.6=2050.4公里,平均工时：7.51小时，班式：做4休1。</t>
    <phoneticPr fontId="17" type="noConversion"/>
  </si>
  <si>
    <t xml:space="preserve">   嘉  定 106 路 发 车 时 刻 表  </t>
    <phoneticPr fontId="17" type="noConversion"/>
  </si>
  <si>
    <t>公交马陆站</t>
    <phoneticPr fontId="2" type="noConversion"/>
  </si>
  <si>
    <t>工作日</t>
    <phoneticPr fontId="2" type="noConversion"/>
  </si>
  <si>
    <t>节假日</t>
    <phoneticPr fontId="2" type="noConversion"/>
  </si>
  <si>
    <t>行</t>
    <phoneticPr fontId="2" type="noConversion"/>
  </si>
  <si>
    <t>休</t>
    <phoneticPr fontId="2" type="noConversion"/>
  </si>
  <si>
    <t>班次：136只，线路长度：16.2公里，日营运里程：2203.2+52=2255.2公里,平均工时：7.67小时，班式：做4休1/做5休2。</t>
    <phoneticPr fontId="17" type="noConversion"/>
  </si>
  <si>
    <t>总班次：132.57只，线路长度：16.2公里，平均日营运公里2147.66公里,平均日行驶公里2196.69公里；平均工时：7.62小时，班式：做4休1/做5休2。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</si>
</sst>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0_);[Red]\(0.00\)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22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i/>
      <u/>
      <sz val="12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name val="Adobe 黑体 Std R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4" fillId="0" borderId="0" xfId="0" applyNumberFormat="1" applyFont="1" applyFill="1" applyAlignment="1">
      <alignment horizontal="center" vertical="center"/>
    </xf>
    <xf numFmtId="20" fontId="6" fillId="0" borderId="0" xfId="0" applyNumberFormat="1" applyFont="1" applyFill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2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/>
    <xf numFmtId="0" fontId="15" fillId="0" borderId="0" xfId="1" applyFont="1" applyFill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20" fontId="15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" xfId="0" applyBorder="1"/>
    <xf numFmtId="0" fontId="19" fillId="0" borderId="0" xfId="0" applyFont="1" applyAlignment="1">
      <alignment vertical="center"/>
    </xf>
    <xf numFmtId="0" fontId="22" fillId="0" borderId="0" xfId="0" applyFont="1"/>
    <xf numFmtId="0" fontId="4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ill="1"/>
    <xf numFmtId="0" fontId="18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6" fontId="5" fillId="0" borderId="0" xfId="1" applyNumberFormat="1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20" fontId="7" fillId="0" borderId="0" xfId="0" applyNumberFormat="1" applyFont="1" applyFill="1" applyAlignment="1">
      <alignment horizontal="center" vertical="center"/>
    </xf>
    <xf numFmtId="20" fontId="16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15" fillId="3" borderId="0" xfId="0" applyNumberFormat="1" applyFont="1" applyFill="1" applyAlignment="1">
      <alignment horizontal="center" vertical="center"/>
    </xf>
    <xf numFmtId="0" fontId="0" fillId="3" borderId="0" xfId="0" applyNumberFormat="1" applyFill="1"/>
    <xf numFmtId="0" fontId="16" fillId="3" borderId="0" xfId="0" applyNumberFormat="1" applyFont="1" applyFill="1" applyAlignment="1">
      <alignment horizontal="center" vertical="center"/>
    </xf>
    <xf numFmtId="20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0" fontId="0" fillId="0" borderId="0" xfId="0" applyNumberFormat="1" applyFill="1"/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34" zoomScale="110" zoomScaleNormal="110" workbookViewId="0">
      <selection activeCell="T53" sqref="T53"/>
    </sheetView>
  </sheetViews>
  <sheetFormatPr defaultRowHeight="14.25"/>
  <cols>
    <col min="1" max="1" width="4.875" style="8" customWidth="1"/>
    <col min="2" max="18" width="8.125" style="8" customWidth="1"/>
    <col min="19" max="16384" width="9" style="8"/>
  </cols>
  <sheetData>
    <row r="1" spans="1:22" ht="36" customHeight="1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28"/>
      <c r="O1" s="28"/>
      <c r="P1" s="28"/>
      <c r="Q1" s="28"/>
      <c r="R1" s="28"/>
      <c r="S1" s="1"/>
      <c r="T1" s="1"/>
      <c r="U1" s="1"/>
      <c r="V1" s="1"/>
    </row>
    <row r="2" spans="1:22" ht="21.75" customHeight="1">
      <c r="A2" s="63" t="s">
        <v>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29"/>
      <c r="O2" s="29"/>
      <c r="P2" s="29"/>
      <c r="Q2" s="29"/>
      <c r="R2" s="1"/>
      <c r="S2" s="1"/>
      <c r="T2" s="1"/>
      <c r="U2" s="1"/>
      <c r="V2" s="1"/>
    </row>
    <row r="3" spans="1:22">
      <c r="A3" s="2" t="s">
        <v>0</v>
      </c>
      <c r="B3" s="2" t="s">
        <v>1</v>
      </c>
      <c r="C3" s="2" t="s">
        <v>2</v>
      </c>
      <c r="D3" s="2" t="s">
        <v>3</v>
      </c>
      <c r="E3" s="2" t="s">
        <v>2</v>
      </c>
      <c r="F3" s="2" t="s">
        <v>3</v>
      </c>
      <c r="G3" s="2" t="s">
        <v>2</v>
      </c>
      <c r="H3" s="2" t="s">
        <v>3</v>
      </c>
      <c r="I3" s="2" t="s">
        <v>2</v>
      </c>
      <c r="J3" s="2" t="s">
        <v>3</v>
      </c>
      <c r="K3" s="3" t="s">
        <v>4</v>
      </c>
      <c r="L3" s="2"/>
      <c r="M3" s="3" t="s">
        <v>6</v>
      </c>
    </row>
    <row r="4" spans="1:22">
      <c r="A4" s="2">
        <v>1</v>
      </c>
      <c r="B4" s="4">
        <v>0.20833333333333334</v>
      </c>
      <c r="C4" s="5">
        <v>0.21875</v>
      </c>
      <c r="D4" s="5">
        <v>0.25</v>
      </c>
      <c r="E4" s="5">
        <v>0.29166666666666702</v>
      </c>
      <c r="F4" s="5">
        <v>0.3298611111111111</v>
      </c>
      <c r="G4" s="5">
        <v>0.38541666666667401</v>
      </c>
      <c r="H4" s="5">
        <v>0.42083333333332801</v>
      </c>
      <c r="I4" s="6">
        <v>0.47222222222222227</v>
      </c>
      <c r="J4" s="7">
        <v>0.50694444444444442</v>
      </c>
      <c r="K4" s="8" t="s">
        <v>19</v>
      </c>
      <c r="M4" s="7">
        <v>0.54513888888888895</v>
      </c>
      <c r="N4" s="7">
        <f>M4-B4</f>
        <v>0.33680555555555558</v>
      </c>
      <c r="O4" s="7">
        <v>0.31944444444444448</v>
      </c>
    </row>
    <row r="5" spans="1:22">
      <c r="A5" s="2">
        <v>2</v>
      </c>
      <c r="B5" s="4">
        <v>0.28819444444444448</v>
      </c>
      <c r="E5" s="5">
        <v>0.29861111111111099</v>
      </c>
      <c r="F5" s="5">
        <v>0.34027777777777773</v>
      </c>
      <c r="G5" s="5">
        <v>0.39583333333334197</v>
      </c>
      <c r="H5" s="5">
        <v>0.43055555555555558</v>
      </c>
      <c r="I5" s="6">
        <v>0.48611111111109501</v>
      </c>
      <c r="J5" s="5">
        <v>0.52083333333333504</v>
      </c>
      <c r="K5" s="8" t="s">
        <v>20</v>
      </c>
      <c r="M5" s="7">
        <v>0.55902777777777779</v>
      </c>
      <c r="N5" s="7">
        <f t="shared" ref="N5:N12" si="0">M5-B5</f>
        <v>0.27083333333333331</v>
      </c>
      <c r="O5" s="7">
        <v>0.25347222222222221</v>
      </c>
    </row>
    <row r="6" spans="1:22">
      <c r="A6" s="2">
        <v>3</v>
      </c>
      <c r="B6" s="4">
        <v>0.21875</v>
      </c>
      <c r="C6" s="5">
        <v>0.22916666666666666</v>
      </c>
      <c r="D6" s="5">
        <v>0.26041666666666669</v>
      </c>
      <c r="E6" s="5">
        <v>0.30555555555555503</v>
      </c>
      <c r="F6" s="5">
        <v>0.35069444444444398</v>
      </c>
      <c r="G6" s="5">
        <v>0.40625000000000999</v>
      </c>
      <c r="H6" s="7">
        <v>0.44097222222222227</v>
      </c>
      <c r="K6" s="8" t="s">
        <v>21</v>
      </c>
      <c r="M6" s="7">
        <v>0.47916666666666669</v>
      </c>
      <c r="N6" s="7">
        <f t="shared" si="0"/>
        <v>0.26041666666666669</v>
      </c>
      <c r="O6" s="7">
        <v>0.26041666666666669</v>
      </c>
    </row>
    <row r="7" spans="1:22">
      <c r="A7" s="2">
        <v>4</v>
      </c>
      <c r="B7" s="4">
        <v>0.22916666666666666</v>
      </c>
      <c r="C7" s="5">
        <v>0.23958333333333301</v>
      </c>
      <c r="D7" s="5">
        <v>0.27083333333333298</v>
      </c>
      <c r="E7" s="5">
        <v>0.312499999999999</v>
      </c>
      <c r="F7" s="5">
        <v>0.36111111111110999</v>
      </c>
      <c r="G7" s="5">
        <v>0.41666666666667801</v>
      </c>
      <c r="H7" s="5">
        <v>0.45138888888888901</v>
      </c>
      <c r="I7" s="6">
        <v>0.49999999999996703</v>
      </c>
      <c r="J7" s="7">
        <v>0.53472222222222499</v>
      </c>
      <c r="K7" s="8" t="s">
        <v>22</v>
      </c>
      <c r="M7" s="7">
        <v>0.57291666666666663</v>
      </c>
      <c r="N7" s="7">
        <f t="shared" si="0"/>
        <v>0.34375</v>
      </c>
      <c r="O7" s="7">
        <v>0.3263888888888889</v>
      </c>
    </row>
    <row r="8" spans="1:22">
      <c r="A8" s="20">
        <v>5</v>
      </c>
      <c r="B8" s="21">
        <v>0.23958333333333334</v>
      </c>
      <c r="C8" s="22">
        <v>0.25</v>
      </c>
      <c r="D8" s="22">
        <v>0.28125</v>
      </c>
      <c r="E8" s="22">
        <v>0.32291666666666669</v>
      </c>
      <c r="F8" s="22">
        <v>0.37152777777777601</v>
      </c>
      <c r="G8" s="23"/>
      <c r="H8" s="23"/>
      <c r="I8" s="23"/>
      <c r="J8" s="23"/>
      <c r="K8" s="26">
        <v>0.41319444444444442</v>
      </c>
      <c r="N8" s="7"/>
    </row>
    <row r="9" spans="1:22">
      <c r="A9" s="9">
        <v>6</v>
      </c>
      <c r="B9" s="4">
        <v>0.24652777777777779</v>
      </c>
      <c r="C9" s="5">
        <v>0.25694444444444448</v>
      </c>
      <c r="D9" s="5">
        <v>0.29166666666666702</v>
      </c>
      <c r="E9" s="5">
        <v>0.33333333333333398</v>
      </c>
      <c r="F9" s="5">
        <v>0.38194444444444198</v>
      </c>
      <c r="G9" s="5">
        <v>0.42708333333334603</v>
      </c>
      <c r="H9" s="7">
        <v>0.46180555555555602</v>
      </c>
      <c r="I9" s="6">
        <v>0.51041666666666663</v>
      </c>
      <c r="J9" s="5">
        <v>0.54513888888888895</v>
      </c>
      <c r="K9" s="8" t="s">
        <v>51</v>
      </c>
      <c r="M9" s="7">
        <v>0.58333333333333337</v>
      </c>
      <c r="N9" s="7">
        <f t="shared" si="0"/>
        <v>0.33680555555555558</v>
      </c>
      <c r="O9" s="7">
        <v>0.31944444444444448</v>
      </c>
    </row>
    <row r="10" spans="1:22">
      <c r="A10" s="9">
        <v>7</v>
      </c>
      <c r="B10" s="4">
        <v>0.25347222222222221</v>
      </c>
      <c r="C10" s="5">
        <v>0.26388888888888901</v>
      </c>
      <c r="D10" s="5">
        <v>0.2986111111111111</v>
      </c>
      <c r="E10" s="5">
        <v>0.343750000000002</v>
      </c>
      <c r="F10" s="5">
        <v>0.3888888888888889</v>
      </c>
      <c r="G10" s="5">
        <v>0.43750000000001399</v>
      </c>
      <c r="H10" s="5">
        <v>0.47222222222222199</v>
      </c>
      <c r="I10" s="6">
        <v>0.52083333333333337</v>
      </c>
      <c r="J10" s="7">
        <v>0.55555555555555558</v>
      </c>
      <c r="K10" s="8" t="s">
        <v>52</v>
      </c>
      <c r="M10" s="7">
        <v>0.59375</v>
      </c>
      <c r="N10" s="7">
        <f t="shared" si="0"/>
        <v>0.34027777777777779</v>
      </c>
      <c r="O10" s="7">
        <v>0.32291666666666669</v>
      </c>
    </row>
    <row r="11" spans="1:22">
      <c r="A11" s="9">
        <v>8</v>
      </c>
      <c r="B11" s="4">
        <v>0.26041666666666702</v>
      </c>
      <c r="C11" s="5">
        <v>0.27083333333333398</v>
      </c>
      <c r="D11" s="5">
        <v>0.30555555555555503</v>
      </c>
      <c r="E11" s="5">
        <v>0.35416666666667002</v>
      </c>
      <c r="F11" s="5">
        <v>0.39583333333333598</v>
      </c>
      <c r="G11" s="6">
        <v>0.44791666666668201</v>
      </c>
      <c r="H11" s="7">
        <v>0.48263888888888801</v>
      </c>
      <c r="I11" s="5">
        <v>0.53125</v>
      </c>
      <c r="J11" s="5">
        <v>0.56597222222222199</v>
      </c>
      <c r="K11" s="8" t="s">
        <v>53</v>
      </c>
      <c r="M11" s="7">
        <v>0.60416666666666663</v>
      </c>
      <c r="N11" s="7">
        <f t="shared" si="0"/>
        <v>0.34374999999999961</v>
      </c>
      <c r="O11" s="7">
        <v>0.3263888888888889</v>
      </c>
    </row>
    <row r="12" spans="1:22">
      <c r="A12" s="2">
        <v>9</v>
      </c>
      <c r="B12" s="4">
        <v>0.26736111111111099</v>
      </c>
      <c r="C12" s="5">
        <v>0.27777777777777801</v>
      </c>
      <c r="D12" s="5">
        <v>0.312499999999999</v>
      </c>
      <c r="E12" s="5">
        <v>0.36458333333333798</v>
      </c>
      <c r="F12" s="5">
        <v>0.40416666666666662</v>
      </c>
      <c r="G12" s="6">
        <v>0.45833333333335002</v>
      </c>
      <c r="H12" s="5">
        <v>0.49305555555555403</v>
      </c>
      <c r="I12" s="5">
        <v>0.54166666666658303</v>
      </c>
      <c r="J12" s="5">
        <v>0.57638888888889805</v>
      </c>
      <c r="K12" s="8" t="s">
        <v>23</v>
      </c>
      <c r="M12" s="7">
        <v>0.61458333333333337</v>
      </c>
      <c r="N12" s="7">
        <f t="shared" si="0"/>
        <v>0.34722222222222238</v>
      </c>
      <c r="O12" s="7">
        <v>0.3298611111111111</v>
      </c>
    </row>
    <row r="13" spans="1:22">
      <c r="A13" s="24">
        <v>10</v>
      </c>
      <c r="B13" s="21">
        <v>0.27430555555555503</v>
      </c>
      <c r="C13" s="22">
        <v>0.28472222222222299</v>
      </c>
      <c r="D13" s="22">
        <v>0.32083333333333336</v>
      </c>
      <c r="E13" s="22">
        <v>0.375000000000006</v>
      </c>
      <c r="F13" s="22">
        <v>0.41249999999999698</v>
      </c>
      <c r="G13" s="23"/>
      <c r="H13" s="23"/>
      <c r="K13" s="26">
        <v>0.45069444444444445</v>
      </c>
    </row>
    <row r="15" spans="1:22">
      <c r="A15" s="2" t="s">
        <v>0</v>
      </c>
      <c r="B15" s="2" t="s">
        <v>1</v>
      </c>
      <c r="C15" s="3" t="s">
        <v>2</v>
      </c>
      <c r="D15" s="2" t="s">
        <v>3</v>
      </c>
      <c r="E15" s="3" t="s">
        <v>2</v>
      </c>
      <c r="F15" s="2" t="s">
        <v>3</v>
      </c>
      <c r="G15" s="3" t="s">
        <v>2</v>
      </c>
      <c r="H15" s="2" t="s">
        <v>3</v>
      </c>
      <c r="I15" s="3" t="s">
        <v>2</v>
      </c>
      <c r="J15" s="2" t="s">
        <v>3</v>
      </c>
      <c r="K15" s="3" t="s">
        <v>4</v>
      </c>
      <c r="L15" s="2" t="s">
        <v>5</v>
      </c>
      <c r="M15" s="3" t="s">
        <v>6</v>
      </c>
    </row>
    <row r="16" spans="1:22">
      <c r="A16" s="2">
        <v>1</v>
      </c>
      <c r="B16" s="7">
        <v>0.54166666666666663</v>
      </c>
      <c r="C16" s="5">
        <v>0.55208333333316595</v>
      </c>
      <c r="D16" s="5">
        <v>0.58680555555557401</v>
      </c>
      <c r="E16" s="5">
        <v>0.63541666666666696</v>
      </c>
      <c r="F16" s="5">
        <v>0.67013888888888895</v>
      </c>
      <c r="G16" s="5">
        <v>0.71527777777777779</v>
      </c>
      <c r="H16" s="5">
        <v>0.76041666666666696</v>
      </c>
      <c r="I16" s="6">
        <v>0.80902777777777901</v>
      </c>
      <c r="J16" s="7">
        <v>0.84722222222222199</v>
      </c>
      <c r="K16" s="8" t="s">
        <v>24</v>
      </c>
      <c r="L16" s="7">
        <v>0.88888888888888884</v>
      </c>
      <c r="M16" s="7">
        <v>0.89583333333333337</v>
      </c>
      <c r="N16" s="7">
        <f>M16-B16</f>
        <v>0.35416666666666674</v>
      </c>
      <c r="O16" s="7">
        <v>0.33680555555555558</v>
      </c>
    </row>
    <row r="17" spans="1:16">
      <c r="A17" s="2">
        <v>2</v>
      </c>
      <c r="B17" s="7">
        <v>0.55208333333333337</v>
      </c>
      <c r="C17" s="5">
        <v>0.56249999999974898</v>
      </c>
      <c r="D17" s="5">
        <v>0.59722222222224997</v>
      </c>
      <c r="E17" s="5">
        <v>0.64583333333333304</v>
      </c>
      <c r="F17" s="7">
        <v>0.68055555555555602</v>
      </c>
      <c r="G17" s="5">
        <v>0.72569444444444453</v>
      </c>
      <c r="H17" s="7">
        <v>0.77083333333333304</v>
      </c>
      <c r="I17" s="6">
        <v>0.81944444444444597</v>
      </c>
      <c r="J17" s="5">
        <v>0.85763888888888795</v>
      </c>
      <c r="K17" s="8" t="s">
        <v>25</v>
      </c>
      <c r="L17" s="7">
        <v>0.89930555555555547</v>
      </c>
      <c r="M17" s="7">
        <v>0.90625</v>
      </c>
      <c r="N17" s="7">
        <f t="shared" ref="N17:N24" si="1">M17-B17</f>
        <v>0.35416666666666663</v>
      </c>
      <c r="O17" s="7">
        <v>0.33680555555555558</v>
      </c>
    </row>
    <row r="18" spans="1:16">
      <c r="A18" s="2">
        <v>3</v>
      </c>
      <c r="B18" s="7">
        <v>0.5625</v>
      </c>
      <c r="C18" s="5">
        <v>0.57291666666633201</v>
      </c>
      <c r="D18" s="5">
        <v>0.60763888888892603</v>
      </c>
      <c r="E18" s="5">
        <v>0.65277777777777779</v>
      </c>
      <c r="F18" s="5">
        <v>0.68888888888888899</v>
      </c>
      <c r="G18" s="5">
        <v>0.73611111111111105</v>
      </c>
      <c r="H18" s="5">
        <v>0.77916666666666667</v>
      </c>
      <c r="I18" s="6">
        <v>0.82986111111111305</v>
      </c>
      <c r="J18" s="7">
        <v>0.86805555555555403</v>
      </c>
      <c r="K18" s="8" t="s">
        <v>26</v>
      </c>
      <c r="L18" s="7">
        <v>0.90972222222222221</v>
      </c>
      <c r="M18" s="7">
        <v>0.91666666666666663</v>
      </c>
      <c r="N18" s="7">
        <f t="shared" si="1"/>
        <v>0.35416666666666663</v>
      </c>
      <c r="O18" s="7">
        <v>0.33680555555555558</v>
      </c>
    </row>
    <row r="19" spans="1:16">
      <c r="A19" s="2">
        <v>4</v>
      </c>
      <c r="B19" s="7">
        <v>0.57291666666666663</v>
      </c>
      <c r="C19" s="5">
        <v>0.58333333333291504</v>
      </c>
      <c r="D19" s="5">
        <v>0.61805555555560199</v>
      </c>
      <c r="E19" s="5">
        <v>0.65972222222222299</v>
      </c>
      <c r="F19" s="7">
        <v>0.69722222222222197</v>
      </c>
      <c r="G19" s="5">
        <v>0.74652777777777801</v>
      </c>
      <c r="H19" s="7">
        <v>0.78749999999999998</v>
      </c>
      <c r="I19" s="6">
        <v>0.84027777777778001</v>
      </c>
      <c r="J19" s="5">
        <v>0.87847222222221999</v>
      </c>
      <c r="K19" s="8" t="s">
        <v>27</v>
      </c>
      <c r="L19" s="7">
        <v>0.92013888888888884</v>
      </c>
      <c r="M19" s="7">
        <v>0.92708333333333337</v>
      </c>
      <c r="N19" s="7">
        <f t="shared" si="1"/>
        <v>0.35416666666666674</v>
      </c>
      <c r="O19" s="7">
        <v>0.33680555555555558</v>
      </c>
    </row>
    <row r="20" spans="1:16">
      <c r="A20" s="20">
        <v>5</v>
      </c>
      <c r="B20" s="26">
        <v>0.65972222222222221</v>
      </c>
      <c r="C20" s="23"/>
      <c r="D20" s="23"/>
      <c r="E20" s="22">
        <v>0.66666666666666696</v>
      </c>
      <c r="F20" s="22">
        <v>0.70555555555555505</v>
      </c>
      <c r="G20" s="22">
        <v>0.75694444444444497</v>
      </c>
      <c r="H20" s="22">
        <v>0.79513888888888884</v>
      </c>
      <c r="I20" s="23"/>
      <c r="J20" s="23"/>
      <c r="K20" s="23" t="s">
        <v>28</v>
      </c>
      <c r="L20" s="25">
        <v>0.84027777777777779</v>
      </c>
      <c r="M20" s="25">
        <v>0.84722222222222221</v>
      </c>
      <c r="N20" s="25">
        <f>M20-B20+K8-B8</f>
        <v>0.36111111111111105</v>
      </c>
      <c r="P20" s="25">
        <v>0.3611111111111111</v>
      </c>
    </row>
    <row r="21" spans="1:16">
      <c r="A21" s="9">
        <v>6</v>
      </c>
      <c r="B21" s="7">
        <v>0.58333333333333337</v>
      </c>
      <c r="C21" s="5">
        <v>0.59375</v>
      </c>
      <c r="D21" s="5">
        <v>0.62847222222222221</v>
      </c>
      <c r="E21" s="5">
        <v>0.67361111111111105</v>
      </c>
      <c r="F21" s="7">
        <v>0.71388888888888802</v>
      </c>
      <c r="G21" s="5">
        <v>0.76736111111111105</v>
      </c>
      <c r="H21" s="7">
        <v>0.80555555555555547</v>
      </c>
      <c r="I21" s="5">
        <v>0.85069444444444697</v>
      </c>
      <c r="J21" s="7">
        <v>0.88888888888888595</v>
      </c>
      <c r="K21" s="8" t="s">
        <v>29</v>
      </c>
      <c r="L21" s="7">
        <v>0.93055555555555547</v>
      </c>
      <c r="M21" s="7">
        <v>0.9375</v>
      </c>
      <c r="N21" s="7">
        <f t="shared" si="1"/>
        <v>0.35416666666666663</v>
      </c>
      <c r="O21" s="7">
        <v>0.34027777777777773</v>
      </c>
      <c r="P21" s="23"/>
    </row>
    <row r="22" spans="1:16">
      <c r="A22" s="9">
        <v>7</v>
      </c>
      <c r="B22" s="7">
        <v>0.59375</v>
      </c>
      <c r="C22" s="5">
        <v>0.60416666666666663</v>
      </c>
      <c r="D22" s="7">
        <v>0.63888888888888895</v>
      </c>
      <c r="E22" s="5">
        <v>0.68055555555555503</v>
      </c>
      <c r="F22" s="5">
        <v>0.72222222222222099</v>
      </c>
      <c r="G22" s="6">
        <v>0.77777777777777801</v>
      </c>
      <c r="H22" s="5">
        <v>0.81597222222222199</v>
      </c>
      <c r="I22" s="5">
        <v>0.86111111111111405</v>
      </c>
      <c r="J22" s="5">
        <v>0.89930555555555203</v>
      </c>
      <c r="K22" s="8" t="s">
        <v>30</v>
      </c>
      <c r="L22" s="7">
        <v>0.94097222222222221</v>
      </c>
      <c r="M22" s="7">
        <v>0.94791666666666663</v>
      </c>
      <c r="N22" s="7">
        <f t="shared" si="1"/>
        <v>0.35416666666666663</v>
      </c>
      <c r="O22" s="7">
        <v>0.34027777777777773</v>
      </c>
      <c r="P22" s="23"/>
    </row>
    <row r="23" spans="1:16">
      <c r="A23" s="9">
        <v>8</v>
      </c>
      <c r="B23" s="7">
        <v>0.67708333333333337</v>
      </c>
      <c r="E23" s="5">
        <v>0.687499999999999</v>
      </c>
      <c r="F23" s="7">
        <v>0.73055555555555396</v>
      </c>
      <c r="G23" s="6">
        <v>0.78819444444444497</v>
      </c>
      <c r="H23" s="7">
        <v>0.82638888888888895</v>
      </c>
      <c r="I23" s="5">
        <v>0.875</v>
      </c>
      <c r="J23" s="7">
        <v>0.90972222222221799</v>
      </c>
      <c r="K23" s="8" t="s">
        <v>31</v>
      </c>
      <c r="L23" s="7">
        <v>0.95138888888888884</v>
      </c>
      <c r="M23" s="7">
        <v>0.95833333333333337</v>
      </c>
      <c r="N23" s="7">
        <f t="shared" si="1"/>
        <v>0.28125</v>
      </c>
      <c r="O23" s="7">
        <v>0.2673611111111111</v>
      </c>
      <c r="P23" s="23"/>
    </row>
    <row r="24" spans="1:16">
      <c r="A24" s="2">
        <v>9</v>
      </c>
      <c r="B24" s="7">
        <v>0.60416666666666663</v>
      </c>
      <c r="C24" s="5">
        <v>0.61458333333333304</v>
      </c>
      <c r="D24" s="5">
        <v>0.64930555555555602</v>
      </c>
      <c r="E24" s="5">
        <v>0.6958333333333333</v>
      </c>
      <c r="F24" s="5">
        <v>0.73958333333333337</v>
      </c>
      <c r="G24" s="6">
        <v>0.79861111111111205</v>
      </c>
      <c r="H24" s="5">
        <v>0.83680555555555503</v>
      </c>
      <c r="I24" s="5"/>
      <c r="J24" s="7"/>
      <c r="K24" s="8" t="s">
        <v>32</v>
      </c>
      <c r="L24" s="7">
        <v>0.87847222222222221</v>
      </c>
      <c r="M24" s="7">
        <v>0.88541666666666663</v>
      </c>
      <c r="N24" s="7">
        <f t="shared" si="1"/>
        <v>0.28125</v>
      </c>
      <c r="O24" s="7">
        <v>0.2673611111111111</v>
      </c>
      <c r="P24" s="23"/>
    </row>
    <row r="25" spans="1:16">
      <c r="A25" s="24">
        <v>10</v>
      </c>
      <c r="B25" s="26">
        <v>0.61805555555555558</v>
      </c>
      <c r="C25" s="22">
        <v>0.625</v>
      </c>
      <c r="D25" s="25">
        <v>0.65972222222222199</v>
      </c>
      <c r="E25" s="22">
        <v>0.70486111111111116</v>
      </c>
      <c r="F25" s="25">
        <v>0.75</v>
      </c>
      <c r="G25" s="23"/>
      <c r="H25" s="23"/>
      <c r="I25" s="22"/>
      <c r="J25" s="22"/>
      <c r="K25" s="23" t="s">
        <v>33</v>
      </c>
      <c r="L25" s="25">
        <v>0.80208333333333337</v>
      </c>
      <c r="M25" s="25">
        <v>0.80902777777777779</v>
      </c>
      <c r="N25" s="25">
        <f>M25-B25+K13-B13</f>
        <v>0.36736111111111158</v>
      </c>
      <c r="P25" s="25">
        <v>0.36736111111111108</v>
      </c>
    </row>
    <row r="26" spans="1:16">
      <c r="O26" s="8">
        <v>120.5</v>
      </c>
      <c r="P26" s="8">
        <v>17.48</v>
      </c>
    </row>
    <row r="27" spans="1:16">
      <c r="O27" s="27">
        <f>O26/16</f>
        <v>7.53125</v>
      </c>
      <c r="P27" s="8">
        <f>P26/2</f>
        <v>8.74</v>
      </c>
    </row>
    <row r="28" spans="1:16">
      <c r="B28" s="11" t="s">
        <v>65</v>
      </c>
      <c r="O28" s="27">
        <f>365/5*4*O27/12</f>
        <v>183.26041666666666</v>
      </c>
      <c r="P28" s="8">
        <f>20.83*P27</f>
        <v>182.05419999999998</v>
      </c>
    </row>
    <row r="29" spans="1:16">
      <c r="B29" s="11" t="s">
        <v>35</v>
      </c>
    </row>
    <row r="32" spans="1:16" ht="27">
      <c r="A32" s="62" t="s">
        <v>34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7" ht="18.75">
      <c r="A33" s="63" t="s">
        <v>37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7">
      <c r="A34" s="2" t="s">
        <v>0</v>
      </c>
      <c r="B34" s="2" t="s">
        <v>1</v>
      </c>
      <c r="C34" s="2" t="s">
        <v>2</v>
      </c>
      <c r="D34" s="2" t="s">
        <v>3</v>
      </c>
      <c r="E34" s="2" t="s">
        <v>2</v>
      </c>
      <c r="F34" s="2" t="s">
        <v>3</v>
      </c>
      <c r="G34" s="2" t="s">
        <v>2</v>
      </c>
      <c r="H34" s="2" t="s">
        <v>3</v>
      </c>
      <c r="I34" s="2" t="s">
        <v>2</v>
      </c>
      <c r="J34" s="2" t="s">
        <v>3</v>
      </c>
      <c r="K34" s="2" t="s">
        <v>2</v>
      </c>
      <c r="L34" s="2" t="s">
        <v>3</v>
      </c>
      <c r="M34" s="3" t="s">
        <v>4</v>
      </c>
      <c r="N34" s="2"/>
      <c r="O34" s="3" t="s">
        <v>6</v>
      </c>
    </row>
    <row r="35" spans="1:17">
      <c r="A35" s="30">
        <v>1</v>
      </c>
      <c r="B35" s="7">
        <v>0.20833333333333334</v>
      </c>
      <c r="C35" s="5">
        <v>0.21875</v>
      </c>
      <c r="D35" s="5">
        <v>0.25</v>
      </c>
      <c r="E35" s="5">
        <v>0.29166666666666702</v>
      </c>
      <c r="F35" s="5">
        <v>0.32291666666666702</v>
      </c>
      <c r="G35" s="5">
        <v>0.37152777777777801</v>
      </c>
      <c r="H35" s="5">
        <v>0.406250000000003</v>
      </c>
      <c r="I35" s="5"/>
      <c r="J35" s="5"/>
      <c r="M35" s="8" t="s">
        <v>39</v>
      </c>
      <c r="O35" s="7">
        <v>0.44444444444444442</v>
      </c>
      <c r="P35" s="7">
        <f>O35-B35</f>
        <v>0.23611111111111108</v>
      </c>
      <c r="Q35" s="7">
        <v>0.23611111111111113</v>
      </c>
    </row>
    <row r="36" spans="1:17">
      <c r="A36" s="30">
        <v>2</v>
      </c>
      <c r="B36" s="7">
        <v>0.21875</v>
      </c>
      <c r="C36" s="5">
        <v>0.22916666666666666</v>
      </c>
      <c r="D36" s="5">
        <v>0.26041666666666669</v>
      </c>
      <c r="E36" s="5">
        <v>0.30208333333333398</v>
      </c>
      <c r="F36" s="5">
        <v>0.33333333333333398</v>
      </c>
      <c r="G36" s="5">
        <v>0.38194444444444398</v>
      </c>
      <c r="H36" s="5">
        <v>0.41666666666667002</v>
      </c>
      <c r="I36" s="6">
        <v>0.46527777777778401</v>
      </c>
      <c r="J36" s="5">
        <v>0.49999999999999101</v>
      </c>
      <c r="M36" s="8" t="s">
        <v>40</v>
      </c>
      <c r="O36" s="7">
        <v>0.53819444444444442</v>
      </c>
      <c r="P36" s="7">
        <f t="shared" ref="P36:P42" si="2">O36-B36</f>
        <v>0.31944444444444442</v>
      </c>
      <c r="Q36" s="7">
        <v>0.30208333333333331</v>
      </c>
    </row>
    <row r="37" spans="1:17">
      <c r="A37" s="30">
        <v>3</v>
      </c>
      <c r="B37" s="7">
        <v>0.22916666666666699</v>
      </c>
      <c r="C37" s="5">
        <v>0.23958333333333301</v>
      </c>
      <c r="D37" s="5">
        <v>0.27083333333333298</v>
      </c>
      <c r="E37" s="5">
        <v>0.312500000000001</v>
      </c>
      <c r="F37" s="5">
        <v>0.343750000000001</v>
      </c>
      <c r="G37" s="5">
        <v>0.39236111111111099</v>
      </c>
      <c r="H37" s="5">
        <v>0.42708333333333698</v>
      </c>
      <c r="I37" s="6">
        <v>0.47916666666667601</v>
      </c>
      <c r="J37" s="5">
        <v>0.51388888888887496</v>
      </c>
      <c r="M37" s="8" t="s">
        <v>41</v>
      </c>
      <c r="O37" s="7">
        <v>0.55208333333333337</v>
      </c>
      <c r="P37" s="7">
        <f t="shared" si="2"/>
        <v>0.32291666666666641</v>
      </c>
      <c r="Q37" s="7">
        <v>0.30555555555555552</v>
      </c>
    </row>
    <row r="38" spans="1:17">
      <c r="A38" s="30">
        <v>4</v>
      </c>
      <c r="B38" s="7">
        <v>0.3125</v>
      </c>
      <c r="E38" s="5">
        <v>0.32291666666666802</v>
      </c>
      <c r="F38" s="5">
        <v>0.35416666666666802</v>
      </c>
      <c r="G38" s="5">
        <v>0.40277777777777601</v>
      </c>
      <c r="H38" s="5">
        <v>0.437500000000004</v>
      </c>
      <c r="I38" s="6">
        <v>0.48958333333333331</v>
      </c>
      <c r="J38" s="5">
        <v>0.52430555555555558</v>
      </c>
      <c r="K38" s="5">
        <v>0.57291666666659202</v>
      </c>
      <c r="L38" s="5">
        <v>0.60763888888899897</v>
      </c>
      <c r="M38" s="8" t="s">
        <v>42</v>
      </c>
      <c r="O38" s="7">
        <v>0.64583333333333337</v>
      </c>
      <c r="P38" s="7">
        <f t="shared" si="2"/>
        <v>0.33333333333333337</v>
      </c>
      <c r="Q38" s="7">
        <v>0.31597222222222221</v>
      </c>
    </row>
    <row r="39" spans="1:17">
      <c r="A39" s="31">
        <v>5</v>
      </c>
      <c r="B39" s="7">
        <v>0.23958333333333301</v>
      </c>
      <c r="C39" s="5">
        <v>0.25</v>
      </c>
      <c r="D39" s="5">
        <v>0.28125</v>
      </c>
      <c r="E39" s="5">
        <v>0.3298611111111111</v>
      </c>
      <c r="F39" s="5">
        <v>0.36458333333333498</v>
      </c>
      <c r="G39" s="5">
        <v>0.41319444444444198</v>
      </c>
      <c r="H39" s="5">
        <v>0.44791666666667102</v>
      </c>
      <c r="I39" s="6">
        <v>0.49999999999999101</v>
      </c>
      <c r="J39" s="5">
        <v>0.53472222222223598</v>
      </c>
      <c r="M39" s="7" t="s">
        <v>54</v>
      </c>
      <c r="O39" s="7">
        <v>0.57291666666666663</v>
      </c>
      <c r="P39" s="7">
        <f t="shared" si="2"/>
        <v>0.33333333333333359</v>
      </c>
      <c r="Q39" s="7">
        <v>0.31597222222222221</v>
      </c>
    </row>
    <row r="40" spans="1:17">
      <c r="A40" s="31">
        <v>6</v>
      </c>
      <c r="B40" s="7">
        <v>0.25</v>
      </c>
      <c r="C40" s="5">
        <v>0.26041666666666702</v>
      </c>
      <c r="D40" s="5">
        <v>0.29166666666666702</v>
      </c>
      <c r="E40" s="5">
        <v>0.34027777777777773</v>
      </c>
      <c r="F40" s="5">
        <v>0.375000000000002</v>
      </c>
      <c r="G40" s="5">
        <v>0.423611111111108</v>
      </c>
      <c r="H40" s="5">
        <v>0.45833333333333798</v>
      </c>
      <c r="I40" s="6">
        <v>0.51041666666664898</v>
      </c>
      <c r="J40" s="5">
        <v>0.54513888888891604</v>
      </c>
      <c r="M40" s="8" t="s">
        <v>55</v>
      </c>
      <c r="O40" s="7">
        <v>0.58333333333333337</v>
      </c>
      <c r="P40" s="7">
        <f t="shared" si="2"/>
        <v>0.33333333333333337</v>
      </c>
      <c r="Q40" s="7">
        <v>0.31597222222222221</v>
      </c>
    </row>
    <row r="41" spans="1:17">
      <c r="A41" s="31">
        <v>7</v>
      </c>
      <c r="B41" s="7">
        <v>0.26041666666666702</v>
      </c>
      <c r="C41" s="5">
        <v>0.27083333333333298</v>
      </c>
      <c r="D41" s="5">
        <v>0.30208333333333298</v>
      </c>
      <c r="E41" s="5">
        <v>0.35069444444444398</v>
      </c>
      <c r="F41" s="5">
        <v>0.38541666666666902</v>
      </c>
      <c r="G41" s="6">
        <v>0.4375</v>
      </c>
      <c r="H41" s="5">
        <v>0.47222222222222227</v>
      </c>
      <c r="I41" s="5">
        <v>0.52083333333335202</v>
      </c>
      <c r="J41" s="5">
        <v>0.55555555555552805</v>
      </c>
      <c r="M41" s="8" t="s">
        <v>43</v>
      </c>
      <c r="O41" s="7">
        <v>0.59375</v>
      </c>
      <c r="P41" s="7">
        <f t="shared" si="2"/>
        <v>0.33333333333333298</v>
      </c>
      <c r="Q41" s="7">
        <v>0.31597222222222221</v>
      </c>
    </row>
    <row r="42" spans="1:17">
      <c r="A42" s="31">
        <v>8</v>
      </c>
      <c r="B42" s="7">
        <v>0.27083333333333298</v>
      </c>
      <c r="C42" s="5">
        <v>0.28125</v>
      </c>
      <c r="D42" s="5">
        <v>0.3125</v>
      </c>
      <c r="E42" s="5">
        <v>0.36111111111111099</v>
      </c>
      <c r="F42" s="5">
        <v>0.39583333333333598</v>
      </c>
      <c r="G42" s="6">
        <v>0.451388888888892</v>
      </c>
      <c r="H42" s="5">
        <v>0.486111111111107</v>
      </c>
      <c r="I42" s="5">
        <v>0.53125</v>
      </c>
      <c r="J42" s="5">
        <v>0.56597222222222221</v>
      </c>
      <c r="M42" s="8" t="s">
        <v>44</v>
      </c>
      <c r="O42" s="7">
        <v>0.60416666666666663</v>
      </c>
      <c r="P42" s="7">
        <f t="shared" si="2"/>
        <v>0.33333333333333365</v>
      </c>
      <c r="Q42" s="7">
        <v>0.31597222222222221</v>
      </c>
    </row>
    <row r="44" spans="1:17">
      <c r="A44" s="2" t="s">
        <v>0</v>
      </c>
      <c r="B44" s="2" t="s">
        <v>1</v>
      </c>
      <c r="C44" s="2" t="s">
        <v>2</v>
      </c>
      <c r="D44" s="2" t="s">
        <v>3</v>
      </c>
      <c r="E44" s="2" t="s">
        <v>2</v>
      </c>
      <c r="F44" s="2" t="s">
        <v>3</v>
      </c>
      <c r="G44" s="2" t="s">
        <v>2</v>
      </c>
      <c r="H44" s="2" t="s">
        <v>3</v>
      </c>
      <c r="I44" s="2" t="s">
        <v>2</v>
      </c>
      <c r="J44" s="2" t="s">
        <v>3</v>
      </c>
      <c r="K44" s="2"/>
      <c r="M44" s="3" t="s">
        <v>4</v>
      </c>
      <c r="N44" s="2" t="s">
        <v>5</v>
      </c>
      <c r="O44" s="3" t="s">
        <v>6</v>
      </c>
    </row>
    <row r="45" spans="1:17">
      <c r="A45" s="30">
        <v>1</v>
      </c>
      <c r="B45" s="7">
        <v>0.53125</v>
      </c>
      <c r="C45" s="5">
        <v>0.54166666666664798</v>
      </c>
      <c r="D45" s="5">
        <v>0.57638888888891604</v>
      </c>
      <c r="E45" s="5">
        <v>0.62499999999983202</v>
      </c>
      <c r="F45" s="5">
        <v>0.65972222222247001</v>
      </c>
      <c r="G45" s="5">
        <v>0.70833333333301596</v>
      </c>
      <c r="H45" s="5">
        <v>0.74305555555602198</v>
      </c>
      <c r="I45" s="6">
        <v>0.79513888888888895</v>
      </c>
      <c r="J45" s="5">
        <v>0.82986111111111105</v>
      </c>
      <c r="M45" s="8" t="s">
        <v>56</v>
      </c>
      <c r="N45" s="7">
        <v>0.87152777777777779</v>
      </c>
      <c r="O45" s="7">
        <v>0.87847222222222221</v>
      </c>
      <c r="P45" s="7">
        <f>O45-B45</f>
        <v>0.34722222222222221</v>
      </c>
      <c r="Q45" s="7">
        <v>0.3298611111111111</v>
      </c>
    </row>
    <row r="46" spans="1:17">
      <c r="A46" s="30">
        <v>2</v>
      </c>
      <c r="B46" s="7">
        <v>0.54166666666666663</v>
      </c>
      <c r="C46" s="5">
        <v>0.55208333333329596</v>
      </c>
      <c r="D46" s="5">
        <v>0.58680555555561098</v>
      </c>
      <c r="E46" s="5">
        <v>0.63541666666648</v>
      </c>
      <c r="F46" s="5">
        <v>0.67013888888916395</v>
      </c>
      <c r="G46" s="5">
        <v>0.71874999999966405</v>
      </c>
      <c r="H46" s="5">
        <v>0.75347222222271504</v>
      </c>
      <c r="I46" s="6">
        <v>0.80555555555673097</v>
      </c>
      <c r="J46" s="5">
        <v>0.84027777777777779</v>
      </c>
      <c r="M46" s="8" t="s">
        <v>38</v>
      </c>
      <c r="N46" s="7">
        <v>0.88194444444444453</v>
      </c>
      <c r="O46" s="7">
        <v>0.88888888888888884</v>
      </c>
      <c r="P46" s="7">
        <f t="shared" ref="P46:P52" si="3">O46-B46</f>
        <v>0.34722222222222221</v>
      </c>
      <c r="Q46" s="7">
        <v>0.3298611111111111</v>
      </c>
    </row>
    <row r="47" spans="1:17">
      <c r="A47" s="30">
        <v>3</v>
      </c>
      <c r="B47" s="7">
        <v>0.55208333333333304</v>
      </c>
      <c r="C47" s="5">
        <v>0.56249999999994404</v>
      </c>
      <c r="D47" s="5">
        <v>0.59722222222230503</v>
      </c>
      <c r="E47" s="5">
        <v>0.64583333333312798</v>
      </c>
      <c r="F47" s="5">
        <v>0.680555555555858</v>
      </c>
      <c r="G47" s="5">
        <v>0.72916666666631202</v>
      </c>
      <c r="H47" s="5">
        <v>0.76388888888940798</v>
      </c>
      <c r="I47" s="6">
        <v>0.81597222222222221</v>
      </c>
      <c r="J47" s="5">
        <v>0.85416666666666663</v>
      </c>
      <c r="M47" s="8" t="s">
        <v>45</v>
      </c>
      <c r="N47" s="7">
        <v>0.89583333333333337</v>
      </c>
      <c r="O47" s="7">
        <v>0.90277777777777779</v>
      </c>
      <c r="P47" s="7">
        <f t="shared" si="3"/>
        <v>0.35069444444444475</v>
      </c>
      <c r="Q47" s="7">
        <v>0.33333333333333331</v>
      </c>
    </row>
    <row r="48" spans="1:17">
      <c r="A48" s="30">
        <v>4</v>
      </c>
      <c r="B48" s="7">
        <v>0.64583333333333337</v>
      </c>
      <c r="E48" s="5">
        <v>0.65624999999977596</v>
      </c>
      <c r="F48" s="5">
        <v>0.69097222222255195</v>
      </c>
      <c r="G48" s="5">
        <v>0.73958333333296</v>
      </c>
      <c r="H48" s="5">
        <v>0.77430555555610103</v>
      </c>
      <c r="I48" s="6">
        <v>0.826388888887713</v>
      </c>
      <c r="J48" s="5">
        <v>0.86458333333333337</v>
      </c>
      <c r="M48" s="8" t="s">
        <v>46</v>
      </c>
      <c r="N48" s="7">
        <v>0.90625</v>
      </c>
      <c r="O48" s="7">
        <v>0.91319444444444453</v>
      </c>
      <c r="P48" s="7">
        <f t="shared" si="3"/>
        <v>0.26736111111111116</v>
      </c>
      <c r="Q48" s="7">
        <v>0.25</v>
      </c>
    </row>
    <row r="49" spans="1:17">
      <c r="A49" s="31">
        <v>5</v>
      </c>
      <c r="B49" s="7">
        <v>0.57291666666666663</v>
      </c>
      <c r="C49" s="5">
        <v>0.58333333333324</v>
      </c>
      <c r="D49" s="5">
        <v>0.61805555555569303</v>
      </c>
      <c r="E49" s="5">
        <v>0.66666666666642405</v>
      </c>
      <c r="F49" s="5">
        <v>0.701388888889246</v>
      </c>
      <c r="G49" s="6">
        <v>0.74999999999960798</v>
      </c>
      <c r="H49" s="5">
        <v>0.78472222222279397</v>
      </c>
      <c r="I49" s="5">
        <v>0.83680555555555547</v>
      </c>
      <c r="J49" s="5">
        <v>0.875</v>
      </c>
      <c r="L49" s="5"/>
      <c r="M49" s="8" t="s">
        <v>47</v>
      </c>
      <c r="N49" s="7">
        <v>0.91666666666666663</v>
      </c>
      <c r="O49" s="7">
        <v>0.92361111111111116</v>
      </c>
      <c r="P49" s="7">
        <f t="shared" si="3"/>
        <v>0.35069444444444453</v>
      </c>
      <c r="Q49" s="7">
        <v>0.33333333333333331</v>
      </c>
    </row>
    <row r="50" spans="1:17">
      <c r="A50" s="31">
        <v>6</v>
      </c>
      <c r="B50" s="7">
        <v>0.58333333333333337</v>
      </c>
      <c r="C50" s="5">
        <v>0.59374999999988798</v>
      </c>
      <c r="D50" s="5">
        <v>0.62847222222238697</v>
      </c>
      <c r="E50" s="5">
        <v>0.67708333333307202</v>
      </c>
      <c r="F50" s="5">
        <v>0.71180555555594005</v>
      </c>
      <c r="G50" s="6">
        <v>0.76388888888888884</v>
      </c>
      <c r="H50" s="5">
        <v>0.79861111111111116</v>
      </c>
      <c r="I50" s="5">
        <v>0.84722222221869603</v>
      </c>
      <c r="J50" s="5">
        <v>0.88541666666666696</v>
      </c>
      <c r="M50" s="8" t="s">
        <v>48</v>
      </c>
      <c r="N50" s="7">
        <v>0.92708333333333337</v>
      </c>
      <c r="O50" s="5">
        <v>0.93402777777777779</v>
      </c>
      <c r="P50" s="7">
        <f t="shared" si="3"/>
        <v>0.35069444444444442</v>
      </c>
      <c r="Q50" s="7">
        <v>0.33333333333333331</v>
      </c>
    </row>
    <row r="51" spans="1:17">
      <c r="A51" s="31">
        <v>7</v>
      </c>
      <c r="B51" s="7">
        <v>0.59375</v>
      </c>
      <c r="C51" s="5">
        <v>0.60416666666653596</v>
      </c>
      <c r="D51" s="5">
        <v>0.63888888888908102</v>
      </c>
      <c r="E51" s="5">
        <v>0.68749999999972</v>
      </c>
      <c r="F51" s="5">
        <v>0.72222222222263399</v>
      </c>
      <c r="G51" s="6">
        <v>0.77430555555555547</v>
      </c>
      <c r="H51" s="5">
        <v>0.80902777777777779</v>
      </c>
      <c r="I51" s="5">
        <v>0.86111111111111116</v>
      </c>
      <c r="J51" s="5">
        <v>0.89583333333333404</v>
      </c>
      <c r="M51" s="8" t="s">
        <v>49</v>
      </c>
      <c r="N51" s="7">
        <v>0.9375</v>
      </c>
      <c r="O51" s="5">
        <v>0.94444444444444453</v>
      </c>
      <c r="P51" s="7">
        <f t="shared" si="3"/>
        <v>0.35069444444444453</v>
      </c>
      <c r="Q51" s="7">
        <v>0.33333333333333331</v>
      </c>
    </row>
    <row r="52" spans="1:17">
      <c r="A52" s="31">
        <v>8</v>
      </c>
      <c r="B52" s="7">
        <v>0.60416666666666696</v>
      </c>
      <c r="C52" s="5">
        <v>0.61458333333318405</v>
      </c>
      <c r="D52" s="5">
        <v>0.64930555555577596</v>
      </c>
      <c r="E52" s="5">
        <v>0.69791666666636798</v>
      </c>
      <c r="F52" s="5">
        <v>0.73263888888932804</v>
      </c>
      <c r="G52" s="6">
        <v>0.78472222222222199</v>
      </c>
      <c r="H52" s="5">
        <v>0.81944444444444398</v>
      </c>
      <c r="I52" s="5">
        <v>0.875</v>
      </c>
      <c r="J52" s="5">
        <v>0.90972222222222221</v>
      </c>
      <c r="M52" s="8" t="s">
        <v>50</v>
      </c>
      <c r="N52" s="7">
        <v>0.95138888888888884</v>
      </c>
      <c r="O52" s="5">
        <v>0.95833333333333337</v>
      </c>
      <c r="P52" s="7">
        <f t="shared" si="3"/>
        <v>0.35416666666666641</v>
      </c>
      <c r="Q52" s="7">
        <v>0.33680555555555558</v>
      </c>
    </row>
    <row r="53" spans="1:17">
      <c r="Q53" s="8">
        <v>120.08</v>
      </c>
    </row>
    <row r="54" spans="1:17">
      <c r="B54" s="11" t="s">
        <v>58</v>
      </c>
      <c r="Q54" s="27">
        <f>Q53/16</f>
        <v>7.5049999999999999</v>
      </c>
    </row>
    <row r="55" spans="1:17">
      <c r="B55" s="11" t="s">
        <v>57</v>
      </c>
      <c r="Q55" s="27">
        <f>365/5*4*Q54/12</f>
        <v>182.62166666666667</v>
      </c>
    </row>
    <row r="57" spans="1:17">
      <c r="B57" s="33" t="s">
        <v>66</v>
      </c>
    </row>
  </sheetData>
  <mergeCells count="4">
    <mergeCell ref="A1:M1"/>
    <mergeCell ref="A2:M2"/>
    <mergeCell ref="A32:O32"/>
    <mergeCell ref="A33:O3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H30" sqref="H30"/>
    </sheetView>
  </sheetViews>
  <sheetFormatPr defaultRowHeight="13.5"/>
  <cols>
    <col min="5" max="5" width="5.875" customWidth="1"/>
  </cols>
  <sheetData>
    <row r="1" spans="1:20" ht="37.5" customHeight="1">
      <c r="A1" s="65" t="s">
        <v>59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27">
      <c r="A2" s="65" t="s">
        <v>61</v>
      </c>
      <c r="B2" s="65"/>
      <c r="C2" s="65"/>
      <c r="D2" s="65"/>
      <c r="E2" s="65"/>
      <c r="F2" s="65"/>
      <c r="G2" s="65"/>
      <c r="H2" s="65"/>
      <c r="I2" s="65"/>
      <c r="L2" s="66" t="s">
        <v>62</v>
      </c>
      <c r="M2" s="66"/>
      <c r="N2" s="66"/>
      <c r="O2" s="66"/>
      <c r="P2" s="66"/>
      <c r="Q2" s="66"/>
      <c r="R2" s="66"/>
      <c r="S2" s="66"/>
      <c r="T2" s="66"/>
    </row>
    <row r="3" spans="1:20" ht="18.75">
      <c r="A3" s="64" t="s">
        <v>60</v>
      </c>
      <c r="B3" s="64"/>
      <c r="C3" s="64"/>
      <c r="D3" s="64"/>
      <c r="F3" s="64" t="s">
        <v>10</v>
      </c>
      <c r="G3" s="64"/>
      <c r="H3" s="64"/>
      <c r="I3" s="64"/>
      <c r="L3" s="64" t="s">
        <v>60</v>
      </c>
      <c r="M3" s="64"/>
      <c r="N3" s="64"/>
      <c r="O3" s="64"/>
      <c r="Q3" s="64" t="s">
        <v>10</v>
      </c>
      <c r="R3" s="64"/>
      <c r="S3" s="64"/>
      <c r="T3" s="64"/>
    </row>
    <row r="4" spans="1:20" ht="14.25">
      <c r="A4" s="5">
        <v>0.21875</v>
      </c>
      <c r="B4" s="5">
        <v>0.36458333333333798</v>
      </c>
      <c r="C4" s="5">
        <v>0.55208333333316595</v>
      </c>
      <c r="D4" s="5">
        <v>0.70486111111111116</v>
      </c>
      <c r="E4" s="34"/>
      <c r="F4" s="5">
        <v>0.25</v>
      </c>
      <c r="G4" s="5">
        <v>0.40416666666666662</v>
      </c>
      <c r="H4" s="5">
        <v>0.58680555555557401</v>
      </c>
      <c r="I4" s="7">
        <v>0.75</v>
      </c>
      <c r="J4" s="34"/>
      <c r="K4" s="34"/>
      <c r="L4" s="5">
        <v>0.21875</v>
      </c>
      <c r="M4" s="5">
        <v>0.39236111111111099</v>
      </c>
      <c r="N4" s="5">
        <v>0.58333333333324</v>
      </c>
      <c r="O4" s="5">
        <v>0.76388888888888884</v>
      </c>
      <c r="P4" s="34"/>
      <c r="Q4" s="5">
        <v>0.25</v>
      </c>
      <c r="R4" s="5">
        <v>0.42708333333333698</v>
      </c>
      <c r="S4" s="5">
        <v>0.61805555555569303</v>
      </c>
      <c r="T4" s="5">
        <v>0.79861111111111116</v>
      </c>
    </row>
    <row r="5" spans="1:20" ht="14.25">
      <c r="A5" s="5">
        <v>0.22916666666666666</v>
      </c>
      <c r="B5" s="5">
        <v>0.375000000000006</v>
      </c>
      <c r="C5" s="5">
        <v>0.56249999999974898</v>
      </c>
      <c r="D5" s="5">
        <v>0.71527777777777779</v>
      </c>
      <c r="E5" s="34"/>
      <c r="F5" s="5">
        <v>0.26041666666666669</v>
      </c>
      <c r="G5" s="5">
        <v>0.41249999999999698</v>
      </c>
      <c r="H5" s="5">
        <v>0.59722222222224997</v>
      </c>
      <c r="I5" s="5">
        <v>0.76041666666666696</v>
      </c>
      <c r="J5" s="34"/>
      <c r="K5" s="34"/>
      <c r="L5" s="5">
        <v>0.22916666666666666</v>
      </c>
      <c r="M5" s="5">
        <v>0.40277777777777601</v>
      </c>
      <c r="N5" s="5">
        <v>0.59374999999988798</v>
      </c>
      <c r="O5" s="5">
        <v>0.77430555555555547</v>
      </c>
      <c r="P5" s="34"/>
      <c r="Q5" s="5">
        <v>0.26041666666666669</v>
      </c>
      <c r="R5" s="5">
        <v>0.437500000000004</v>
      </c>
      <c r="S5" s="5">
        <v>0.62847222222238697</v>
      </c>
      <c r="T5" s="5">
        <v>0.80902777777777779</v>
      </c>
    </row>
    <row r="6" spans="1:20" ht="14.25">
      <c r="A6" s="5">
        <v>0.23958333333333301</v>
      </c>
      <c r="B6" s="5">
        <v>0.38541666666667401</v>
      </c>
      <c r="C6" s="5">
        <v>0.57291666666633201</v>
      </c>
      <c r="D6" s="5">
        <v>0.72569444444444453</v>
      </c>
      <c r="E6" s="34"/>
      <c r="F6" s="5">
        <v>0.27083333333333298</v>
      </c>
      <c r="G6" s="5">
        <v>0.42083333333332801</v>
      </c>
      <c r="H6" s="5">
        <v>0.60763888888892603</v>
      </c>
      <c r="I6" s="7">
        <v>0.77083333333333304</v>
      </c>
      <c r="J6" s="34"/>
      <c r="K6" s="34"/>
      <c r="L6" s="5">
        <v>0.23958333333333301</v>
      </c>
      <c r="M6" s="5">
        <v>0.41319444444444198</v>
      </c>
      <c r="N6" s="5">
        <v>0.60416666666653596</v>
      </c>
      <c r="O6" s="5">
        <v>0.78472222222222199</v>
      </c>
      <c r="P6" s="34"/>
      <c r="Q6" s="5">
        <v>0.27083333333333298</v>
      </c>
      <c r="R6" s="5">
        <v>0.44791666666667102</v>
      </c>
      <c r="S6" s="5">
        <v>0.63888888888908102</v>
      </c>
      <c r="T6" s="5">
        <v>0.81944444444444398</v>
      </c>
    </row>
    <row r="7" spans="1:20" ht="14.25">
      <c r="A7" s="5">
        <v>0.25</v>
      </c>
      <c r="B7" s="5">
        <v>0.39583333333334197</v>
      </c>
      <c r="C7" s="5">
        <v>0.58333333333291504</v>
      </c>
      <c r="D7" s="5">
        <v>0.73611111111111105</v>
      </c>
      <c r="E7" s="34"/>
      <c r="F7" s="5">
        <v>0.28125</v>
      </c>
      <c r="G7" s="5">
        <v>0.43055555555555558</v>
      </c>
      <c r="H7" s="5">
        <v>0.61805555555560199</v>
      </c>
      <c r="I7" s="5">
        <v>0.77916666666666667</v>
      </c>
      <c r="J7" s="34"/>
      <c r="K7" s="34"/>
      <c r="L7" s="5">
        <v>0.25</v>
      </c>
      <c r="M7" s="5">
        <v>0.423611111111108</v>
      </c>
      <c r="N7" s="5">
        <v>0.61458333333318405</v>
      </c>
      <c r="O7" s="5">
        <v>0.79513888888888895</v>
      </c>
      <c r="P7" s="34"/>
      <c r="Q7" s="5">
        <v>0.28125</v>
      </c>
      <c r="R7" s="5">
        <v>0.45833333333333798</v>
      </c>
      <c r="S7" s="5">
        <v>0.64930555555577596</v>
      </c>
      <c r="T7" s="5">
        <v>0.82986111111111105</v>
      </c>
    </row>
    <row r="8" spans="1:20" ht="14.25">
      <c r="A8" s="5">
        <v>0.25694444444444448</v>
      </c>
      <c r="B8" s="5">
        <v>0.40625000000000999</v>
      </c>
      <c r="C8" s="5">
        <v>0.59375</v>
      </c>
      <c r="D8" s="5">
        <v>0.74652777777777801</v>
      </c>
      <c r="E8" s="34"/>
      <c r="F8" s="5">
        <v>0.29166666666666702</v>
      </c>
      <c r="G8" s="7">
        <v>0.44097222222222227</v>
      </c>
      <c r="H8" s="5">
        <v>0.62847222222222221</v>
      </c>
      <c r="I8" s="7">
        <v>0.78749999999999998</v>
      </c>
      <c r="J8" s="34"/>
      <c r="K8" s="34"/>
      <c r="L8" s="5">
        <v>0.26041666666666702</v>
      </c>
      <c r="M8" s="5">
        <v>0.4375</v>
      </c>
      <c r="N8" s="5">
        <v>0.62499999999983202</v>
      </c>
      <c r="O8" s="5">
        <v>0.80555555555673097</v>
      </c>
      <c r="P8" s="34"/>
      <c r="Q8" s="5">
        <v>0.29166666666666702</v>
      </c>
      <c r="R8" s="5">
        <v>0.47222222222222227</v>
      </c>
      <c r="S8" s="5">
        <v>0.65972222222247001</v>
      </c>
      <c r="T8" s="5">
        <v>0.84027777777777779</v>
      </c>
    </row>
    <row r="9" spans="1:20" ht="14.25">
      <c r="A9" s="5">
        <v>0.26388888888888901</v>
      </c>
      <c r="B9" s="5">
        <v>0.41666666666667801</v>
      </c>
      <c r="C9" s="5">
        <v>0.60416666666666663</v>
      </c>
      <c r="D9" s="5">
        <v>0.75694444444444497</v>
      </c>
      <c r="E9" s="34"/>
      <c r="F9" s="5">
        <v>0.2986111111111111</v>
      </c>
      <c r="G9" s="5">
        <v>0.45138888888888901</v>
      </c>
      <c r="H9" s="7">
        <v>0.63888888888888895</v>
      </c>
      <c r="I9" s="5">
        <v>0.79513888888888884</v>
      </c>
      <c r="J9" s="34"/>
      <c r="K9" s="34"/>
      <c r="L9" s="5">
        <v>0.27083333333333298</v>
      </c>
      <c r="M9" s="5">
        <v>0.451388888888892</v>
      </c>
      <c r="N9" s="5">
        <v>0.63541666666648</v>
      </c>
      <c r="O9" s="5">
        <v>0.81597222222222221</v>
      </c>
      <c r="P9" s="34"/>
      <c r="Q9" s="5">
        <v>0.30208333333333298</v>
      </c>
      <c r="R9" s="5">
        <v>0.486111111111107</v>
      </c>
      <c r="S9" s="5">
        <v>0.67013888888916395</v>
      </c>
      <c r="T9" s="5">
        <v>0.85416666666666663</v>
      </c>
    </row>
    <row r="10" spans="1:20" ht="14.25">
      <c r="A10" s="5">
        <v>0.27083333333333398</v>
      </c>
      <c r="B10" s="5">
        <v>0.42708333333334603</v>
      </c>
      <c r="C10" s="5">
        <v>0.61458333333333304</v>
      </c>
      <c r="D10" s="5">
        <v>0.76736111111111105</v>
      </c>
      <c r="E10" s="34"/>
      <c r="F10" s="5">
        <v>0.30555555555555503</v>
      </c>
      <c r="G10" s="7">
        <v>0.46180555555555602</v>
      </c>
      <c r="H10" s="5">
        <v>0.64930555555555602</v>
      </c>
      <c r="I10" s="7">
        <v>0.80555555555555547</v>
      </c>
      <c r="J10" s="34"/>
      <c r="K10" s="34"/>
      <c r="L10" s="5">
        <v>0.28125</v>
      </c>
      <c r="M10" s="5">
        <v>0.46527777777778401</v>
      </c>
      <c r="N10" s="5">
        <v>0.64583333333312798</v>
      </c>
      <c r="O10" s="5">
        <v>0.826388888887713</v>
      </c>
      <c r="P10" s="34"/>
      <c r="Q10" s="5">
        <v>0.3125</v>
      </c>
      <c r="R10" s="5">
        <v>0.49999999999999101</v>
      </c>
      <c r="S10" s="5">
        <v>0.680555555555858</v>
      </c>
      <c r="T10" s="5">
        <v>0.86458333333333337</v>
      </c>
    </row>
    <row r="11" spans="1:20" ht="14.25">
      <c r="A11" s="5">
        <v>0.27777777777777801</v>
      </c>
      <c r="B11" s="5">
        <v>0.43750000000001399</v>
      </c>
      <c r="C11" s="5">
        <v>0.625</v>
      </c>
      <c r="D11" s="5">
        <v>0.77777777777777801</v>
      </c>
      <c r="E11" s="34"/>
      <c r="F11" s="5">
        <v>0.312499999999999</v>
      </c>
      <c r="G11" s="5">
        <v>0.47222222222222199</v>
      </c>
      <c r="H11" s="7">
        <v>0.65972222222222199</v>
      </c>
      <c r="I11" s="5">
        <v>0.81597222222222199</v>
      </c>
      <c r="J11" s="34"/>
      <c r="K11" s="34"/>
      <c r="L11" s="5">
        <v>0.29166666666666702</v>
      </c>
      <c r="M11" s="5">
        <v>0.47916666666667601</v>
      </c>
      <c r="N11" s="5">
        <v>0.65624999999977596</v>
      </c>
      <c r="O11" s="5">
        <v>0.83680555555555547</v>
      </c>
      <c r="P11" s="34"/>
      <c r="Q11" s="5">
        <v>0.32291666666666702</v>
      </c>
      <c r="R11" s="5">
        <v>0.51388888888887496</v>
      </c>
      <c r="S11" s="5">
        <v>0.69097222222255195</v>
      </c>
      <c r="T11" s="5">
        <v>0.875</v>
      </c>
    </row>
    <row r="12" spans="1:20" ht="14.25">
      <c r="A12" s="5">
        <v>0.28472222222222299</v>
      </c>
      <c r="B12" s="5">
        <v>0.44791666666668201</v>
      </c>
      <c r="C12" s="5">
        <v>0.63541666666666696</v>
      </c>
      <c r="D12" s="5">
        <v>0.78819444444444497</v>
      </c>
      <c r="E12" s="34"/>
      <c r="F12" s="5">
        <v>0.32083333333333336</v>
      </c>
      <c r="G12" s="7">
        <v>0.48263888888888801</v>
      </c>
      <c r="H12" s="5">
        <v>0.67013888888888895</v>
      </c>
      <c r="I12" s="7">
        <v>0.82638888888888895</v>
      </c>
      <c r="J12" s="34"/>
      <c r="K12" s="34"/>
      <c r="L12" s="5">
        <v>0.30208333333333398</v>
      </c>
      <c r="M12" s="5">
        <v>0.48958333333333331</v>
      </c>
      <c r="N12" s="5">
        <v>0.66666666666642405</v>
      </c>
      <c r="O12" s="5">
        <v>0.84722222221869603</v>
      </c>
      <c r="P12" s="34"/>
      <c r="Q12" s="5">
        <v>0.33333333333333398</v>
      </c>
      <c r="R12" s="5">
        <v>0.52430555555555558</v>
      </c>
      <c r="S12" s="5">
        <v>0.701388888889246</v>
      </c>
      <c r="T12" s="5">
        <v>0.88541666666666696</v>
      </c>
    </row>
    <row r="13" spans="1:20" ht="14.25">
      <c r="A13" s="5">
        <v>0.29166666666666702</v>
      </c>
      <c r="B13" s="5">
        <v>0.45833333333335002</v>
      </c>
      <c r="C13" s="5">
        <v>0.64583333333333304</v>
      </c>
      <c r="D13" s="5">
        <v>0.79861111111111205</v>
      </c>
      <c r="E13" s="34"/>
      <c r="F13" s="5">
        <v>0.3298611111111111</v>
      </c>
      <c r="G13" s="5">
        <v>0.49305555555555403</v>
      </c>
      <c r="H13" s="7">
        <v>0.68055555555555602</v>
      </c>
      <c r="I13" s="5">
        <v>0.83680555555555503</v>
      </c>
      <c r="J13" s="34"/>
      <c r="K13" s="34"/>
      <c r="L13" s="5">
        <v>0.312500000000001</v>
      </c>
      <c r="M13" s="5">
        <v>0.49999999999999101</v>
      </c>
      <c r="N13" s="5">
        <v>0.67708333333307202</v>
      </c>
      <c r="O13" s="5">
        <v>0.86111111111111116</v>
      </c>
      <c r="P13" s="34"/>
      <c r="Q13" s="5">
        <v>0.343750000000001</v>
      </c>
      <c r="R13" s="5">
        <v>0.53472222222223598</v>
      </c>
      <c r="S13" s="5">
        <v>0.71180555555594005</v>
      </c>
      <c r="T13" s="5">
        <v>0.89583333333333404</v>
      </c>
    </row>
    <row r="14" spans="1:20" ht="14.25">
      <c r="A14" s="5">
        <v>0.29861111111111099</v>
      </c>
      <c r="B14" s="5">
        <v>0.47222222222222227</v>
      </c>
      <c r="C14" s="5">
        <v>0.65277777777777779</v>
      </c>
      <c r="D14" s="5">
        <v>0.80902777777777901</v>
      </c>
      <c r="E14" s="34"/>
      <c r="F14" s="5">
        <v>0.34027777777777773</v>
      </c>
      <c r="G14" s="7">
        <v>0.50694444444444442</v>
      </c>
      <c r="H14" s="5">
        <v>0.68888888888888899</v>
      </c>
      <c r="I14" s="7">
        <v>0.84722222222222199</v>
      </c>
      <c r="J14" s="34"/>
      <c r="K14" s="34"/>
      <c r="L14" s="5">
        <v>0.32291666666666802</v>
      </c>
      <c r="M14" s="5">
        <v>0.51041666666664898</v>
      </c>
      <c r="N14" s="5">
        <v>0.68749999999972</v>
      </c>
      <c r="O14" s="5">
        <v>0.875</v>
      </c>
      <c r="P14" s="34"/>
      <c r="Q14" s="5">
        <v>0.35416666666666802</v>
      </c>
      <c r="R14" s="5">
        <v>0.54513888888891604</v>
      </c>
      <c r="S14" s="5">
        <v>0.72222222222263399</v>
      </c>
      <c r="T14" s="5">
        <v>0.90972222222222221</v>
      </c>
    </row>
    <row r="15" spans="1:20" ht="14.25">
      <c r="A15" s="5">
        <v>0.30555555555555503</v>
      </c>
      <c r="B15" s="5">
        <v>0.48611111111109501</v>
      </c>
      <c r="C15" s="5">
        <v>0.65972222222222299</v>
      </c>
      <c r="D15" s="5">
        <v>0.81944444444444597</v>
      </c>
      <c r="E15" s="34"/>
      <c r="F15" s="5">
        <v>0.35069444444444398</v>
      </c>
      <c r="G15" s="5">
        <v>0.52083333333333504</v>
      </c>
      <c r="H15" s="7">
        <v>0.69722222222222197</v>
      </c>
      <c r="I15" s="5">
        <v>0.85763888888888795</v>
      </c>
      <c r="J15" s="34"/>
      <c r="K15" s="34"/>
      <c r="L15" s="5">
        <v>0.3298611111111111</v>
      </c>
      <c r="M15" s="5">
        <v>0.52083333333335202</v>
      </c>
      <c r="N15" s="5">
        <v>0.69791666666636798</v>
      </c>
      <c r="O15" s="34"/>
      <c r="P15" s="34"/>
      <c r="Q15" s="5">
        <v>0.36458333333333498</v>
      </c>
      <c r="R15" s="5">
        <v>0.55555555555552805</v>
      </c>
      <c r="S15" s="5">
        <v>0.73263888888932804</v>
      </c>
      <c r="T15" s="34"/>
    </row>
    <row r="16" spans="1:20" ht="14.25">
      <c r="A16" s="5">
        <v>0.312499999999999</v>
      </c>
      <c r="B16" s="5">
        <v>0.49999999999996703</v>
      </c>
      <c r="C16" s="5">
        <v>0.66666666666666696</v>
      </c>
      <c r="D16" s="5">
        <v>0.82986111111111305</v>
      </c>
      <c r="E16" s="34"/>
      <c r="F16" s="5">
        <v>0.36111111111110999</v>
      </c>
      <c r="G16" s="7">
        <v>0.53472222222222499</v>
      </c>
      <c r="H16" s="5">
        <v>0.70555555555555505</v>
      </c>
      <c r="I16" s="7">
        <v>0.86805555555555403</v>
      </c>
      <c r="J16" s="34"/>
      <c r="K16" s="34"/>
      <c r="L16" s="5">
        <v>0.34027777777777773</v>
      </c>
      <c r="M16" s="5">
        <v>0.53125</v>
      </c>
      <c r="N16" s="5">
        <v>0.70833333333301596</v>
      </c>
      <c r="O16" s="34"/>
      <c r="P16" s="34"/>
      <c r="Q16" s="5">
        <v>0.375000000000002</v>
      </c>
      <c r="R16" s="5">
        <v>0.56597222222222221</v>
      </c>
      <c r="S16" s="5">
        <v>0.74305555555602198</v>
      </c>
      <c r="T16" s="34"/>
    </row>
    <row r="17" spans="1:20" ht="14.25">
      <c r="A17" s="5">
        <v>0.32291666666666669</v>
      </c>
      <c r="B17" s="5">
        <v>0.51041666666666663</v>
      </c>
      <c r="C17" s="5">
        <v>0.67361111111111105</v>
      </c>
      <c r="D17" s="5">
        <v>0.84027777777778001</v>
      </c>
      <c r="E17" s="34"/>
      <c r="F17" s="5">
        <v>0.37152777777777601</v>
      </c>
      <c r="G17" s="5">
        <v>0.54513888888888895</v>
      </c>
      <c r="H17" s="7">
        <v>0.71388888888888802</v>
      </c>
      <c r="I17" s="5">
        <v>0.87847222222221999</v>
      </c>
      <c r="J17" s="34"/>
      <c r="K17" s="34"/>
      <c r="L17" s="5">
        <v>0.35069444444444398</v>
      </c>
      <c r="M17" s="5">
        <v>0.54166666666664798</v>
      </c>
      <c r="N17" s="5">
        <v>0.71874999999966405</v>
      </c>
      <c r="O17" s="34"/>
      <c r="P17" s="34"/>
      <c r="Q17" s="5">
        <v>0.38541666666666902</v>
      </c>
      <c r="R17" s="5">
        <v>0.57638888888891604</v>
      </c>
      <c r="S17" s="5">
        <v>0.75347222222271504</v>
      </c>
      <c r="T17" s="34"/>
    </row>
    <row r="18" spans="1:20" ht="14.25">
      <c r="A18" s="5">
        <v>0.33333333333333398</v>
      </c>
      <c r="B18" s="5">
        <v>0.52083333333333337</v>
      </c>
      <c r="C18" s="5">
        <v>0.68055555555555503</v>
      </c>
      <c r="D18" s="5">
        <v>0.85069444444444697</v>
      </c>
      <c r="E18" s="34"/>
      <c r="F18" s="5">
        <v>0.38194444444444198</v>
      </c>
      <c r="G18" s="7">
        <v>0.55555555555555558</v>
      </c>
      <c r="H18" s="5">
        <v>0.72222222222222099</v>
      </c>
      <c r="I18" s="7">
        <v>0.88888888888888595</v>
      </c>
      <c r="J18" s="34"/>
      <c r="K18" s="34"/>
      <c r="L18" s="5">
        <v>0.36111111111111099</v>
      </c>
      <c r="M18" s="5">
        <v>0.55208333333329596</v>
      </c>
      <c r="N18" s="5">
        <v>0.72916666666631202</v>
      </c>
      <c r="O18" s="34"/>
      <c r="P18" s="34"/>
      <c r="Q18" s="5">
        <v>0.39583333333333598</v>
      </c>
      <c r="R18" s="5">
        <v>0.58680555555561098</v>
      </c>
      <c r="S18" s="5">
        <v>0.76388888888940798</v>
      </c>
      <c r="T18" s="34"/>
    </row>
    <row r="19" spans="1:20" ht="14.25">
      <c r="A19" s="5">
        <v>0.343750000000002</v>
      </c>
      <c r="B19" s="5">
        <v>0.53125</v>
      </c>
      <c r="C19" s="5">
        <v>0.687499999999999</v>
      </c>
      <c r="D19" s="5">
        <v>0.86111111111111405</v>
      </c>
      <c r="E19" s="34"/>
      <c r="F19" s="5">
        <v>0.3888888888888889</v>
      </c>
      <c r="G19" s="5">
        <v>0.56597222222222199</v>
      </c>
      <c r="H19" s="7">
        <v>0.73055555555555396</v>
      </c>
      <c r="I19" s="5">
        <v>0.89930555555555203</v>
      </c>
      <c r="J19" s="34"/>
      <c r="K19" s="34"/>
      <c r="L19" s="5">
        <v>0.37152777777777801</v>
      </c>
      <c r="M19" s="5">
        <v>0.56249999999994404</v>
      </c>
      <c r="N19" s="5">
        <v>0.73958333333296</v>
      </c>
      <c r="O19" s="34"/>
      <c r="P19" s="34"/>
      <c r="Q19" s="5">
        <v>0.406250000000003</v>
      </c>
      <c r="R19" s="5">
        <v>0.59722222222230503</v>
      </c>
      <c r="S19" s="5">
        <v>0.77430555555610103</v>
      </c>
      <c r="T19" s="34"/>
    </row>
    <row r="20" spans="1:20" ht="14.25">
      <c r="A20" s="5">
        <v>0.35416666666667002</v>
      </c>
      <c r="B20" s="5">
        <v>0.54166666666658303</v>
      </c>
      <c r="C20" s="5">
        <v>0.6958333333333333</v>
      </c>
      <c r="D20" s="5">
        <v>0.875</v>
      </c>
      <c r="E20" s="34"/>
      <c r="F20" s="5">
        <v>0.39583333333333598</v>
      </c>
      <c r="G20" s="5">
        <v>0.57638888888889805</v>
      </c>
      <c r="H20" s="5">
        <v>0.73958333333333337</v>
      </c>
      <c r="I20" s="7">
        <v>0.90972222222221799</v>
      </c>
      <c r="J20" s="34"/>
      <c r="K20" s="34"/>
      <c r="L20" s="5">
        <v>0.38194444444444398</v>
      </c>
      <c r="M20" s="5">
        <v>0.57291666666659202</v>
      </c>
      <c r="N20" s="5">
        <v>0.74999999999960798</v>
      </c>
      <c r="O20" s="34"/>
      <c r="P20" s="34"/>
      <c r="Q20" s="5">
        <v>0.41666666666667002</v>
      </c>
      <c r="R20" s="5">
        <v>0.60763888888899897</v>
      </c>
      <c r="S20" s="5">
        <v>0.78472222222279397</v>
      </c>
      <c r="T20" s="34"/>
    </row>
    <row r="21" spans="1:20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7" spans="1:20" ht="14.25">
      <c r="O27" s="8"/>
    </row>
    <row r="28" spans="1:20" ht="14.25">
      <c r="O28" s="8"/>
    </row>
    <row r="29" spans="1:20" ht="14.25">
      <c r="O29" s="8"/>
    </row>
    <row r="31" spans="1:20" ht="14.25">
      <c r="O31" s="8"/>
    </row>
    <row r="32" spans="1:20" ht="14.25">
      <c r="O32" s="8"/>
    </row>
    <row r="33" spans="15:15" ht="14.25">
      <c r="O33" s="8"/>
    </row>
    <row r="34" spans="15:15" ht="14.25">
      <c r="O34" s="8"/>
    </row>
  </sheetData>
  <mergeCells count="7">
    <mergeCell ref="A3:D3"/>
    <mergeCell ref="F3:I3"/>
    <mergeCell ref="L3:O3"/>
    <mergeCell ref="Q3:T3"/>
    <mergeCell ref="A1:T1"/>
    <mergeCell ref="A2:I2"/>
    <mergeCell ref="L2:T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workbookViewId="0">
      <selection activeCell="AK20" sqref="AK20"/>
    </sheetView>
  </sheetViews>
  <sheetFormatPr defaultRowHeight="13.5"/>
  <cols>
    <col min="1" max="1" width="5.5" bestFit="1" customWidth="1"/>
    <col min="2" max="2" width="7" bestFit="1" customWidth="1"/>
    <col min="3" max="3" width="6.5" bestFit="1" customWidth="1"/>
    <col min="4" max="4" width="3.125" style="46" customWidth="1"/>
    <col min="5" max="5" width="6.5" bestFit="1" customWidth="1"/>
    <col min="6" max="6" width="3.125" style="46" customWidth="1"/>
    <col min="7" max="7" width="6.5" bestFit="1" customWidth="1"/>
    <col min="8" max="8" width="3.125" style="46" customWidth="1"/>
    <col min="9" max="9" width="6.5" bestFit="1" customWidth="1"/>
    <col min="10" max="10" width="3.125" style="46" customWidth="1"/>
    <col min="11" max="11" width="7.375" bestFit="1" customWidth="1"/>
    <col min="12" max="12" width="3.125" style="46" customWidth="1"/>
    <col min="13" max="13" width="6.5" bestFit="1" customWidth="1"/>
    <col min="14" max="14" width="3.125" style="46" customWidth="1"/>
    <col min="15" max="15" width="7.375" bestFit="1" customWidth="1"/>
    <col min="16" max="16" width="3.125" style="46" customWidth="1"/>
    <col min="17" max="17" width="6.5" bestFit="1" customWidth="1"/>
    <col min="18" max="18" width="3.125" style="46" customWidth="1"/>
    <col min="19" max="19" width="7.5" bestFit="1" customWidth="1"/>
    <col min="20" max="20" width="3.125" style="46" customWidth="1"/>
    <col min="21" max="21" width="6.5" bestFit="1" customWidth="1"/>
    <col min="22" max="22" width="3.125" style="46" customWidth="1"/>
    <col min="23" max="23" width="7.5" bestFit="1" customWidth="1"/>
    <col min="24" max="25" width="6.5" bestFit="1" customWidth="1"/>
    <col min="26" max="26" width="4.5" customWidth="1"/>
    <col min="28" max="28" width="4.375" customWidth="1"/>
  </cols>
  <sheetData>
    <row r="1" spans="1:24" ht="27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4" ht="18.75">
      <c r="A2" s="63" t="s">
        <v>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4" ht="14.25">
      <c r="A3" s="9" t="s">
        <v>0</v>
      </c>
      <c r="B3" s="9" t="s">
        <v>1</v>
      </c>
      <c r="C3" s="9" t="s">
        <v>2</v>
      </c>
      <c r="D3" s="37"/>
      <c r="E3" s="9" t="s">
        <v>3</v>
      </c>
      <c r="F3" s="37"/>
      <c r="G3" s="9" t="s">
        <v>2</v>
      </c>
      <c r="H3" s="37"/>
      <c r="I3" s="9" t="s">
        <v>3</v>
      </c>
      <c r="J3" s="37"/>
      <c r="K3" s="9" t="s">
        <v>2</v>
      </c>
      <c r="L3" s="37"/>
      <c r="M3" s="9" t="s">
        <v>3</v>
      </c>
      <c r="N3" s="37"/>
      <c r="O3" s="9" t="s">
        <v>2</v>
      </c>
      <c r="P3" s="37"/>
      <c r="Q3" s="9" t="s">
        <v>3</v>
      </c>
      <c r="R3" s="37"/>
      <c r="S3" s="47" t="s">
        <v>4</v>
      </c>
      <c r="T3" s="37"/>
      <c r="U3" s="9"/>
      <c r="V3" s="37"/>
      <c r="W3" s="47" t="s">
        <v>6</v>
      </c>
      <c r="X3" s="48"/>
    </row>
    <row r="4" spans="1:24" ht="14.25">
      <c r="A4" s="2">
        <v>1</v>
      </c>
      <c r="B4" s="4">
        <v>0.20833333333333334</v>
      </c>
      <c r="C4" s="5">
        <v>0.21875</v>
      </c>
      <c r="D4" s="42">
        <v>40</v>
      </c>
      <c r="E4" s="5">
        <v>0.25</v>
      </c>
      <c r="F4" s="42">
        <v>40</v>
      </c>
      <c r="G4" s="5">
        <v>0.29166666666666702</v>
      </c>
      <c r="H4" s="42">
        <v>50</v>
      </c>
      <c r="I4" s="5">
        <v>0.3298611111111111</v>
      </c>
      <c r="J4" s="42">
        <v>55</v>
      </c>
      <c r="K4" s="5">
        <v>0.38541666666667401</v>
      </c>
      <c r="L4" s="42">
        <v>45</v>
      </c>
      <c r="M4" s="5">
        <v>0.42083333333332801</v>
      </c>
      <c r="N4" s="42">
        <v>45</v>
      </c>
      <c r="O4" s="6">
        <v>0.47222222222222227</v>
      </c>
      <c r="P4" s="42">
        <v>45</v>
      </c>
      <c r="Q4" s="7">
        <v>0.50694444444444442</v>
      </c>
      <c r="R4" s="43">
        <v>45</v>
      </c>
      <c r="S4" s="8" t="s">
        <v>19</v>
      </c>
      <c r="T4" s="38"/>
      <c r="U4" s="49"/>
      <c r="V4" s="38"/>
      <c r="W4" s="50">
        <v>0.54513888888888895</v>
      </c>
    </row>
    <row r="5" spans="1:24" ht="14.25">
      <c r="A5" s="2">
        <v>2</v>
      </c>
      <c r="B5" s="4">
        <v>0.28819444444444448</v>
      </c>
      <c r="C5" s="8"/>
      <c r="D5" s="43"/>
      <c r="E5" s="8"/>
      <c r="F5" s="43"/>
      <c r="G5" s="5">
        <v>0.29861111111111099</v>
      </c>
      <c r="H5" s="42">
        <v>55</v>
      </c>
      <c r="I5" s="5">
        <v>0.34027777777777773</v>
      </c>
      <c r="J5" s="42">
        <v>50</v>
      </c>
      <c r="K5" s="5">
        <v>0.39583333333334197</v>
      </c>
      <c r="L5" s="42">
        <v>45</v>
      </c>
      <c r="M5" s="5">
        <v>0.43055555555555558</v>
      </c>
      <c r="N5" s="42">
        <v>45</v>
      </c>
      <c r="O5" s="6">
        <v>0.48611111111109501</v>
      </c>
      <c r="P5" s="42">
        <v>45</v>
      </c>
      <c r="Q5" s="5">
        <v>0.52083333333333504</v>
      </c>
      <c r="R5" s="43">
        <v>45</v>
      </c>
      <c r="S5" s="8" t="s">
        <v>20</v>
      </c>
      <c r="T5" s="38"/>
      <c r="U5" s="49"/>
      <c r="V5" s="38"/>
      <c r="W5" s="50">
        <v>0.55902777777777779</v>
      </c>
    </row>
    <row r="6" spans="1:24" ht="14.25">
      <c r="A6" s="2">
        <v>3</v>
      </c>
      <c r="B6" s="4">
        <v>0.21875</v>
      </c>
      <c r="C6" s="5">
        <v>0.22916666666666666</v>
      </c>
      <c r="D6" s="42">
        <v>40</v>
      </c>
      <c r="E6" s="5">
        <v>0.26041666666666669</v>
      </c>
      <c r="F6" s="42">
        <v>45</v>
      </c>
      <c r="G6" s="5">
        <v>0.30555555555555503</v>
      </c>
      <c r="H6" s="42">
        <v>60</v>
      </c>
      <c r="I6" s="5">
        <v>0.35069444444444398</v>
      </c>
      <c r="J6" s="42">
        <v>50</v>
      </c>
      <c r="K6" s="5">
        <v>0.40625000000000999</v>
      </c>
      <c r="L6" s="42">
        <v>45</v>
      </c>
      <c r="M6" s="7">
        <v>0.44097222222222227</v>
      </c>
      <c r="N6" s="42">
        <v>45</v>
      </c>
      <c r="O6" s="8"/>
      <c r="P6" s="43"/>
      <c r="Q6" s="8"/>
      <c r="R6" s="43"/>
      <c r="S6" s="8" t="s">
        <v>21</v>
      </c>
      <c r="T6" s="38"/>
      <c r="U6" s="49"/>
      <c r="V6" s="38"/>
      <c r="W6" s="50">
        <v>0.47916666666666669</v>
      </c>
    </row>
    <row r="7" spans="1:24" ht="14.25">
      <c r="A7" s="2">
        <v>4</v>
      </c>
      <c r="B7" s="4">
        <v>0.22916666666666666</v>
      </c>
      <c r="C7" s="5">
        <v>0.23958333333333301</v>
      </c>
      <c r="D7" s="42">
        <v>40</v>
      </c>
      <c r="E7" s="5">
        <v>0.27083333333333298</v>
      </c>
      <c r="F7" s="42">
        <v>45</v>
      </c>
      <c r="G7" s="5">
        <v>0.312499999999999</v>
      </c>
      <c r="H7" s="42">
        <v>60</v>
      </c>
      <c r="I7" s="5">
        <v>0.36111111111110999</v>
      </c>
      <c r="J7" s="42">
        <v>50</v>
      </c>
      <c r="K7" s="5">
        <v>0.41666666666667801</v>
      </c>
      <c r="L7" s="42">
        <v>45</v>
      </c>
      <c r="M7" s="5">
        <v>0.45138888888888901</v>
      </c>
      <c r="N7" s="42">
        <v>45</v>
      </c>
      <c r="O7" s="6">
        <v>0.49999999999996703</v>
      </c>
      <c r="P7" s="42">
        <v>45</v>
      </c>
      <c r="Q7" s="7">
        <v>0.53472222222222499</v>
      </c>
      <c r="R7" s="43">
        <v>45</v>
      </c>
      <c r="S7" s="8" t="s">
        <v>22</v>
      </c>
      <c r="T7" s="38"/>
      <c r="U7" s="49"/>
      <c r="V7" s="38"/>
      <c r="W7" s="50">
        <v>0.57291666666666663</v>
      </c>
    </row>
    <row r="8" spans="1:24" ht="14.25">
      <c r="A8" s="20">
        <v>5</v>
      </c>
      <c r="B8" s="21">
        <v>0.23958333333333334</v>
      </c>
      <c r="C8" s="22">
        <v>0.25</v>
      </c>
      <c r="D8" s="44">
        <v>40</v>
      </c>
      <c r="E8" s="22">
        <v>0.28125</v>
      </c>
      <c r="F8" s="44">
        <v>50</v>
      </c>
      <c r="G8" s="22">
        <v>0.32291666666666669</v>
      </c>
      <c r="H8" s="42">
        <v>60</v>
      </c>
      <c r="I8" s="22">
        <v>0.37152777777777601</v>
      </c>
      <c r="J8" s="42">
        <v>50</v>
      </c>
      <c r="K8" s="23"/>
      <c r="L8" s="42"/>
      <c r="M8" s="23"/>
      <c r="N8" s="42"/>
      <c r="O8" s="23"/>
      <c r="P8" s="45"/>
      <c r="Q8" s="23"/>
      <c r="R8" s="43"/>
      <c r="S8" s="26">
        <v>0.41319444444444442</v>
      </c>
      <c r="T8" s="41"/>
      <c r="U8" s="49"/>
      <c r="V8" s="38"/>
      <c r="W8" s="49"/>
    </row>
    <row r="9" spans="1:24" ht="14.25">
      <c r="A9" s="9">
        <v>6</v>
      </c>
      <c r="B9" s="4">
        <v>0.24652777777777779</v>
      </c>
      <c r="C9" s="5">
        <v>0.25694444444444448</v>
      </c>
      <c r="D9" s="42">
        <v>45</v>
      </c>
      <c r="E9" s="5">
        <v>0.29166666666666702</v>
      </c>
      <c r="F9" s="42">
        <v>50</v>
      </c>
      <c r="G9" s="5">
        <v>0.33333333333333398</v>
      </c>
      <c r="H9" s="42">
        <v>60</v>
      </c>
      <c r="I9" s="5">
        <v>0.38194444444444198</v>
      </c>
      <c r="J9" s="42">
        <v>45</v>
      </c>
      <c r="K9" s="5">
        <v>0.42708333333334603</v>
      </c>
      <c r="L9" s="42">
        <v>45</v>
      </c>
      <c r="M9" s="7">
        <v>0.46180555555555602</v>
      </c>
      <c r="N9" s="42">
        <v>45</v>
      </c>
      <c r="O9" s="6">
        <v>0.51041666666666663</v>
      </c>
      <c r="P9" s="42">
        <v>45</v>
      </c>
      <c r="Q9" s="5">
        <v>0.54513888888888895</v>
      </c>
      <c r="R9" s="43">
        <v>45</v>
      </c>
      <c r="S9" s="8" t="s">
        <v>51</v>
      </c>
      <c r="T9" s="38"/>
      <c r="U9" s="49"/>
      <c r="V9" s="38"/>
      <c r="W9" s="50">
        <v>0.58333333333333337</v>
      </c>
    </row>
    <row r="10" spans="1:24" ht="14.25">
      <c r="A10" s="9">
        <v>7</v>
      </c>
      <c r="B10" s="4">
        <v>0.25347222222222221</v>
      </c>
      <c r="C10" s="5">
        <v>0.26388888888888901</v>
      </c>
      <c r="D10" s="42">
        <v>45</v>
      </c>
      <c r="E10" s="5">
        <v>0.2986111111111111</v>
      </c>
      <c r="F10" s="42">
        <v>55</v>
      </c>
      <c r="G10" s="5">
        <v>0.343750000000002</v>
      </c>
      <c r="H10" s="42">
        <v>55</v>
      </c>
      <c r="I10" s="5">
        <v>0.3888888888888889</v>
      </c>
      <c r="J10" s="42">
        <v>45</v>
      </c>
      <c r="K10" s="5">
        <v>0.43750000000001399</v>
      </c>
      <c r="L10" s="42">
        <v>45</v>
      </c>
      <c r="M10" s="5">
        <v>0.47222222222222199</v>
      </c>
      <c r="N10" s="42">
        <v>45</v>
      </c>
      <c r="O10" s="6">
        <v>0.52083333333333337</v>
      </c>
      <c r="P10" s="42">
        <v>45</v>
      </c>
      <c r="Q10" s="7">
        <v>0.55555555555555558</v>
      </c>
      <c r="R10" s="43">
        <v>45</v>
      </c>
      <c r="S10" s="8" t="s">
        <v>43</v>
      </c>
      <c r="T10" s="38"/>
      <c r="U10" s="49"/>
      <c r="V10" s="38"/>
      <c r="W10" s="50">
        <v>0.59375</v>
      </c>
    </row>
    <row r="11" spans="1:24" ht="14.25">
      <c r="A11" s="9">
        <v>8</v>
      </c>
      <c r="B11" s="4">
        <v>0.26041666666666702</v>
      </c>
      <c r="C11" s="5">
        <v>0.27083333333333398</v>
      </c>
      <c r="D11" s="42">
        <v>45</v>
      </c>
      <c r="E11" s="5">
        <v>0.30555555555555503</v>
      </c>
      <c r="F11" s="42">
        <v>55</v>
      </c>
      <c r="G11" s="5">
        <v>0.35416666666667002</v>
      </c>
      <c r="H11" s="42">
        <v>55</v>
      </c>
      <c r="I11" s="5">
        <v>0.39583333333333598</v>
      </c>
      <c r="J11" s="42">
        <v>45</v>
      </c>
      <c r="K11" s="6">
        <v>0.44791666666668201</v>
      </c>
      <c r="L11" s="42">
        <v>45</v>
      </c>
      <c r="M11" s="7">
        <v>0.48263888888888801</v>
      </c>
      <c r="N11" s="42">
        <v>45</v>
      </c>
      <c r="O11" s="5">
        <v>0.53125</v>
      </c>
      <c r="P11" s="42">
        <v>45</v>
      </c>
      <c r="Q11" s="5">
        <v>0.56597222222222199</v>
      </c>
      <c r="R11" s="43">
        <v>45</v>
      </c>
      <c r="S11" s="8" t="s">
        <v>44</v>
      </c>
      <c r="T11" s="38"/>
      <c r="U11" s="49"/>
      <c r="V11" s="38"/>
      <c r="W11" s="50">
        <v>0.60416666666666663</v>
      </c>
    </row>
    <row r="12" spans="1:24" ht="14.25">
      <c r="A12" s="2">
        <v>9</v>
      </c>
      <c r="B12" s="4">
        <v>0.26736111111111099</v>
      </c>
      <c r="C12" s="5">
        <v>0.27777777777777801</v>
      </c>
      <c r="D12" s="42">
        <v>45</v>
      </c>
      <c r="E12" s="5">
        <v>0.312499999999999</v>
      </c>
      <c r="F12" s="42">
        <v>55</v>
      </c>
      <c r="G12" s="5">
        <v>0.36458333333333798</v>
      </c>
      <c r="H12" s="42">
        <v>50</v>
      </c>
      <c r="I12" s="5">
        <v>0.40416666666666662</v>
      </c>
      <c r="J12" s="42">
        <v>45</v>
      </c>
      <c r="K12" s="6">
        <v>0.45833333333335002</v>
      </c>
      <c r="L12" s="42">
        <v>45</v>
      </c>
      <c r="M12" s="5">
        <v>0.49305555555555403</v>
      </c>
      <c r="N12" s="42">
        <v>45</v>
      </c>
      <c r="O12" s="5">
        <v>0.54166666666658303</v>
      </c>
      <c r="P12" s="42">
        <v>45</v>
      </c>
      <c r="Q12" s="5">
        <v>0.57638888888889805</v>
      </c>
      <c r="R12" s="43">
        <v>45</v>
      </c>
      <c r="S12" s="8" t="s">
        <v>23</v>
      </c>
      <c r="T12" s="38"/>
      <c r="U12" s="49"/>
      <c r="V12" s="38"/>
      <c r="W12" s="50">
        <v>0.61458333333333337</v>
      </c>
    </row>
    <row r="13" spans="1:24" ht="14.25">
      <c r="A13" s="24">
        <v>10</v>
      </c>
      <c r="B13" s="21">
        <v>0.27430555555555503</v>
      </c>
      <c r="C13" s="22">
        <v>0.28472222222222299</v>
      </c>
      <c r="D13" s="44">
        <v>45</v>
      </c>
      <c r="E13" s="22">
        <v>0.32083333333333336</v>
      </c>
      <c r="F13" s="42">
        <v>55</v>
      </c>
      <c r="G13" s="22">
        <v>0.375000000000006</v>
      </c>
      <c r="H13" s="44">
        <v>50</v>
      </c>
      <c r="I13" s="22">
        <v>0.41249999999999698</v>
      </c>
      <c r="J13" s="42">
        <v>45</v>
      </c>
      <c r="K13" s="23"/>
      <c r="L13" s="45"/>
      <c r="M13" s="23"/>
      <c r="N13" s="45"/>
      <c r="O13" s="8"/>
      <c r="P13" s="43"/>
      <c r="Q13" s="8"/>
      <c r="R13" s="43"/>
      <c r="S13" s="26">
        <v>0.45069444444444445</v>
      </c>
      <c r="T13" s="41"/>
      <c r="U13" s="49"/>
      <c r="V13" s="38"/>
      <c r="W13" s="49"/>
    </row>
    <row r="14" spans="1:24" ht="14.25">
      <c r="A14" s="8"/>
      <c r="B14" s="8"/>
      <c r="C14" s="49"/>
      <c r="D14" s="38"/>
      <c r="E14" s="49"/>
      <c r="F14" s="38"/>
      <c r="G14" s="49"/>
      <c r="H14" s="38"/>
      <c r="I14" s="49"/>
      <c r="J14" s="38"/>
      <c r="K14" s="49"/>
      <c r="L14" s="38"/>
      <c r="M14" s="49"/>
      <c r="N14" s="38"/>
      <c r="O14" s="49"/>
      <c r="P14" s="38"/>
      <c r="Q14" s="49"/>
      <c r="R14" s="38"/>
      <c r="S14" s="49"/>
      <c r="T14" s="38"/>
      <c r="U14" s="49"/>
      <c r="V14" s="38"/>
      <c r="W14" s="49"/>
    </row>
    <row r="15" spans="1:24" ht="14.25">
      <c r="A15" s="2" t="s">
        <v>0</v>
      </c>
      <c r="B15" s="2" t="s">
        <v>1</v>
      </c>
      <c r="C15" s="47" t="s">
        <v>2</v>
      </c>
      <c r="D15" s="37"/>
      <c r="E15" s="9" t="s">
        <v>3</v>
      </c>
      <c r="F15" s="37"/>
      <c r="G15" s="47" t="s">
        <v>2</v>
      </c>
      <c r="H15" s="37"/>
      <c r="I15" s="9" t="s">
        <v>3</v>
      </c>
      <c r="J15" s="37"/>
      <c r="K15" s="47" t="s">
        <v>2</v>
      </c>
      <c r="L15" s="37"/>
      <c r="M15" s="9" t="s">
        <v>3</v>
      </c>
      <c r="N15" s="37"/>
      <c r="O15" s="47" t="s">
        <v>2</v>
      </c>
      <c r="P15" s="37"/>
      <c r="Q15" s="9" t="s">
        <v>3</v>
      </c>
      <c r="R15" s="37"/>
      <c r="S15" s="47" t="s">
        <v>4</v>
      </c>
      <c r="T15" s="37"/>
      <c r="U15" s="9" t="s">
        <v>5</v>
      </c>
      <c r="V15" s="37"/>
      <c r="W15" s="47" t="s">
        <v>6</v>
      </c>
    </row>
    <row r="16" spans="1:24" ht="14.25">
      <c r="A16" s="2">
        <v>1</v>
      </c>
      <c r="B16" s="7">
        <v>0.54166666666666663</v>
      </c>
      <c r="C16" s="5">
        <v>0.55208333333316595</v>
      </c>
      <c r="D16" s="42">
        <v>45</v>
      </c>
      <c r="E16" s="5">
        <v>0.58680555555557401</v>
      </c>
      <c r="F16" s="42">
        <v>45</v>
      </c>
      <c r="G16" s="5">
        <v>0.63541666666666696</v>
      </c>
      <c r="H16" s="42">
        <v>45</v>
      </c>
      <c r="I16" s="5">
        <v>0.67013888888888895</v>
      </c>
      <c r="J16" s="42">
        <v>50</v>
      </c>
      <c r="K16" s="5">
        <v>0.71527777777777779</v>
      </c>
      <c r="L16" s="42">
        <v>55</v>
      </c>
      <c r="M16" s="5">
        <v>0.76041666666666696</v>
      </c>
      <c r="N16" s="42">
        <v>50</v>
      </c>
      <c r="O16" s="6">
        <v>0.80902777777777901</v>
      </c>
      <c r="P16" s="42">
        <v>45</v>
      </c>
      <c r="Q16" s="7">
        <v>0.84722222222222199</v>
      </c>
      <c r="R16" s="43">
        <v>40</v>
      </c>
      <c r="S16" s="8" t="s">
        <v>24</v>
      </c>
      <c r="T16" s="38"/>
      <c r="U16" s="50">
        <v>0.88888888888888884</v>
      </c>
      <c r="V16" s="38"/>
      <c r="W16" s="50">
        <v>0.89583333333333337</v>
      </c>
    </row>
    <row r="17" spans="1:25" ht="14.25">
      <c r="A17" s="2">
        <v>2</v>
      </c>
      <c r="B17" s="7">
        <v>0.55208333333333337</v>
      </c>
      <c r="C17" s="5">
        <v>0.56249999999974898</v>
      </c>
      <c r="D17" s="42">
        <v>45</v>
      </c>
      <c r="E17" s="5">
        <v>0.59722222222224997</v>
      </c>
      <c r="F17" s="42">
        <v>45</v>
      </c>
      <c r="G17" s="5">
        <v>0.64583333333333304</v>
      </c>
      <c r="H17" s="42">
        <v>45</v>
      </c>
      <c r="I17" s="7">
        <v>0.68055555555555602</v>
      </c>
      <c r="J17" s="43">
        <v>50</v>
      </c>
      <c r="K17" s="5">
        <v>0.72569444444444453</v>
      </c>
      <c r="L17" s="42">
        <v>55</v>
      </c>
      <c r="M17" s="7">
        <v>0.77083333333333304</v>
      </c>
      <c r="N17" s="42">
        <v>50</v>
      </c>
      <c r="O17" s="6">
        <v>0.81944444444444597</v>
      </c>
      <c r="P17" s="42">
        <v>45</v>
      </c>
      <c r="Q17" s="5">
        <v>0.85763888888888795</v>
      </c>
      <c r="R17" s="43">
        <v>40</v>
      </c>
      <c r="S17" s="8" t="s">
        <v>25</v>
      </c>
      <c r="T17" s="38"/>
      <c r="U17" s="50">
        <v>0.89930555555555547</v>
      </c>
      <c r="V17" s="38"/>
      <c r="W17" s="50">
        <v>0.90625</v>
      </c>
    </row>
    <row r="18" spans="1:25" ht="14.25">
      <c r="A18" s="2">
        <v>3</v>
      </c>
      <c r="B18" s="7">
        <v>0.5625</v>
      </c>
      <c r="C18" s="5">
        <v>0.57291666666633201</v>
      </c>
      <c r="D18" s="42">
        <v>45</v>
      </c>
      <c r="E18" s="5">
        <v>0.60763888888892603</v>
      </c>
      <c r="F18" s="42">
        <v>45</v>
      </c>
      <c r="G18" s="5">
        <v>0.65277777777777779</v>
      </c>
      <c r="H18" s="42">
        <v>45</v>
      </c>
      <c r="I18" s="5">
        <v>0.68888888888888899</v>
      </c>
      <c r="J18" s="42">
        <v>55</v>
      </c>
      <c r="K18" s="5">
        <v>0.73611111111111105</v>
      </c>
      <c r="L18" s="42">
        <v>55</v>
      </c>
      <c r="M18" s="5">
        <v>0.77916666666666667</v>
      </c>
      <c r="N18" s="42">
        <v>50</v>
      </c>
      <c r="O18" s="6">
        <v>0.82986111111111305</v>
      </c>
      <c r="P18" s="42">
        <v>45</v>
      </c>
      <c r="Q18" s="7">
        <v>0.86805555555555403</v>
      </c>
      <c r="R18" s="43">
        <v>40</v>
      </c>
      <c r="S18" s="8" t="s">
        <v>26</v>
      </c>
      <c r="T18" s="38"/>
      <c r="U18" s="50">
        <v>0.90972222222222221</v>
      </c>
      <c r="V18" s="38"/>
      <c r="W18" s="50">
        <v>0.91666666666666663</v>
      </c>
    </row>
    <row r="19" spans="1:25" ht="14.25">
      <c r="A19" s="2">
        <v>4</v>
      </c>
      <c r="B19" s="7">
        <v>0.57291666666666663</v>
      </c>
      <c r="C19" s="5">
        <v>0.58333333333291504</v>
      </c>
      <c r="D19" s="42">
        <v>45</v>
      </c>
      <c r="E19" s="5">
        <v>0.61805555555560199</v>
      </c>
      <c r="F19" s="42">
        <v>45</v>
      </c>
      <c r="G19" s="5">
        <v>0.65972222222222299</v>
      </c>
      <c r="H19" s="42">
        <v>45</v>
      </c>
      <c r="I19" s="7">
        <v>0.69722222222222197</v>
      </c>
      <c r="J19" s="42">
        <v>55</v>
      </c>
      <c r="K19" s="5">
        <v>0.74652777777777801</v>
      </c>
      <c r="L19" s="42">
        <v>55</v>
      </c>
      <c r="M19" s="7">
        <v>0.78749999999999998</v>
      </c>
      <c r="N19" s="42">
        <v>50</v>
      </c>
      <c r="O19" s="6">
        <v>0.84027777777778001</v>
      </c>
      <c r="P19" s="42">
        <v>40</v>
      </c>
      <c r="Q19" s="5">
        <v>0.87847222222221999</v>
      </c>
      <c r="R19" s="43">
        <v>40</v>
      </c>
      <c r="S19" s="8" t="s">
        <v>27</v>
      </c>
      <c r="T19" s="38"/>
      <c r="U19" s="50">
        <v>0.92013888888888884</v>
      </c>
      <c r="V19" s="38"/>
      <c r="W19" s="50">
        <v>0.92708333333333337</v>
      </c>
    </row>
    <row r="20" spans="1:25" ht="14.25">
      <c r="A20" s="20">
        <v>5</v>
      </c>
      <c r="B20" s="26">
        <v>0.65972222222222221</v>
      </c>
      <c r="C20" s="23"/>
      <c r="D20" s="42"/>
      <c r="E20" s="23"/>
      <c r="F20" s="42"/>
      <c r="G20" s="22">
        <v>0.66666666666666696</v>
      </c>
      <c r="H20" s="42">
        <v>45</v>
      </c>
      <c r="I20" s="22">
        <v>0.70555555555555505</v>
      </c>
      <c r="J20" s="42">
        <v>55</v>
      </c>
      <c r="K20" s="22">
        <v>0.75694444444444497</v>
      </c>
      <c r="L20" s="44">
        <v>50</v>
      </c>
      <c r="M20" s="22">
        <v>0.79513888888888884</v>
      </c>
      <c r="N20" s="44">
        <v>45</v>
      </c>
      <c r="O20" s="23"/>
      <c r="P20" s="45"/>
      <c r="Q20" s="23"/>
      <c r="R20" s="43"/>
      <c r="S20" s="23" t="s">
        <v>28</v>
      </c>
      <c r="T20" s="39"/>
      <c r="U20" s="51">
        <v>0.84027777777777779</v>
      </c>
      <c r="V20" s="39"/>
      <c r="W20" s="51">
        <v>0.84722222222222221</v>
      </c>
    </row>
    <row r="21" spans="1:25" ht="14.25">
      <c r="A21" s="9">
        <v>6</v>
      </c>
      <c r="B21" s="7">
        <v>0.58333333333333337</v>
      </c>
      <c r="C21" s="5">
        <v>0.59375</v>
      </c>
      <c r="D21" s="42">
        <v>45</v>
      </c>
      <c r="E21" s="5">
        <v>0.62847222222222221</v>
      </c>
      <c r="F21" s="42">
        <v>45</v>
      </c>
      <c r="G21" s="5">
        <v>0.67361111111111105</v>
      </c>
      <c r="H21" s="42">
        <v>50</v>
      </c>
      <c r="I21" s="7">
        <v>0.71388888888888802</v>
      </c>
      <c r="J21" s="42">
        <v>55</v>
      </c>
      <c r="K21" s="5">
        <v>0.76736111111111105</v>
      </c>
      <c r="L21" s="42">
        <v>50</v>
      </c>
      <c r="M21" s="7">
        <v>0.80555555555555547</v>
      </c>
      <c r="N21" s="43">
        <v>45</v>
      </c>
      <c r="O21" s="5">
        <v>0.85069444444444697</v>
      </c>
      <c r="P21" s="42">
        <v>40</v>
      </c>
      <c r="Q21" s="7">
        <v>0.88888888888888595</v>
      </c>
      <c r="R21" s="43">
        <v>40</v>
      </c>
      <c r="S21" s="8" t="s">
        <v>29</v>
      </c>
      <c r="T21" s="38"/>
      <c r="U21" s="50">
        <v>0.93055555555555547</v>
      </c>
      <c r="V21" s="38"/>
      <c r="W21" s="50">
        <v>0.9375</v>
      </c>
    </row>
    <row r="22" spans="1:25" ht="14.25">
      <c r="A22" s="9">
        <v>7</v>
      </c>
      <c r="B22" s="7">
        <v>0.59375</v>
      </c>
      <c r="C22" s="5">
        <v>0.60416666666666663</v>
      </c>
      <c r="D22" s="42">
        <v>45</v>
      </c>
      <c r="E22" s="7">
        <v>0.63888888888888895</v>
      </c>
      <c r="F22" s="42">
        <v>45</v>
      </c>
      <c r="G22" s="5">
        <v>0.68055555555555503</v>
      </c>
      <c r="H22" s="42">
        <v>50</v>
      </c>
      <c r="I22" s="5">
        <v>0.72222222222222099</v>
      </c>
      <c r="J22" s="42">
        <v>55</v>
      </c>
      <c r="K22" s="6">
        <v>0.77777777777777801</v>
      </c>
      <c r="L22" s="42">
        <v>50</v>
      </c>
      <c r="M22" s="5">
        <v>0.81597222222222199</v>
      </c>
      <c r="N22" s="43">
        <v>45</v>
      </c>
      <c r="O22" s="5">
        <v>0.86111111111111405</v>
      </c>
      <c r="P22" s="42">
        <v>40</v>
      </c>
      <c r="Q22" s="5">
        <v>0.89930555555555203</v>
      </c>
      <c r="R22" s="43">
        <v>40</v>
      </c>
      <c r="S22" s="8" t="s">
        <v>30</v>
      </c>
      <c r="T22" s="38"/>
      <c r="U22" s="50">
        <v>0.94097222222222221</v>
      </c>
      <c r="V22" s="38"/>
      <c r="W22" s="50">
        <v>0.94791666666666663</v>
      </c>
    </row>
    <row r="23" spans="1:25" ht="14.25">
      <c r="A23" s="9">
        <v>8</v>
      </c>
      <c r="B23" s="7">
        <v>0.67708333333333337</v>
      </c>
      <c r="C23" s="8"/>
      <c r="D23" s="42"/>
      <c r="E23" s="8"/>
      <c r="F23" s="42"/>
      <c r="G23" s="5">
        <v>0.687499999999999</v>
      </c>
      <c r="H23" s="42">
        <v>50</v>
      </c>
      <c r="I23" s="7">
        <v>0.73055555555555396</v>
      </c>
      <c r="J23" s="42">
        <v>55</v>
      </c>
      <c r="K23" s="6">
        <v>0.78819444444444497</v>
      </c>
      <c r="L23" s="42">
        <v>50</v>
      </c>
      <c r="M23" s="7">
        <v>0.82638888888888895</v>
      </c>
      <c r="N23" s="43">
        <v>45</v>
      </c>
      <c r="O23" s="5">
        <v>0.875</v>
      </c>
      <c r="P23" s="42">
        <v>40</v>
      </c>
      <c r="Q23" s="7">
        <v>0.90972222222221799</v>
      </c>
      <c r="R23" s="43">
        <v>40</v>
      </c>
      <c r="S23" s="8" t="s">
        <v>31</v>
      </c>
      <c r="T23" s="38"/>
      <c r="U23" s="50">
        <v>0.95138888888888884</v>
      </c>
      <c r="V23" s="38"/>
      <c r="W23" s="50">
        <v>0.95833333333333337</v>
      </c>
    </row>
    <row r="24" spans="1:25" ht="14.25">
      <c r="A24" s="2">
        <v>9</v>
      </c>
      <c r="B24" s="7">
        <v>0.60416666666666663</v>
      </c>
      <c r="C24" s="5">
        <v>0.61458333333333304</v>
      </c>
      <c r="D24" s="42">
        <v>45</v>
      </c>
      <c r="E24" s="5">
        <v>0.64930555555555602</v>
      </c>
      <c r="F24" s="42">
        <v>45</v>
      </c>
      <c r="G24" s="5">
        <v>0.6958333333333333</v>
      </c>
      <c r="H24" s="42">
        <v>55</v>
      </c>
      <c r="I24" s="5">
        <v>0.73958333333333337</v>
      </c>
      <c r="J24" s="42">
        <v>55</v>
      </c>
      <c r="K24" s="6">
        <v>0.79861111111111205</v>
      </c>
      <c r="L24" s="42">
        <v>45</v>
      </c>
      <c r="M24" s="5">
        <v>0.83680555555555503</v>
      </c>
      <c r="N24" s="42">
        <v>40</v>
      </c>
      <c r="O24" s="5"/>
      <c r="P24" s="42"/>
      <c r="Q24" s="7"/>
      <c r="R24" s="43"/>
      <c r="S24" s="8" t="s">
        <v>32</v>
      </c>
      <c r="T24" s="38"/>
      <c r="U24" s="50">
        <v>0.87847222222222221</v>
      </c>
      <c r="V24" s="38"/>
      <c r="W24" s="50">
        <v>0.88541666666666663</v>
      </c>
    </row>
    <row r="25" spans="1:25" ht="14.25">
      <c r="A25" s="24">
        <v>10</v>
      </c>
      <c r="B25" s="26">
        <v>0.61805555555555558</v>
      </c>
      <c r="C25" s="22">
        <v>0.625</v>
      </c>
      <c r="D25" s="42">
        <v>45</v>
      </c>
      <c r="E25" s="25">
        <v>0.65972222222222199</v>
      </c>
      <c r="F25" s="42">
        <v>45</v>
      </c>
      <c r="G25" s="22">
        <v>0.70486111111111116</v>
      </c>
      <c r="H25" s="44">
        <v>55</v>
      </c>
      <c r="I25" s="25">
        <v>0.75</v>
      </c>
      <c r="J25" s="42">
        <v>55</v>
      </c>
      <c r="K25" s="23"/>
      <c r="L25" s="45"/>
      <c r="M25" s="23"/>
      <c r="N25" s="45"/>
      <c r="O25" s="22"/>
      <c r="P25" s="44"/>
      <c r="Q25" s="22"/>
      <c r="R25" s="44"/>
      <c r="S25" s="23" t="s">
        <v>33</v>
      </c>
      <c r="T25" s="39"/>
      <c r="U25" s="51">
        <v>0.80208333333333337</v>
      </c>
      <c r="V25" s="39"/>
      <c r="W25" s="51">
        <v>0.80902777777777779</v>
      </c>
    </row>
    <row r="26" spans="1:25">
      <c r="D26" s="40"/>
      <c r="E26" s="48"/>
      <c r="F26" s="40"/>
      <c r="G26" s="48"/>
      <c r="H26" s="40"/>
      <c r="I26" s="48"/>
      <c r="J26" s="40"/>
      <c r="K26" s="48"/>
      <c r="L26" s="40"/>
      <c r="M26" s="48"/>
      <c r="N26" s="40"/>
      <c r="O26" s="48"/>
      <c r="P26" s="40"/>
      <c r="Q26" s="48"/>
      <c r="R26" s="40"/>
      <c r="S26" s="48"/>
      <c r="T26" s="40"/>
      <c r="U26" s="48"/>
      <c r="V26" s="40"/>
      <c r="W26" s="48"/>
    </row>
    <row r="27" spans="1:25">
      <c r="D27" s="40"/>
      <c r="E27" s="48"/>
      <c r="F27" s="40"/>
      <c r="G27" s="48"/>
      <c r="H27" s="40"/>
      <c r="I27" s="48"/>
      <c r="J27" s="40"/>
      <c r="K27" s="48"/>
      <c r="L27" s="40"/>
      <c r="M27" s="48"/>
      <c r="N27" s="40"/>
      <c r="O27" s="48"/>
      <c r="P27" s="40"/>
      <c r="Q27" s="48"/>
      <c r="R27" s="40"/>
      <c r="S27" s="48"/>
      <c r="T27" s="40"/>
      <c r="U27" s="48"/>
      <c r="V27" s="40"/>
      <c r="W27" s="48"/>
    </row>
    <row r="28" spans="1:25" ht="27">
      <c r="A28" s="62" t="s">
        <v>34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 spans="1:25" ht="18.75">
      <c r="A29" s="63" t="s">
        <v>37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1:25" ht="14.25">
      <c r="A30" s="2" t="s">
        <v>0</v>
      </c>
      <c r="B30" s="2" t="s">
        <v>1</v>
      </c>
      <c r="C30" s="9" t="s">
        <v>2</v>
      </c>
      <c r="D30" s="37"/>
      <c r="E30" s="9" t="s">
        <v>3</v>
      </c>
      <c r="F30" s="37"/>
      <c r="G30" s="9" t="s">
        <v>2</v>
      </c>
      <c r="H30" s="37"/>
      <c r="I30" s="9" t="s">
        <v>3</v>
      </c>
      <c r="J30" s="37"/>
      <c r="K30" s="9" t="s">
        <v>2</v>
      </c>
      <c r="L30" s="37"/>
      <c r="M30" s="9" t="s">
        <v>3</v>
      </c>
      <c r="N30" s="37"/>
      <c r="O30" s="9" t="s">
        <v>2</v>
      </c>
      <c r="P30" s="37"/>
      <c r="Q30" s="9" t="s">
        <v>3</v>
      </c>
      <c r="R30" s="37"/>
      <c r="S30" s="9" t="s">
        <v>2</v>
      </c>
      <c r="T30" s="37"/>
      <c r="U30" s="9" t="s">
        <v>3</v>
      </c>
      <c r="V30" s="37"/>
      <c r="W30" s="47" t="s">
        <v>4</v>
      </c>
      <c r="X30" s="9"/>
      <c r="Y30" s="47" t="s">
        <v>6</v>
      </c>
    </row>
    <row r="31" spans="1:25" ht="14.25">
      <c r="A31" s="30">
        <v>1</v>
      </c>
      <c r="B31" s="7">
        <v>0.20833333333333334</v>
      </c>
      <c r="C31" s="5">
        <v>0.21875</v>
      </c>
      <c r="D31" s="42">
        <v>40</v>
      </c>
      <c r="E31" s="5">
        <v>0.25</v>
      </c>
      <c r="F31" s="42">
        <v>40</v>
      </c>
      <c r="G31" s="5">
        <v>0.29166666666666702</v>
      </c>
      <c r="H31" s="42">
        <v>40</v>
      </c>
      <c r="I31" s="5">
        <v>0.32291666666666702</v>
      </c>
      <c r="J31" s="42">
        <v>40</v>
      </c>
      <c r="K31" s="5">
        <v>0.37152777777777801</v>
      </c>
      <c r="L31" s="42">
        <v>45</v>
      </c>
      <c r="M31" s="5">
        <v>0.406250000000003</v>
      </c>
      <c r="N31" s="42">
        <v>45</v>
      </c>
      <c r="O31" s="5"/>
      <c r="P31" s="42"/>
      <c r="Q31" s="5"/>
      <c r="R31" s="42"/>
      <c r="S31" s="8"/>
      <c r="T31" s="43"/>
      <c r="U31" s="8"/>
      <c r="V31" s="43"/>
      <c r="W31" s="8" t="s">
        <v>39</v>
      </c>
      <c r="X31" s="8"/>
      <c r="Y31" s="7">
        <v>0.44444444444444442</v>
      </c>
    </row>
    <row r="32" spans="1:25" ht="14.25">
      <c r="A32" s="30">
        <v>2</v>
      </c>
      <c r="B32" s="7">
        <v>0.21875</v>
      </c>
      <c r="C32" s="5">
        <v>0.22916666666666666</v>
      </c>
      <c r="D32" s="42">
        <v>40</v>
      </c>
      <c r="E32" s="5">
        <v>0.26041666666666669</v>
      </c>
      <c r="F32" s="42">
        <v>40</v>
      </c>
      <c r="G32" s="5">
        <v>0.30208333333333398</v>
      </c>
      <c r="H32" s="42">
        <v>40</v>
      </c>
      <c r="I32" s="5">
        <v>0.33333333333333398</v>
      </c>
      <c r="J32" s="42">
        <v>45</v>
      </c>
      <c r="K32" s="5">
        <v>0.38194444444444398</v>
      </c>
      <c r="L32" s="42">
        <v>45</v>
      </c>
      <c r="M32" s="5">
        <v>0.41666666666667002</v>
      </c>
      <c r="N32" s="42">
        <v>45</v>
      </c>
      <c r="O32" s="6">
        <v>0.46527777777778401</v>
      </c>
      <c r="P32" s="42">
        <v>45</v>
      </c>
      <c r="Q32" s="5">
        <v>0.49999999999999101</v>
      </c>
      <c r="R32" s="42">
        <v>45</v>
      </c>
      <c r="S32" s="8"/>
      <c r="T32" s="43"/>
      <c r="U32" s="8"/>
      <c r="V32" s="43"/>
      <c r="W32" s="8" t="s">
        <v>40</v>
      </c>
      <c r="X32" s="8"/>
      <c r="Y32" s="7">
        <v>0.53819444444444442</v>
      </c>
    </row>
    <row r="33" spans="1:25" ht="14.25">
      <c r="A33" s="30">
        <v>3</v>
      </c>
      <c r="B33" s="7">
        <v>0.22916666666666699</v>
      </c>
      <c r="C33" s="5">
        <v>0.23958333333333301</v>
      </c>
      <c r="D33" s="42">
        <v>40</v>
      </c>
      <c r="E33" s="5">
        <v>0.27083333333333298</v>
      </c>
      <c r="F33" s="42">
        <v>40</v>
      </c>
      <c r="G33" s="5">
        <v>0.312500000000001</v>
      </c>
      <c r="H33" s="42">
        <v>40</v>
      </c>
      <c r="I33" s="5">
        <v>0.343750000000001</v>
      </c>
      <c r="J33" s="42">
        <v>45</v>
      </c>
      <c r="K33" s="5">
        <v>0.39236111111111099</v>
      </c>
      <c r="L33" s="42">
        <v>45</v>
      </c>
      <c r="M33" s="5">
        <v>0.42708333333333698</v>
      </c>
      <c r="N33" s="42">
        <v>45</v>
      </c>
      <c r="O33" s="6">
        <v>0.47916666666667601</v>
      </c>
      <c r="P33" s="42">
        <v>45</v>
      </c>
      <c r="Q33" s="5">
        <v>0.51388888888887496</v>
      </c>
      <c r="R33" s="42">
        <v>45</v>
      </c>
      <c r="S33" s="8"/>
      <c r="T33" s="43"/>
      <c r="U33" s="8"/>
      <c r="V33" s="43"/>
      <c r="W33" s="8" t="s">
        <v>41</v>
      </c>
      <c r="X33" s="8"/>
      <c r="Y33" s="7">
        <v>0.55208333333333337</v>
      </c>
    </row>
    <row r="34" spans="1:25" ht="14.25">
      <c r="A34" s="30">
        <v>4</v>
      </c>
      <c r="B34" s="7">
        <v>0.3125</v>
      </c>
      <c r="C34" s="8"/>
      <c r="D34" s="42"/>
      <c r="E34" s="8"/>
      <c r="F34" s="42"/>
      <c r="G34" s="5">
        <v>0.32291666666666802</v>
      </c>
      <c r="H34" s="42">
        <v>40</v>
      </c>
      <c r="I34" s="5">
        <v>0.35416666666666802</v>
      </c>
      <c r="J34" s="42">
        <v>45</v>
      </c>
      <c r="K34" s="5">
        <v>0.40277777777777601</v>
      </c>
      <c r="L34" s="42">
        <v>45</v>
      </c>
      <c r="M34" s="5">
        <v>0.437500000000004</v>
      </c>
      <c r="N34" s="42">
        <v>45</v>
      </c>
      <c r="O34" s="6">
        <v>0.48958333333333331</v>
      </c>
      <c r="P34" s="42">
        <v>45</v>
      </c>
      <c r="Q34" s="5">
        <v>0.52430555555555558</v>
      </c>
      <c r="R34" s="42">
        <v>45</v>
      </c>
      <c r="S34" s="5">
        <v>0.57291666666659202</v>
      </c>
      <c r="T34" s="42">
        <v>45</v>
      </c>
      <c r="U34" s="5">
        <v>0.60763888888899897</v>
      </c>
      <c r="V34" s="42">
        <v>45</v>
      </c>
      <c r="W34" s="8" t="s">
        <v>42</v>
      </c>
      <c r="X34" s="8"/>
      <c r="Y34" s="7">
        <v>0.64583333333333337</v>
      </c>
    </row>
    <row r="35" spans="1:25" ht="14.25">
      <c r="A35" s="31">
        <v>5</v>
      </c>
      <c r="B35" s="7">
        <v>0.23958333333333301</v>
      </c>
      <c r="C35" s="5">
        <v>0.25</v>
      </c>
      <c r="D35" s="42">
        <v>40</v>
      </c>
      <c r="E35" s="5">
        <v>0.28125</v>
      </c>
      <c r="F35" s="42">
        <v>40</v>
      </c>
      <c r="G35" s="5">
        <v>0.3298611111111111</v>
      </c>
      <c r="H35" s="42">
        <v>40</v>
      </c>
      <c r="I35" s="5">
        <v>0.36458333333333498</v>
      </c>
      <c r="J35" s="42">
        <v>45</v>
      </c>
      <c r="K35" s="5">
        <v>0.41319444444444198</v>
      </c>
      <c r="L35" s="42">
        <v>45</v>
      </c>
      <c r="M35" s="5">
        <v>0.44791666666667102</v>
      </c>
      <c r="N35" s="42">
        <v>45</v>
      </c>
      <c r="O35" s="6">
        <v>0.49999999999999101</v>
      </c>
      <c r="P35" s="42">
        <v>45</v>
      </c>
      <c r="Q35" s="5">
        <v>0.53472222222223598</v>
      </c>
      <c r="R35" s="42">
        <v>45</v>
      </c>
      <c r="S35" s="8"/>
      <c r="T35" s="43"/>
      <c r="U35" s="8"/>
      <c r="V35" s="43"/>
      <c r="W35" s="7" t="s">
        <v>22</v>
      </c>
      <c r="X35" s="8"/>
      <c r="Y35" s="7">
        <v>0.57291666666666663</v>
      </c>
    </row>
    <row r="36" spans="1:25" ht="14.25">
      <c r="A36" s="31">
        <v>6</v>
      </c>
      <c r="B36" s="7">
        <v>0.25</v>
      </c>
      <c r="C36" s="5">
        <v>0.26041666666666702</v>
      </c>
      <c r="D36" s="42">
        <v>40</v>
      </c>
      <c r="E36" s="5">
        <v>0.29166666666666702</v>
      </c>
      <c r="F36" s="42">
        <v>40</v>
      </c>
      <c r="G36" s="5">
        <v>0.34027777777777773</v>
      </c>
      <c r="H36" s="42">
        <v>45</v>
      </c>
      <c r="I36" s="5">
        <v>0.375000000000002</v>
      </c>
      <c r="J36" s="42">
        <v>45</v>
      </c>
      <c r="K36" s="5">
        <v>0.423611111111108</v>
      </c>
      <c r="L36" s="42">
        <v>45</v>
      </c>
      <c r="M36" s="5">
        <v>0.45833333333333798</v>
      </c>
      <c r="N36" s="42">
        <v>45</v>
      </c>
      <c r="O36" s="6">
        <v>0.51041666666664898</v>
      </c>
      <c r="P36" s="42">
        <v>45</v>
      </c>
      <c r="Q36" s="5">
        <v>0.54513888888891604</v>
      </c>
      <c r="R36" s="42">
        <v>45</v>
      </c>
      <c r="S36" s="8"/>
      <c r="T36" s="43"/>
      <c r="U36" s="8"/>
      <c r="V36" s="43"/>
      <c r="W36" s="8" t="s">
        <v>51</v>
      </c>
      <c r="X36" s="8"/>
      <c r="Y36" s="7">
        <v>0.58333333333333337</v>
      </c>
    </row>
    <row r="37" spans="1:25" ht="14.25">
      <c r="A37" s="31">
        <v>7</v>
      </c>
      <c r="B37" s="7">
        <v>0.26041666666666702</v>
      </c>
      <c r="C37" s="5">
        <v>0.27083333333333298</v>
      </c>
      <c r="D37" s="42">
        <v>40</v>
      </c>
      <c r="E37" s="5">
        <v>0.30208333333333298</v>
      </c>
      <c r="F37" s="42">
        <v>40</v>
      </c>
      <c r="G37" s="5">
        <v>0.35069444444444398</v>
      </c>
      <c r="H37" s="42">
        <v>45</v>
      </c>
      <c r="I37" s="5">
        <v>0.38541666666666902</v>
      </c>
      <c r="J37" s="42">
        <v>45</v>
      </c>
      <c r="K37" s="6">
        <v>0.4375</v>
      </c>
      <c r="L37" s="42">
        <v>45</v>
      </c>
      <c r="M37" s="5">
        <v>0.47222222222222227</v>
      </c>
      <c r="N37" s="42">
        <v>45</v>
      </c>
      <c r="O37" s="5">
        <v>0.52083333333335202</v>
      </c>
      <c r="P37" s="42">
        <v>45</v>
      </c>
      <c r="Q37" s="5">
        <v>0.55555555555552805</v>
      </c>
      <c r="R37" s="42">
        <v>45</v>
      </c>
      <c r="S37" s="8"/>
      <c r="T37" s="43"/>
      <c r="U37" s="8"/>
      <c r="V37" s="43"/>
      <c r="W37" s="8" t="s">
        <v>43</v>
      </c>
      <c r="X37" s="8"/>
      <c r="Y37" s="7">
        <v>0.59375</v>
      </c>
    </row>
    <row r="38" spans="1:25" ht="14.25">
      <c r="A38" s="31">
        <v>8</v>
      </c>
      <c r="B38" s="7">
        <v>0.27083333333333298</v>
      </c>
      <c r="C38" s="5">
        <v>0.28125</v>
      </c>
      <c r="D38" s="42">
        <v>40</v>
      </c>
      <c r="E38" s="5">
        <v>0.3125</v>
      </c>
      <c r="F38" s="42">
        <v>40</v>
      </c>
      <c r="G38" s="5">
        <v>0.36111111111111099</v>
      </c>
      <c r="H38" s="42">
        <v>45</v>
      </c>
      <c r="I38" s="5">
        <v>0.39583333333333598</v>
      </c>
      <c r="J38" s="42">
        <v>45</v>
      </c>
      <c r="K38" s="6">
        <v>0.451388888888892</v>
      </c>
      <c r="L38" s="42">
        <v>45</v>
      </c>
      <c r="M38" s="5">
        <v>0.486111111111107</v>
      </c>
      <c r="N38" s="42">
        <v>45</v>
      </c>
      <c r="O38" s="5">
        <v>0.53125</v>
      </c>
      <c r="P38" s="42">
        <v>45</v>
      </c>
      <c r="Q38" s="5">
        <v>0.56597222222222221</v>
      </c>
      <c r="R38" s="42">
        <v>45</v>
      </c>
      <c r="S38" s="8"/>
      <c r="T38" s="43"/>
      <c r="U38" s="8"/>
      <c r="V38" s="43"/>
      <c r="W38" s="8" t="s">
        <v>44</v>
      </c>
      <c r="X38" s="8"/>
      <c r="Y38" s="7">
        <v>0.60416666666666663</v>
      </c>
    </row>
    <row r="39" spans="1:25" ht="14.25">
      <c r="A39" s="8"/>
      <c r="B39" s="8"/>
      <c r="C39" s="8"/>
      <c r="D39" s="38"/>
      <c r="E39" s="49"/>
      <c r="F39" s="38"/>
      <c r="G39" s="49"/>
      <c r="H39" s="38"/>
      <c r="I39" s="49"/>
      <c r="J39" s="38"/>
      <c r="K39" s="49"/>
      <c r="L39" s="38"/>
      <c r="M39" s="49"/>
      <c r="N39" s="38"/>
      <c r="O39" s="49"/>
      <c r="P39" s="38"/>
      <c r="Q39" s="49"/>
      <c r="R39" s="38"/>
      <c r="S39" s="49"/>
      <c r="T39" s="38"/>
      <c r="U39" s="49"/>
      <c r="V39" s="38"/>
      <c r="W39" s="49"/>
      <c r="X39" s="8"/>
      <c r="Y39" s="8"/>
    </row>
    <row r="40" spans="1:25" ht="14.25">
      <c r="A40" s="2" t="s">
        <v>0</v>
      </c>
      <c r="B40" s="2" t="s">
        <v>1</v>
      </c>
      <c r="C40" s="2" t="s">
        <v>2</v>
      </c>
      <c r="D40" s="37"/>
      <c r="E40" s="9" t="s">
        <v>3</v>
      </c>
      <c r="F40" s="37"/>
      <c r="G40" s="9" t="s">
        <v>2</v>
      </c>
      <c r="H40" s="37"/>
      <c r="I40" s="9" t="s">
        <v>3</v>
      </c>
      <c r="J40" s="37"/>
      <c r="K40" s="9" t="s">
        <v>2</v>
      </c>
      <c r="L40" s="37"/>
      <c r="M40" s="9" t="s">
        <v>3</v>
      </c>
      <c r="N40" s="37"/>
      <c r="O40" s="9" t="s">
        <v>2</v>
      </c>
      <c r="P40" s="37"/>
      <c r="Q40" s="9" t="s">
        <v>3</v>
      </c>
      <c r="R40" s="37"/>
      <c r="S40" s="9"/>
      <c r="T40" s="37"/>
      <c r="U40" s="49"/>
      <c r="V40" s="38"/>
      <c r="W40" s="47" t="s">
        <v>4</v>
      </c>
      <c r="X40" s="2" t="s">
        <v>5</v>
      </c>
      <c r="Y40" s="3" t="s">
        <v>6</v>
      </c>
    </row>
    <row r="41" spans="1:25" ht="14.25">
      <c r="A41" s="30">
        <v>1</v>
      </c>
      <c r="B41" s="7">
        <v>0.53125</v>
      </c>
      <c r="C41" s="5">
        <v>0.54166666666664798</v>
      </c>
      <c r="D41" s="42">
        <v>45</v>
      </c>
      <c r="E41" s="5">
        <v>0.57638888888891604</v>
      </c>
      <c r="F41" s="42">
        <v>45</v>
      </c>
      <c r="G41" s="5">
        <v>0.62499999999983202</v>
      </c>
      <c r="H41" s="42">
        <v>45</v>
      </c>
      <c r="I41" s="5">
        <v>0.65972222222247001</v>
      </c>
      <c r="J41" s="42">
        <v>45</v>
      </c>
      <c r="K41" s="5">
        <v>0.70833333333301596</v>
      </c>
      <c r="L41" s="42">
        <v>45</v>
      </c>
      <c r="M41" s="5">
        <v>0.74305555555602198</v>
      </c>
      <c r="N41" s="42">
        <v>45</v>
      </c>
      <c r="O41" s="6">
        <v>0.79513888888888895</v>
      </c>
      <c r="P41" s="42">
        <v>40</v>
      </c>
      <c r="Q41" s="5">
        <v>0.82986111111111105</v>
      </c>
      <c r="R41" s="42">
        <v>40</v>
      </c>
      <c r="S41" s="8"/>
      <c r="T41" s="38"/>
      <c r="U41" s="49"/>
      <c r="V41" s="38"/>
      <c r="W41" s="49" t="s">
        <v>56</v>
      </c>
      <c r="X41" s="7">
        <v>0.87152777777777779</v>
      </c>
      <c r="Y41" s="7">
        <v>0.87847222222222221</v>
      </c>
    </row>
    <row r="42" spans="1:25" ht="14.25">
      <c r="A42" s="30">
        <v>2</v>
      </c>
      <c r="B42" s="7">
        <v>0.54166666666666663</v>
      </c>
      <c r="C42" s="5">
        <v>0.55208333333329596</v>
      </c>
      <c r="D42" s="42">
        <v>45</v>
      </c>
      <c r="E42" s="5">
        <v>0.58680555555561098</v>
      </c>
      <c r="F42" s="42">
        <v>45</v>
      </c>
      <c r="G42" s="5">
        <v>0.63541666666648</v>
      </c>
      <c r="H42" s="42">
        <v>45</v>
      </c>
      <c r="I42" s="5">
        <v>0.67013888888916395</v>
      </c>
      <c r="J42" s="42">
        <v>45</v>
      </c>
      <c r="K42" s="5">
        <v>0.71874999999966405</v>
      </c>
      <c r="L42" s="42">
        <v>45</v>
      </c>
      <c r="M42" s="5">
        <v>0.75347222222271504</v>
      </c>
      <c r="N42" s="42">
        <v>45</v>
      </c>
      <c r="O42" s="6">
        <v>0.80555555555673097</v>
      </c>
      <c r="P42" s="42">
        <v>40</v>
      </c>
      <c r="Q42" s="5">
        <v>0.84027777777777779</v>
      </c>
      <c r="R42" s="42">
        <v>40</v>
      </c>
      <c r="S42" s="8"/>
      <c r="T42" s="38"/>
      <c r="U42" s="49"/>
      <c r="V42" s="38"/>
      <c r="W42" s="49" t="s">
        <v>38</v>
      </c>
      <c r="X42" s="7">
        <v>0.88194444444444453</v>
      </c>
      <c r="Y42" s="7">
        <v>0.88888888888888884</v>
      </c>
    </row>
    <row r="43" spans="1:25" ht="14.25">
      <c r="A43" s="30">
        <v>3</v>
      </c>
      <c r="B43" s="7">
        <v>0.55208333333333304</v>
      </c>
      <c r="C43" s="5">
        <v>0.56249999999994404</v>
      </c>
      <c r="D43" s="42">
        <v>45</v>
      </c>
      <c r="E43" s="5">
        <v>0.59722222222230503</v>
      </c>
      <c r="F43" s="42">
        <v>45</v>
      </c>
      <c r="G43" s="5">
        <v>0.64583333333312798</v>
      </c>
      <c r="H43" s="42">
        <v>45</v>
      </c>
      <c r="I43" s="5">
        <v>0.680555555555858</v>
      </c>
      <c r="J43" s="42">
        <v>45</v>
      </c>
      <c r="K43" s="5">
        <v>0.72916666666631202</v>
      </c>
      <c r="L43" s="42">
        <v>45</v>
      </c>
      <c r="M43" s="5">
        <v>0.76388888888940798</v>
      </c>
      <c r="N43" s="42">
        <v>45</v>
      </c>
      <c r="O43" s="6">
        <v>0.81597222222222221</v>
      </c>
      <c r="P43" s="42">
        <v>40</v>
      </c>
      <c r="Q43" s="5">
        <v>0.85416666666666663</v>
      </c>
      <c r="R43" s="42">
        <v>40</v>
      </c>
      <c r="S43" s="8"/>
      <c r="T43" s="38"/>
      <c r="U43" s="49"/>
      <c r="V43" s="38"/>
      <c r="W43" s="49" t="s">
        <v>45</v>
      </c>
      <c r="X43" s="7">
        <v>0.89583333333333337</v>
      </c>
      <c r="Y43" s="7">
        <v>0.90277777777777779</v>
      </c>
    </row>
    <row r="44" spans="1:25" ht="14.25">
      <c r="A44" s="30">
        <v>4</v>
      </c>
      <c r="B44" s="7">
        <v>0.64583333333333337</v>
      </c>
      <c r="C44" s="8"/>
      <c r="D44" s="42"/>
      <c r="E44" s="8"/>
      <c r="F44" s="42"/>
      <c r="G44" s="5">
        <v>0.65624999999977596</v>
      </c>
      <c r="H44" s="42">
        <v>45</v>
      </c>
      <c r="I44" s="5">
        <v>0.69097222222255195</v>
      </c>
      <c r="J44" s="42">
        <v>45</v>
      </c>
      <c r="K44" s="5">
        <v>0.73958333333296</v>
      </c>
      <c r="L44" s="42">
        <v>45</v>
      </c>
      <c r="M44" s="5">
        <v>0.77430555555610103</v>
      </c>
      <c r="N44" s="42">
        <v>45</v>
      </c>
      <c r="O44" s="6">
        <v>0.826388888887713</v>
      </c>
      <c r="P44" s="42">
        <v>40</v>
      </c>
      <c r="Q44" s="5">
        <v>0.86458333333333337</v>
      </c>
      <c r="R44" s="42">
        <v>40</v>
      </c>
      <c r="S44" s="8"/>
      <c r="T44" s="38"/>
      <c r="U44" s="49"/>
      <c r="V44" s="38"/>
      <c r="W44" s="49" t="s">
        <v>46</v>
      </c>
      <c r="X44" s="7">
        <v>0.90625</v>
      </c>
      <c r="Y44" s="7">
        <v>0.91319444444444453</v>
      </c>
    </row>
    <row r="45" spans="1:25" ht="14.25">
      <c r="A45" s="31">
        <v>5</v>
      </c>
      <c r="B45" s="7">
        <v>0.57291666666666663</v>
      </c>
      <c r="C45" s="5">
        <v>0.58333333333324</v>
      </c>
      <c r="D45" s="42">
        <v>45</v>
      </c>
      <c r="E45" s="5">
        <v>0.61805555555569303</v>
      </c>
      <c r="F45" s="42">
        <v>45</v>
      </c>
      <c r="G45" s="5">
        <v>0.66666666666642405</v>
      </c>
      <c r="H45" s="42">
        <v>45</v>
      </c>
      <c r="I45" s="5">
        <v>0.701388888889246</v>
      </c>
      <c r="J45" s="42">
        <v>45</v>
      </c>
      <c r="K45" s="6">
        <v>0.74999999999960798</v>
      </c>
      <c r="L45" s="42">
        <v>45</v>
      </c>
      <c r="M45" s="5">
        <v>0.78472222222279397</v>
      </c>
      <c r="N45" s="42">
        <v>45</v>
      </c>
      <c r="O45" s="5">
        <v>0.83680555555555547</v>
      </c>
      <c r="P45" s="42">
        <v>40</v>
      </c>
      <c r="Q45" s="5">
        <v>0.875</v>
      </c>
      <c r="R45" s="42">
        <v>40</v>
      </c>
      <c r="S45" s="8"/>
      <c r="T45" s="38"/>
      <c r="U45" s="5"/>
      <c r="V45" s="35"/>
      <c r="W45" s="49" t="s">
        <v>47</v>
      </c>
      <c r="X45" s="7">
        <v>0.91666666666666663</v>
      </c>
      <c r="Y45" s="7">
        <v>0.92361111111111116</v>
      </c>
    </row>
    <row r="46" spans="1:25" ht="14.25">
      <c r="A46" s="31">
        <v>6</v>
      </c>
      <c r="B46" s="7">
        <v>0.58333333333333337</v>
      </c>
      <c r="C46" s="5">
        <v>0.59374999999988798</v>
      </c>
      <c r="D46" s="42">
        <v>45</v>
      </c>
      <c r="E46" s="5">
        <v>0.62847222222238697</v>
      </c>
      <c r="F46" s="42">
        <v>45</v>
      </c>
      <c r="G46" s="5">
        <v>0.67708333333307202</v>
      </c>
      <c r="H46" s="42">
        <v>45</v>
      </c>
      <c r="I46" s="5">
        <v>0.71180555555594005</v>
      </c>
      <c r="J46" s="42">
        <v>45</v>
      </c>
      <c r="K46" s="6">
        <v>0.76388888888888884</v>
      </c>
      <c r="L46" s="42">
        <v>45</v>
      </c>
      <c r="M46" s="5">
        <v>0.79861111111111116</v>
      </c>
      <c r="N46" s="42">
        <v>40</v>
      </c>
      <c r="O46" s="5">
        <v>0.84722222221869603</v>
      </c>
      <c r="P46" s="42">
        <v>40</v>
      </c>
      <c r="Q46" s="5">
        <v>0.88541666666666696</v>
      </c>
      <c r="R46" s="42">
        <v>40</v>
      </c>
      <c r="S46" s="8"/>
      <c r="T46" s="38"/>
      <c r="U46" s="49"/>
      <c r="V46" s="38"/>
      <c r="W46" s="49" t="s">
        <v>48</v>
      </c>
      <c r="X46" s="7">
        <v>0.92708333333333337</v>
      </c>
      <c r="Y46" s="5">
        <v>0.93402777777777779</v>
      </c>
    </row>
    <row r="47" spans="1:25" ht="14.25">
      <c r="A47" s="31">
        <v>7</v>
      </c>
      <c r="B47" s="7">
        <v>0.59375</v>
      </c>
      <c r="C47" s="5">
        <v>0.60416666666653596</v>
      </c>
      <c r="D47" s="42">
        <v>45</v>
      </c>
      <c r="E47" s="5">
        <v>0.63888888888908102</v>
      </c>
      <c r="F47" s="42">
        <v>45</v>
      </c>
      <c r="G47" s="5">
        <v>0.68749999999972</v>
      </c>
      <c r="H47" s="42">
        <v>45</v>
      </c>
      <c r="I47" s="5">
        <v>0.72222222222263399</v>
      </c>
      <c r="J47" s="42">
        <v>45</v>
      </c>
      <c r="K47" s="6">
        <v>0.77430555555555547</v>
      </c>
      <c r="L47" s="42">
        <v>45</v>
      </c>
      <c r="M47" s="5">
        <v>0.80902777777777779</v>
      </c>
      <c r="N47" s="42">
        <v>40</v>
      </c>
      <c r="O47" s="5">
        <v>0.86111111111111116</v>
      </c>
      <c r="P47" s="42">
        <v>40</v>
      </c>
      <c r="Q47" s="5">
        <v>0.89583333333333404</v>
      </c>
      <c r="R47" s="42">
        <v>40</v>
      </c>
      <c r="S47" s="8"/>
      <c r="T47" s="38"/>
      <c r="U47" s="49"/>
      <c r="V47" s="38"/>
      <c r="W47" s="49" t="s">
        <v>49</v>
      </c>
      <c r="X47" s="7">
        <v>0.9375</v>
      </c>
      <c r="Y47" s="5">
        <v>0.94444444444444453</v>
      </c>
    </row>
    <row r="48" spans="1:25" ht="14.25">
      <c r="A48" s="31">
        <v>8</v>
      </c>
      <c r="B48" s="7">
        <v>0.60416666666666696</v>
      </c>
      <c r="C48" s="5">
        <v>0.61458333333318405</v>
      </c>
      <c r="D48" s="42">
        <v>45</v>
      </c>
      <c r="E48" s="5">
        <v>0.64930555555577596</v>
      </c>
      <c r="F48" s="42">
        <v>45</v>
      </c>
      <c r="G48" s="5">
        <v>0.69791666666636798</v>
      </c>
      <c r="H48" s="42">
        <v>45</v>
      </c>
      <c r="I48" s="5">
        <v>0.73263888888932804</v>
      </c>
      <c r="J48" s="42">
        <v>45</v>
      </c>
      <c r="K48" s="6">
        <v>0.78472222222222199</v>
      </c>
      <c r="L48" s="42">
        <v>45</v>
      </c>
      <c r="M48" s="5">
        <v>0.81944444444444398</v>
      </c>
      <c r="N48" s="42">
        <v>40</v>
      </c>
      <c r="O48" s="5">
        <v>0.875</v>
      </c>
      <c r="P48" s="42">
        <v>40</v>
      </c>
      <c r="Q48" s="5">
        <v>0.90972222222222221</v>
      </c>
      <c r="R48" s="42">
        <v>40</v>
      </c>
      <c r="S48" s="8"/>
      <c r="T48" s="38"/>
      <c r="U48" s="49"/>
      <c r="V48" s="38"/>
      <c r="W48" s="49" t="s">
        <v>31</v>
      </c>
      <c r="X48" s="7">
        <v>0.95138888888888884</v>
      </c>
      <c r="Y48" s="5">
        <v>0.95833333333333337</v>
      </c>
    </row>
    <row r="49" spans="4:26">
      <c r="D49" s="40"/>
      <c r="E49" s="48"/>
      <c r="F49" s="40"/>
      <c r="G49" s="48"/>
      <c r="H49" s="40"/>
      <c r="I49" s="48"/>
      <c r="J49" s="40"/>
      <c r="K49" s="48"/>
      <c r="L49" s="40"/>
      <c r="M49" s="48"/>
      <c r="N49" s="40"/>
      <c r="O49" s="48"/>
      <c r="P49" s="40"/>
      <c r="Q49" s="48"/>
      <c r="R49" s="40"/>
      <c r="S49" s="48"/>
      <c r="T49" s="40"/>
      <c r="U49" s="48"/>
      <c r="V49" s="40"/>
      <c r="W49" s="48"/>
      <c r="X49" s="48"/>
      <c r="Y49" s="48"/>
      <c r="Z49" s="48"/>
    </row>
    <row r="50" spans="4:26">
      <c r="D50" s="40"/>
      <c r="E50" s="48"/>
      <c r="F50" s="40"/>
      <c r="G50" s="48"/>
      <c r="H50" s="40"/>
      <c r="I50" s="48"/>
      <c r="J50" s="40"/>
      <c r="K50" s="48"/>
      <c r="L50" s="40"/>
      <c r="M50" s="48"/>
      <c r="N50" s="40"/>
      <c r="O50" s="48"/>
      <c r="P50" s="40"/>
      <c r="Q50" s="48"/>
      <c r="R50" s="40"/>
      <c r="S50" s="48"/>
      <c r="T50" s="40"/>
      <c r="U50" s="48"/>
      <c r="V50" s="40"/>
      <c r="W50" s="48"/>
      <c r="X50" s="48"/>
      <c r="Y50" s="48"/>
      <c r="Z50" s="48"/>
    </row>
    <row r="51" spans="4:26">
      <c r="D51" s="40"/>
      <c r="E51" s="48"/>
      <c r="F51" s="40"/>
      <c r="G51" s="48"/>
      <c r="H51" s="40"/>
      <c r="I51" s="48"/>
      <c r="J51" s="40"/>
      <c r="K51" s="48"/>
      <c r="L51" s="40"/>
      <c r="M51" s="48"/>
      <c r="N51" s="40"/>
      <c r="O51" s="48"/>
      <c r="P51" s="40"/>
      <c r="Q51" s="48"/>
      <c r="R51" s="40"/>
      <c r="S51" s="48"/>
      <c r="T51" s="40"/>
      <c r="U51" s="48"/>
      <c r="V51" s="40"/>
      <c r="W51" s="48"/>
      <c r="X51" s="48"/>
      <c r="Y51" s="48"/>
      <c r="Z51" s="48"/>
    </row>
    <row r="52" spans="4:26">
      <c r="D52" s="40"/>
      <c r="E52" s="48"/>
      <c r="F52" s="40"/>
      <c r="G52" s="48"/>
      <c r="H52" s="40"/>
      <c r="I52" s="48"/>
      <c r="J52" s="40"/>
      <c r="K52" s="48"/>
      <c r="L52" s="40"/>
      <c r="M52" s="48"/>
      <c r="N52" s="40"/>
      <c r="O52" s="48"/>
      <c r="P52" s="40"/>
      <c r="Q52" s="48"/>
      <c r="R52" s="40"/>
      <c r="S52" s="48"/>
      <c r="T52" s="40"/>
      <c r="U52" s="48"/>
      <c r="V52" s="40"/>
      <c r="W52" s="48"/>
      <c r="X52" s="48"/>
      <c r="Y52" s="48"/>
      <c r="Z52" s="48"/>
    </row>
    <row r="53" spans="4:26">
      <c r="D53" s="40"/>
      <c r="E53" s="48"/>
      <c r="F53" s="40"/>
      <c r="G53" s="48"/>
      <c r="H53" s="40"/>
      <c r="I53" s="48"/>
      <c r="J53" s="40"/>
      <c r="K53" s="48"/>
      <c r="L53" s="40"/>
      <c r="M53" s="48"/>
      <c r="N53" s="40"/>
      <c r="O53" s="48"/>
      <c r="P53" s="40"/>
      <c r="Q53" s="48"/>
      <c r="R53" s="40"/>
      <c r="S53" s="48"/>
      <c r="T53" s="40"/>
      <c r="U53" s="48"/>
      <c r="V53" s="40"/>
      <c r="W53" s="48"/>
      <c r="X53" s="48"/>
      <c r="Y53" s="48"/>
      <c r="Z53" s="48"/>
    </row>
    <row r="54" spans="4:26">
      <c r="D54" s="40"/>
      <c r="E54" s="48"/>
      <c r="F54" s="40"/>
      <c r="G54" s="48"/>
      <c r="H54" s="40"/>
      <c r="I54" s="48"/>
      <c r="J54" s="40"/>
      <c r="K54" s="48"/>
      <c r="L54" s="40"/>
      <c r="M54" s="48"/>
      <c r="N54" s="40"/>
      <c r="O54" s="48"/>
      <c r="P54" s="40"/>
      <c r="Q54" s="48"/>
      <c r="R54" s="40"/>
      <c r="S54" s="48"/>
      <c r="T54" s="40"/>
      <c r="U54" s="48"/>
      <c r="V54" s="40"/>
      <c r="W54" s="48"/>
      <c r="X54" s="48"/>
      <c r="Y54" s="48"/>
      <c r="Z54" s="48"/>
    </row>
    <row r="55" spans="4:26">
      <c r="D55" s="40"/>
      <c r="E55" s="48"/>
      <c r="F55" s="40"/>
      <c r="G55" s="48"/>
      <c r="H55" s="40"/>
      <c r="I55" s="48"/>
      <c r="J55" s="40"/>
      <c r="K55" s="48"/>
      <c r="L55" s="40"/>
      <c r="M55" s="48"/>
      <c r="N55" s="40"/>
      <c r="O55" s="48"/>
      <c r="P55" s="40"/>
      <c r="Q55" s="48"/>
      <c r="R55" s="40"/>
      <c r="S55" s="48"/>
      <c r="T55" s="40"/>
      <c r="U55" s="48"/>
      <c r="V55" s="40"/>
      <c r="W55" s="48"/>
      <c r="X55" s="48"/>
      <c r="Y55" s="48"/>
      <c r="Z55" s="48"/>
    </row>
    <row r="56" spans="4:26">
      <c r="D56" s="40"/>
      <c r="E56" s="48"/>
      <c r="F56" s="40"/>
      <c r="G56" s="48"/>
      <c r="H56" s="40"/>
      <c r="I56" s="48"/>
      <c r="J56" s="40"/>
      <c r="K56" s="48"/>
      <c r="L56" s="40"/>
      <c r="M56" s="48"/>
      <c r="N56" s="40"/>
      <c r="O56" s="48"/>
      <c r="P56" s="40"/>
      <c r="Q56" s="48"/>
      <c r="R56" s="40"/>
      <c r="S56" s="48"/>
      <c r="T56" s="40"/>
      <c r="U56" s="48"/>
      <c r="V56" s="40"/>
      <c r="W56" s="48"/>
      <c r="X56" s="48"/>
      <c r="Y56" s="48"/>
      <c r="Z56" s="48"/>
    </row>
    <row r="57" spans="4:26">
      <c r="D57" s="40"/>
      <c r="E57" s="48"/>
      <c r="F57" s="40"/>
      <c r="G57" s="48"/>
      <c r="H57" s="40"/>
      <c r="I57" s="48"/>
      <c r="J57" s="40"/>
      <c r="K57" s="48"/>
      <c r="L57" s="40"/>
      <c r="M57" s="48"/>
      <c r="N57" s="40"/>
      <c r="O57" s="48"/>
      <c r="P57" s="40"/>
      <c r="Q57" s="48"/>
      <c r="R57" s="40"/>
      <c r="S57" s="48"/>
      <c r="T57" s="40"/>
      <c r="U57" s="48"/>
      <c r="V57" s="40"/>
      <c r="W57" s="48"/>
      <c r="X57" s="48"/>
      <c r="Y57" s="48"/>
      <c r="Z57" s="48"/>
    </row>
    <row r="58" spans="4:26">
      <c r="D58" s="40"/>
      <c r="E58" s="48"/>
      <c r="F58" s="40"/>
      <c r="G58" s="48"/>
      <c r="H58" s="40"/>
      <c r="I58" s="48"/>
      <c r="J58" s="40"/>
      <c r="K58" s="48"/>
      <c r="L58" s="40"/>
      <c r="M58" s="48"/>
      <c r="N58" s="40"/>
      <c r="O58" s="48"/>
      <c r="P58" s="40"/>
      <c r="Q58" s="48"/>
      <c r="R58" s="40"/>
      <c r="S58" s="48"/>
      <c r="T58" s="40"/>
      <c r="U58" s="48"/>
      <c r="V58" s="40"/>
      <c r="W58" s="48"/>
      <c r="X58" s="48"/>
      <c r="Y58" s="48"/>
      <c r="Z58" s="48"/>
    </row>
    <row r="59" spans="4:26">
      <c r="D59" s="40"/>
      <c r="E59" s="48"/>
      <c r="F59" s="40"/>
      <c r="G59" s="48"/>
      <c r="H59" s="40"/>
      <c r="I59" s="48"/>
      <c r="J59" s="40"/>
      <c r="K59" s="48"/>
      <c r="L59" s="40"/>
      <c r="M59" s="48"/>
      <c r="N59" s="40"/>
      <c r="O59" s="48"/>
      <c r="P59" s="40"/>
      <c r="Q59" s="48"/>
      <c r="R59" s="40"/>
      <c r="S59" s="48"/>
      <c r="T59" s="40"/>
      <c r="U59" s="48"/>
      <c r="V59" s="40"/>
      <c r="W59" s="48"/>
      <c r="X59" s="48"/>
      <c r="Y59" s="48"/>
      <c r="Z59" s="48"/>
    </row>
    <row r="60" spans="4:26">
      <c r="D60" s="40"/>
      <c r="E60" s="48"/>
      <c r="F60" s="40"/>
      <c r="G60" s="48"/>
      <c r="H60" s="40"/>
      <c r="I60" s="48"/>
      <c r="J60" s="40"/>
      <c r="K60" s="48"/>
      <c r="L60" s="40"/>
      <c r="M60" s="48"/>
      <c r="N60" s="40"/>
      <c r="O60" s="48"/>
      <c r="P60" s="40"/>
      <c r="Q60" s="48"/>
      <c r="R60" s="40"/>
      <c r="S60" s="48"/>
      <c r="T60" s="40"/>
      <c r="U60" s="48"/>
      <c r="V60" s="40"/>
      <c r="W60" s="48"/>
      <c r="X60" s="48"/>
      <c r="Y60" s="48"/>
      <c r="Z60" s="48"/>
    </row>
    <row r="61" spans="4:26">
      <c r="D61" s="40"/>
      <c r="E61" s="48"/>
      <c r="F61" s="40"/>
      <c r="G61" s="48"/>
      <c r="H61" s="40"/>
      <c r="I61" s="48"/>
      <c r="J61" s="40"/>
      <c r="K61" s="48"/>
      <c r="L61" s="40"/>
      <c r="M61" s="48"/>
      <c r="N61" s="40"/>
      <c r="O61" s="48"/>
      <c r="P61" s="40"/>
      <c r="Q61" s="48"/>
      <c r="R61" s="40"/>
      <c r="S61" s="48"/>
      <c r="T61" s="40"/>
      <c r="U61" s="48"/>
      <c r="V61" s="40"/>
      <c r="W61" s="48"/>
      <c r="X61" s="48"/>
      <c r="Y61" s="48"/>
      <c r="Z61" s="48"/>
    </row>
    <row r="62" spans="4:26">
      <c r="D62" s="40"/>
      <c r="E62" s="48"/>
      <c r="F62" s="40"/>
      <c r="G62" s="48"/>
      <c r="H62" s="40"/>
      <c r="I62" s="48"/>
      <c r="J62" s="40"/>
      <c r="K62" s="48"/>
      <c r="L62" s="40"/>
      <c r="M62" s="48"/>
      <c r="N62" s="40"/>
      <c r="O62" s="48"/>
      <c r="P62" s="40"/>
      <c r="Q62" s="48"/>
      <c r="R62" s="40"/>
      <c r="S62" s="48"/>
      <c r="T62" s="40"/>
      <c r="U62" s="48"/>
      <c r="V62" s="40"/>
      <c r="W62" s="48"/>
      <c r="X62" s="48"/>
      <c r="Y62" s="48"/>
      <c r="Z62" s="48"/>
    </row>
    <row r="63" spans="4:26">
      <c r="D63" s="40"/>
      <c r="E63" s="48"/>
      <c r="F63" s="40"/>
      <c r="G63" s="48"/>
      <c r="H63" s="40"/>
      <c r="I63" s="48"/>
      <c r="J63" s="40"/>
      <c r="K63" s="48"/>
      <c r="L63" s="40"/>
      <c r="M63" s="48"/>
      <c r="N63" s="40"/>
      <c r="O63" s="48"/>
      <c r="P63" s="40"/>
      <c r="Q63" s="48"/>
      <c r="R63" s="40"/>
      <c r="S63" s="48"/>
      <c r="T63" s="40"/>
      <c r="U63" s="48"/>
      <c r="V63" s="40"/>
      <c r="W63" s="48"/>
      <c r="X63" s="48"/>
      <c r="Y63" s="48"/>
      <c r="Z63" s="48"/>
    </row>
    <row r="64" spans="4:26">
      <c r="D64" s="40"/>
      <c r="E64" s="48"/>
      <c r="F64" s="40"/>
      <c r="G64" s="48"/>
      <c r="H64" s="40"/>
      <c r="I64" s="48"/>
      <c r="J64" s="40"/>
      <c r="K64" s="48"/>
      <c r="L64" s="40"/>
      <c r="M64" s="48"/>
      <c r="N64" s="40"/>
      <c r="O64" s="48"/>
      <c r="P64" s="40"/>
      <c r="Q64" s="48"/>
      <c r="R64" s="40"/>
      <c r="S64" s="48"/>
      <c r="T64" s="40"/>
      <c r="U64" s="48"/>
      <c r="V64" s="40"/>
      <c r="W64" s="48"/>
      <c r="X64" s="48"/>
      <c r="Y64" s="48"/>
      <c r="Z64" s="48"/>
    </row>
    <row r="65" spans="4:26">
      <c r="D65" s="40"/>
      <c r="E65" s="48"/>
      <c r="F65" s="40"/>
      <c r="G65" s="48"/>
      <c r="H65" s="40"/>
      <c r="I65" s="48"/>
      <c r="J65" s="40"/>
      <c r="K65" s="48"/>
      <c r="L65" s="40"/>
      <c r="M65" s="48"/>
      <c r="N65" s="40"/>
      <c r="O65" s="48"/>
      <c r="P65" s="40"/>
      <c r="Q65" s="48"/>
      <c r="R65" s="40"/>
      <c r="S65" s="48"/>
      <c r="T65" s="40"/>
      <c r="U65" s="48"/>
      <c r="V65" s="40"/>
      <c r="W65" s="48"/>
      <c r="X65" s="48"/>
      <c r="Y65" s="48"/>
      <c r="Z65" s="48"/>
    </row>
    <row r="66" spans="4:26">
      <c r="D66" s="40"/>
      <c r="E66" s="48"/>
      <c r="F66" s="40"/>
      <c r="G66" s="48"/>
      <c r="H66" s="40"/>
      <c r="I66" s="48"/>
      <c r="J66" s="40"/>
      <c r="K66" s="48"/>
      <c r="L66" s="40"/>
      <c r="M66" s="48"/>
      <c r="N66" s="40"/>
      <c r="O66" s="48"/>
      <c r="P66" s="40"/>
      <c r="Q66" s="48"/>
      <c r="R66" s="40"/>
      <c r="S66" s="48"/>
      <c r="T66" s="40"/>
      <c r="U66" s="48"/>
      <c r="V66" s="40"/>
      <c r="W66" s="48"/>
      <c r="X66" s="48"/>
      <c r="Y66" s="48"/>
      <c r="Z66" s="48"/>
    </row>
    <row r="67" spans="4:26">
      <c r="D67" s="40"/>
      <c r="E67" s="48"/>
      <c r="F67" s="40"/>
      <c r="G67" s="48"/>
      <c r="H67" s="40"/>
      <c r="I67" s="48"/>
      <c r="J67" s="40"/>
      <c r="K67" s="48"/>
      <c r="L67" s="40"/>
      <c r="M67" s="48"/>
      <c r="N67" s="40"/>
      <c r="O67" s="48"/>
      <c r="P67" s="40"/>
      <c r="Q67" s="48"/>
      <c r="R67" s="40"/>
      <c r="S67" s="48"/>
      <c r="T67" s="40"/>
      <c r="U67" s="48"/>
      <c r="V67" s="40"/>
      <c r="W67" s="48"/>
      <c r="X67" s="48"/>
      <c r="Y67" s="48"/>
      <c r="Z67" s="48"/>
    </row>
    <row r="68" spans="4:26">
      <c r="D68" s="40"/>
      <c r="E68" s="48"/>
      <c r="F68" s="40"/>
      <c r="G68" s="48"/>
      <c r="H68" s="40"/>
      <c r="I68" s="48"/>
      <c r="J68" s="40"/>
      <c r="K68" s="48"/>
      <c r="L68" s="40"/>
      <c r="M68" s="48"/>
      <c r="N68" s="40"/>
      <c r="O68" s="48"/>
      <c r="P68" s="40"/>
      <c r="Q68" s="48"/>
      <c r="R68" s="40"/>
      <c r="S68" s="48"/>
      <c r="T68" s="40"/>
      <c r="U68" s="48"/>
      <c r="V68" s="40"/>
      <c r="W68" s="48"/>
      <c r="X68" s="48"/>
      <c r="Y68" s="48"/>
      <c r="Z68" s="48"/>
    </row>
    <row r="69" spans="4:26">
      <c r="D69" s="40"/>
      <c r="E69" s="48"/>
      <c r="F69" s="40"/>
      <c r="G69" s="48"/>
      <c r="H69" s="40"/>
      <c r="I69" s="48"/>
      <c r="J69" s="40"/>
      <c r="K69" s="48"/>
      <c r="L69" s="40"/>
      <c r="M69" s="48"/>
      <c r="N69" s="40"/>
      <c r="O69" s="48"/>
      <c r="P69" s="40"/>
      <c r="Q69" s="48"/>
      <c r="R69" s="40"/>
      <c r="S69" s="48"/>
      <c r="T69" s="40"/>
      <c r="U69" s="48"/>
      <c r="V69" s="40"/>
      <c r="W69" s="48"/>
      <c r="X69" s="48"/>
      <c r="Y69" s="48"/>
      <c r="Z69" s="48"/>
    </row>
    <row r="70" spans="4:26">
      <c r="D70" s="40"/>
      <c r="E70" s="48"/>
      <c r="F70" s="40"/>
      <c r="G70" s="48"/>
      <c r="H70" s="40"/>
      <c r="I70" s="48"/>
      <c r="J70" s="40"/>
      <c r="K70" s="48"/>
      <c r="L70" s="40"/>
      <c r="M70" s="48"/>
      <c r="N70" s="40"/>
      <c r="O70" s="48"/>
      <c r="P70" s="40"/>
      <c r="Q70" s="48"/>
      <c r="R70" s="40"/>
      <c r="S70" s="48"/>
      <c r="T70" s="40"/>
      <c r="U70" s="48"/>
      <c r="V70" s="40"/>
      <c r="W70" s="48"/>
      <c r="X70" s="48"/>
      <c r="Y70" s="48"/>
      <c r="Z70" s="48"/>
    </row>
    <row r="71" spans="4:26">
      <c r="D71" s="40"/>
      <c r="E71" s="48"/>
      <c r="F71" s="40"/>
      <c r="G71" s="48"/>
      <c r="H71" s="40"/>
      <c r="I71" s="48"/>
      <c r="J71" s="40"/>
      <c r="K71" s="48"/>
      <c r="L71" s="40"/>
      <c r="M71" s="48"/>
      <c r="N71" s="40"/>
      <c r="O71" s="48"/>
      <c r="P71" s="40"/>
      <c r="Q71" s="48"/>
      <c r="R71" s="40"/>
      <c r="S71" s="48"/>
      <c r="T71" s="40"/>
      <c r="U71" s="48"/>
      <c r="V71" s="40"/>
      <c r="W71" s="48"/>
      <c r="X71" s="48"/>
      <c r="Y71" s="48"/>
      <c r="Z71" s="48"/>
    </row>
    <row r="72" spans="4:26">
      <c r="D72" s="40"/>
      <c r="E72" s="48"/>
      <c r="F72" s="40"/>
      <c r="G72" s="48"/>
      <c r="H72" s="40"/>
      <c r="I72" s="48"/>
      <c r="J72" s="40"/>
      <c r="K72" s="48"/>
      <c r="L72" s="40"/>
      <c r="M72" s="48"/>
      <c r="N72" s="40"/>
      <c r="O72" s="48"/>
      <c r="P72" s="40"/>
      <c r="Q72" s="48"/>
      <c r="R72" s="40"/>
      <c r="S72" s="48"/>
      <c r="T72" s="40"/>
      <c r="U72" s="48"/>
      <c r="V72" s="40"/>
      <c r="W72" s="48"/>
      <c r="X72" s="48"/>
      <c r="Y72" s="48"/>
      <c r="Z72" s="48"/>
    </row>
    <row r="73" spans="4:26">
      <c r="D73" s="40"/>
      <c r="E73" s="48"/>
      <c r="F73" s="40"/>
      <c r="G73" s="48"/>
      <c r="H73" s="40"/>
      <c r="I73" s="48"/>
      <c r="J73" s="40"/>
      <c r="K73" s="48"/>
      <c r="L73" s="40"/>
      <c r="M73" s="48"/>
      <c r="N73" s="40"/>
      <c r="O73" s="48"/>
      <c r="P73" s="40"/>
      <c r="Q73" s="48"/>
      <c r="R73" s="40"/>
      <c r="S73" s="48"/>
      <c r="T73" s="40"/>
      <c r="U73" s="48"/>
      <c r="V73" s="40"/>
      <c r="W73" s="48"/>
      <c r="X73" s="48"/>
      <c r="Y73" s="48"/>
      <c r="Z73" s="48"/>
    </row>
    <row r="74" spans="4:26">
      <c r="D74" s="40"/>
      <c r="E74" s="48"/>
      <c r="F74" s="40"/>
      <c r="G74" s="48"/>
      <c r="H74" s="40"/>
      <c r="I74" s="48"/>
      <c r="J74" s="40"/>
      <c r="K74" s="48"/>
      <c r="L74" s="40"/>
      <c r="M74" s="48"/>
      <c r="N74" s="40"/>
      <c r="O74" s="48"/>
      <c r="P74" s="40"/>
      <c r="Q74" s="48"/>
      <c r="R74" s="40"/>
      <c r="S74" s="48"/>
      <c r="T74" s="40"/>
      <c r="U74" s="48"/>
      <c r="V74" s="40"/>
      <c r="W74" s="48"/>
      <c r="X74" s="48"/>
      <c r="Y74" s="48"/>
      <c r="Z74" s="48"/>
    </row>
    <row r="75" spans="4:26">
      <c r="D75" s="40"/>
      <c r="E75" s="48"/>
      <c r="F75" s="40"/>
      <c r="G75" s="48"/>
      <c r="H75" s="40"/>
      <c r="I75" s="48"/>
      <c r="J75" s="40"/>
      <c r="K75" s="48"/>
      <c r="L75" s="40"/>
      <c r="M75" s="48"/>
      <c r="N75" s="40"/>
      <c r="O75" s="48"/>
      <c r="P75" s="40"/>
      <c r="Q75" s="48"/>
      <c r="R75" s="40"/>
      <c r="S75" s="48"/>
      <c r="T75" s="40"/>
      <c r="U75" s="48"/>
      <c r="V75" s="40"/>
      <c r="W75" s="48"/>
      <c r="X75" s="48"/>
      <c r="Y75" s="48"/>
      <c r="Z75" s="48"/>
    </row>
    <row r="76" spans="4:26">
      <c r="D76" s="40"/>
      <c r="E76" s="48"/>
      <c r="F76" s="40"/>
      <c r="G76" s="48"/>
      <c r="H76" s="40"/>
      <c r="I76" s="48"/>
      <c r="J76" s="40"/>
      <c r="K76" s="48"/>
      <c r="L76" s="40"/>
      <c r="M76" s="48"/>
      <c r="N76" s="40"/>
      <c r="O76" s="48"/>
      <c r="P76" s="40"/>
      <c r="Q76" s="48"/>
      <c r="R76" s="40"/>
      <c r="S76" s="48"/>
      <c r="T76" s="40"/>
      <c r="U76" s="48"/>
      <c r="V76" s="40"/>
      <c r="W76" s="48"/>
      <c r="X76" s="48"/>
      <c r="Y76" s="48"/>
      <c r="Z76" s="48"/>
    </row>
    <row r="77" spans="4:26">
      <c r="D77" s="40"/>
      <c r="E77" s="48"/>
      <c r="F77" s="40"/>
      <c r="G77" s="48"/>
      <c r="H77" s="40"/>
      <c r="I77" s="48"/>
      <c r="J77" s="40"/>
      <c r="K77" s="48"/>
      <c r="L77" s="40"/>
      <c r="M77" s="48"/>
      <c r="N77" s="40"/>
      <c r="O77" s="48"/>
      <c r="P77" s="40"/>
      <c r="Q77" s="48"/>
      <c r="R77" s="40"/>
      <c r="S77" s="48"/>
      <c r="T77" s="40"/>
      <c r="U77" s="48"/>
      <c r="V77" s="40"/>
      <c r="W77" s="48"/>
      <c r="X77" s="48"/>
      <c r="Y77" s="48"/>
      <c r="Z77" s="48"/>
    </row>
    <row r="78" spans="4:26">
      <c r="D78" s="40"/>
      <c r="E78" s="48"/>
      <c r="F78" s="40"/>
      <c r="G78" s="48"/>
      <c r="H78" s="40"/>
      <c r="I78" s="48"/>
      <c r="J78" s="40"/>
      <c r="K78" s="48"/>
      <c r="L78" s="40"/>
      <c r="M78" s="48"/>
      <c r="N78" s="40"/>
      <c r="O78" s="48"/>
      <c r="P78" s="40"/>
      <c r="Q78" s="48"/>
      <c r="R78" s="40"/>
      <c r="S78" s="48"/>
      <c r="T78" s="40"/>
      <c r="U78" s="48"/>
      <c r="V78" s="40"/>
      <c r="W78" s="48"/>
      <c r="X78" s="48"/>
      <c r="Y78" s="48"/>
      <c r="Z78" s="48"/>
    </row>
    <row r="79" spans="4:26">
      <c r="D79" s="40"/>
      <c r="E79" s="48"/>
      <c r="F79" s="40"/>
      <c r="G79" s="48"/>
      <c r="H79" s="40"/>
      <c r="I79" s="48"/>
      <c r="J79" s="40"/>
      <c r="K79" s="48"/>
      <c r="L79" s="40"/>
      <c r="M79" s="48"/>
      <c r="N79" s="40"/>
      <c r="O79" s="48"/>
      <c r="P79" s="40"/>
      <c r="Q79" s="48"/>
      <c r="R79" s="40"/>
      <c r="S79" s="48"/>
      <c r="T79" s="40"/>
      <c r="U79" s="48"/>
      <c r="V79" s="40"/>
      <c r="W79" s="48"/>
      <c r="X79" s="48"/>
      <c r="Y79" s="48"/>
      <c r="Z79" s="48"/>
    </row>
    <row r="80" spans="4:26">
      <c r="D80" s="40"/>
      <c r="E80" s="48"/>
      <c r="F80" s="40"/>
      <c r="G80" s="48"/>
      <c r="H80" s="40"/>
      <c r="I80" s="48"/>
      <c r="J80" s="40"/>
      <c r="K80" s="48"/>
      <c r="L80" s="40"/>
      <c r="M80" s="48"/>
      <c r="N80" s="40"/>
      <c r="O80" s="48"/>
      <c r="P80" s="40"/>
      <c r="Q80" s="48"/>
      <c r="R80" s="40"/>
      <c r="S80" s="48"/>
      <c r="T80" s="40"/>
      <c r="U80" s="48"/>
      <c r="V80" s="40"/>
      <c r="W80" s="48"/>
      <c r="X80" s="48"/>
      <c r="Y80" s="48"/>
      <c r="Z80" s="48"/>
    </row>
    <row r="81" spans="4:26">
      <c r="D81" s="40"/>
      <c r="E81" s="48"/>
      <c r="F81" s="40"/>
      <c r="G81" s="48"/>
      <c r="H81" s="40"/>
      <c r="I81" s="48"/>
      <c r="J81" s="40"/>
      <c r="K81" s="48"/>
      <c r="L81" s="40"/>
      <c r="M81" s="48"/>
      <c r="N81" s="40"/>
      <c r="O81" s="48"/>
      <c r="P81" s="40"/>
      <c r="Q81" s="48"/>
      <c r="R81" s="40"/>
      <c r="S81" s="48"/>
      <c r="T81" s="40"/>
      <c r="U81" s="48"/>
      <c r="V81" s="40"/>
      <c r="W81" s="48"/>
      <c r="X81" s="48"/>
      <c r="Y81" s="48"/>
      <c r="Z81" s="48"/>
    </row>
    <row r="82" spans="4:26">
      <c r="D82" s="40"/>
      <c r="E82" s="48"/>
      <c r="F82" s="40"/>
      <c r="G82" s="48"/>
      <c r="H82" s="40"/>
      <c r="I82" s="48"/>
      <c r="J82" s="40"/>
      <c r="K82" s="48"/>
      <c r="L82" s="40"/>
      <c r="M82" s="48"/>
      <c r="N82" s="40"/>
      <c r="O82" s="48"/>
      <c r="P82" s="40"/>
      <c r="Q82" s="48"/>
      <c r="R82" s="40"/>
      <c r="S82" s="48"/>
      <c r="T82" s="40"/>
      <c r="U82" s="48"/>
      <c r="V82" s="40"/>
      <c r="W82" s="48"/>
      <c r="X82" s="48"/>
      <c r="Y82" s="48"/>
      <c r="Z82" s="48"/>
    </row>
    <row r="83" spans="4:26">
      <c r="D83" s="40"/>
      <c r="E83" s="48"/>
      <c r="F83" s="40"/>
      <c r="G83" s="48"/>
      <c r="H83" s="40"/>
      <c r="I83" s="48"/>
      <c r="J83" s="40"/>
      <c r="K83" s="48"/>
      <c r="L83" s="40"/>
      <c r="M83" s="48"/>
      <c r="N83" s="40"/>
      <c r="O83" s="48"/>
      <c r="P83" s="40"/>
      <c r="Q83" s="48"/>
      <c r="R83" s="40"/>
      <c r="S83" s="48"/>
      <c r="T83" s="40"/>
      <c r="U83" s="48"/>
      <c r="V83" s="40"/>
      <c r="W83" s="48"/>
      <c r="X83" s="48"/>
      <c r="Y83" s="48"/>
      <c r="Z83" s="48"/>
    </row>
    <row r="84" spans="4:26">
      <c r="D84" s="40"/>
      <c r="E84" s="48"/>
      <c r="F84" s="40"/>
      <c r="G84" s="48"/>
      <c r="H84" s="40"/>
      <c r="I84" s="48"/>
      <c r="J84" s="40"/>
      <c r="K84" s="48"/>
      <c r="L84" s="40"/>
      <c r="M84" s="48"/>
      <c r="N84" s="40"/>
      <c r="O84" s="48"/>
      <c r="P84" s="40"/>
      <c r="Q84" s="48"/>
      <c r="R84" s="40"/>
      <c r="S84" s="48"/>
      <c r="T84" s="40"/>
      <c r="U84" s="48"/>
      <c r="V84" s="40"/>
      <c r="W84" s="48"/>
      <c r="X84" s="48"/>
      <c r="Y84" s="48"/>
      <c r="Z84" s="48"/>
    </row>
    <row r="85" spans="4:26">
      <c r="D85" s="40"/>
      <c r="E85" s="48"/>
      <c r="F85" s="40"/>
      <c r="G85" s="48"/>
      <c r="H85" s="40"/>
      <c r="I85" s="48"/>
      <c r="J85" s="40"/>
      <c r="K85" s="48"/>
      <c r="L85" s="40"/>
      <c r="M85" s="48"/>
      <c r="N85" s="40"/>
      <c r="O85" s="48"/>
      <c r="P85" s="40"/>
      <c r="Q85" s="48"/>
      <c r="R85" s="40"/>
      <c r="S85" s="48"/>
      <c r="T85" s="40"/>
      <c r="U85" s="48"/>
      <c r="V85" s="40"/>
      <c r="W85" s="48"/>
      <c r="X85" s="48"/>
      <c r="Y85" s="48"/>
      <c r="Z85" s="48"/>
    </row>
    <row r="86" spans="4:26">
      <c r="D86" s="40"/>
      <c r="E86" s="48"/>
      <c r="F86" s="40"/>
      <c r="G86" s="48"/>
      <c r="H86" s="40"/>
      <c r="I86" s="48"/>
      <c r="J86" s="40"/>
      <c r="K86" s="48"/>
      <c r="L86" s="40"/>
      <c r="M86" s="48"/>
      <c r="N86" s="40"/>
      <c r="O86" s="48"/>
      <c r="P86" s="40"/>
      <c r="Q86" s="48"/>
      <c r="R86" s="40"/>
      <c r="S86" s="48"/>
      <c r="T86" s="40"/>
      <c r="U86" s="48"/>
      <c r="V86" s="40"/>
      <c r="W86" s="48"/>
      <c r="X86" s="48"/>
      <c r="Y86" s="48"/>
      <c r="Z86" s="48"/>
    </row>
    <row r="87" spans="4:26">
      <c r="D87" s="40"/>
      <c r="E87" s="48"/>
      <c r="F87" s="40"/>
      <c r="G87" s="48"/>
      <c r="H87" s="40"/>
      <c r="I87" s="48"/>
      <c r="J87" s="40"/>
      <c r="K87" s="48"/>
      <c r="L87" s="40"/>
      <c r="M87" s="48"/>
      <c r="N87" s="40"/>
      <c r="O87" s="48"/>
      <c r="P87" s="40"/>
      <c r="Q87" s="48"/>
      <c r="R87" s="40"/>
      <c r="S87" s="48"/>
      <c r="T87" s="40"/>
      <c r="U87" s="48"/>
      <c r="V87" s="40"/>
      <c r="W87" s="48"/>
      <c r="X87" s="48"/>
      <c r="Y87" s="48"/>
      <c r="Z87" s="48"/>
    </row>
    <row r="88" spans="4:26">
      <c r="D88" s="40"/>
      <c r="E88" s="48"/>
      <c r="F88" s="40"/>
      <c r="G88" s="48"/>
      <c r="H88" s="40"/>
      <c r="I88" s="48"/>
      <c r="J88" s="40"/>
      <c r="K88" s="48"/>
      <c r="L88" s="40"/>
      <c r="M88" s="48"/>
      <c r="N88" s="40"/>
      <c r="O88" s="48"/>
      <c r="P88" s="40"/>
      <c r="Q88" s="48"/>
      <c r="R88" s="40"/>
      <c r="S88" s="48"/>
      <c r="T88" s="40"/>
      <c r="U88" s="48"/>
      <c r="V88" s="40"/>
      <c r="W88" s="48"/>
      <c r="X88" s="48"/>
      <c r="Y88" s="48"/>
      <c r="Z88" s="48"/>
    </row>
    <row r="89" spans="4:26">
      <c r="D89" s="40"/>
      <c r="E89" s="48"/>
      <c r="F89" s="40"/>
      <c r="G89" s="48"/>
      <c r="H89" s="40"/>
      <c r="I89" s="48"/>
      <c r="J89" s="40"/>
      <c r="K89" s="48"/>
      <c r="L89" s="40"/>
      <c r="M89" s="48"/>
      <c r="N89" s="40"/>
      <c r="O89" s="48"/>
      <c r="P89" s="40"/>
      <c r="Q89" s="48"/>
      <c r="R89" s="40"/>
      <c r="S89" s="48"/>
      <c r="T89" s="40"/>
      <c r="U89" s="48"/>
      <c r="V89" s="40"/>
      <c r="W89" s="48"/>
      <c r="X89" s="48"/>
      <c r="Y89" s="48"/>
      <c r="Z89" s="48"/>
    </row>
    <row r="90" spans="4:26">
      <c r="D90" s="40"/>
      <c r="E90" s="48"/>
      <c r="F90" s="40"/>
      <c r="G90" s="48"/>
      <c r="H90" s="40"/>
      <c r="I90" s="48"/>
      <c r="J90" s="40"/>
      <c r="K90" s="48"/>
      <c r="L90" s="40"/>
      <c r="M90" s="48"/>
      <c r="N90" s="40"/>
      <c r="O90" s="48"/>
      <c r="P90" s="40"/>
      <c r="Q90" s="48"/>
      <c r="R90" s="40"/>
      <c r="S90" s="48"/>
      <c r="T90" s="40"/>
      <c r="U90" s="48"/>
      <c r="V90" s="40"/>
      <c r="W90" s="48"/>
      <c r="X90" s="48"/>
      <c r="Y90" s="48"/>
      <c r="Z90" s="48"/>
    </row>
    <row r="91" spans="4:26">
      <c r="D91" s="40"/>
      <c r="E91" s="48"/>
      <c r="F91" s="40"/>
      <c r="G91" s="48"/>
      <c r="H91" s="40"/>
      <c r="I91" s="48"/>
      <c r="J91" s="40"/>
      <c r="K91" s="48"/>
      <c r="L91" s="40"/>
      <c r="M91" s="48"/>
      <c r="N91" s="40"/>
      <c r="O91" s="48"/>
      <c r="P91" s="40"/>
      <c r="Q91" s="48"/>
      <c r="R91" s="40"/>
      <c r="S91" s="48"/>
      <c r="T91" s="40"/>
      <c r="U91" s="48"/>
      <c r="V91" s="40"/>
      <c r="W91" s="48"/>
      <c r="X91" s="48"/>
      <c r="Y91" s="48"/>
      <c r="Z91" s="48"/>
    </row>
    <row r="92" spans="4:26">
      <c r="D92" s="40"/>
      <c r="E92" s="48"/>
      <c r="F92" s="40"/>
      <c r="G92" s="48"/>
      <c r="H92" s="40"/>
      <c r="I92" s="48"/>
      <c r="J92" s="40"/>
      <c r="K92" s="48"/>
      <c r="L92" s="40"/>
      <c r="M92" s="48"/>
      <c r="N92" s="40"/>
      <c r="O92" s="48"/>
      <c r="P92" s="40"/>
      <c r="Q92" s="48"/>
      <c r="R92" s="40"/>
      <c r="S92" s="48"/>
      <c r="T92" s="40"/>
      <c r="U92" s="48"/>
      <c r="V92" s="40"/>
      <c r="W92" s="48"/>
      <c r="X92" s="48"/>
      <c r="Y92" s="48"/>
      <c r="Z92" s="48"/>
    </row>
    <row r="93" spans="4:26">
      <c r="D93" s="40"/>
      <c r="E93" s="48"/>
      <c r="F93" s="40"/>
      <c r="G93" s="48"/>
      <c r="H93" s="40"/>
      <c r="I93" s="48"/>
      <c r="J93" s="40"/>
      <c r="K93" s="48"/>
      <c r="L93" s="40"/>
      <c r="M93" s="48"/>
      <c r="N93" s="40"/>
      <c r="O93" s="48"/>
      <c r="P93" s="40"/>
      <c r="Q93" s="48"/>
      <c r="R93" s="40"/>
      <c r="S93" s="48"/>
      <c r="T93" s="40"/>
      <c r="U93" s="48"/>
      <c r="V93" s="40"/>
      <c r="W93" s="48"/>
      <c r="X93" s="48"/>
      <c r="Y93" s="48"/>
      <c r="Z93" s="48"/>
    </row>
    <row r="94" spans="4:26">
      <c r="D94" s="40"/>
      <c r="E94" s="48"/>
      <c r="F94" s="40"/>
      <c r="G94" s="48"/>
      <c r="H94" s="40"/>
      <c r="I94" s="48"/>
      <c r="J94" s="40"/>
      <c r="K94" s="48"/>
      <c r="L94" s="40"/>
      <c r="M94" s="48"/>
      <c r="N94" s="40"/>
      <c r="O94" s="48"/>
      <c r="P94" s="40"/>
      <c r="Q94" s="48"/>
      <c r="R94" s="40"/>
      <c r="S94" s="48"/>
      <c r="T94" s="40"/>
      <c r="U94" s="48"/>
      <c r="V94" s="40"/>
      <c r="W94" s="48"/>
      <c r="X94" s="48"/>
      <c r="Y94" s="48"/>
      <c r="Z94" s="48"/>
    </row>
    <row r="95" spans="4:26">
      <c r="D95" s="40"/>
      <c r="E95" s="48"/>
      <c r="F95" s="40"/>
      <c r="G95" s="48"/>
      <c r="H95" s="40"/>
      <c r="I95" s="48"/>
      <c r="J95" s="40"/>
      <c r="K95" s="48"/>
      <c r="L95" s="40"/>
      <c r="M95" s="48"/>
      <c r="N95" s="40"/>
      <c r="O95" s="48"/>
      <c r="P95" s="40"/>
      <c r="Q95" s="48"/>
      <c r="R95" s="40"/>
      <c r="S95" s="48"/>
      <c r="T95" s="40"/>
      <c r="U95" s="48"/>
      <c r="V95" s="40"/>
      <c r="W95" s="48"/>
      <c r="X95" s="48"/>
      <c r="Y95" s="48"/>
      <c r="Z95" s="48"/>
    </row>
    <row r="96" spans="4:26">
      <c r="D96" s="40"/>
      <c r="E96" s="48"/>
      <c r="F96" s="40"/>
      <c r="G96" s="48"/>
      <c r="H96" s="40"/>
      <c r="I96" s="48"/>
      <c r="J96" s="40"/>
      <c r="K96" s="48"/>
      <c r="L96" s="40"/>
      <c r="M96" s="48"/>
      <c r="N96" s="40"/>
      <c r="O96" s="48"/>
      <c r="P96" s="40"/>
      <c r="Q96" s="48"/>
      <c r="R96" s="40"/>
      <c r="S96" s="48"/>
      <c r="T96" s="40"/>
      <c r="U96" s="48"/>
      <c r="V96" s="40"/>
      <c r="W96" s="48"/>
      <c r="X96" s="48"/>
      <c r="Y96" s="48"/>
      <c r="Z96" s="48"/>
    </row>
    <row r="97" spans="4:26">
      <c r="D97" s="40"/>
      <c r="E97" s="48"/>
      <c r="F97" s="40"/>
      <c r="G97" s="48"/>
      <c r="H97" s="40"/>
      <c r="I97" s="48"/>
      <c r="J97" s="40"/>
      <c r="K97" s="48"/>
      <c r="L97" s="40"/>
      <c r="M97" s="48"/>
      <c r="N97" s="40"/>
      <c r="O97" s="48"/>
      <c r="P97" s="40"/>
      <c r="Q97" s="48"/>
      <c r="R97" s="40"/>
      <c r="S97" s="48"/>
      <c r="T97" s="40"/>
      <c r="U97" s="48"/>
      <c r="V97" s="40"/>
      <c r="W97" s="48"/>
      <c r="X97" s="48"/>
      <c r="Y97" s="48"/>
      <c r="Z97" s="48"/>
    </row>
    <row r="98" spans="4:26">
      <c r="D98" s="40"/>
      <c r="E98" s="48"/>
      <c r="F98" s="40"/>
      <c r="G98" s="48"/>
      <c r="H98" s="40"/>
      <c r="I98" s="48"/>
      <c r="J98" s="40"/>
      <c r="K98" s="48"/>
      <c r="L98" s="40"/>
      <c r="M98" s="48"/>
      <c r="N98" s="40"/>
      <c r="O98" s="48"/>
      <c r="P98" s="40"/>
      <c r="Q98" s="48"/>
      <c r="R98" s="40"/>
      <c r="S98" s="48"/>
      <c r="T98" s="40"/>
      <c r="U98" s="48"/>
      <c r="V98" s="40"/>
      <c r="W98" s="48"/>
      <c r="X98" s="48"/>
      <c r="Y98" s="48"/>
      <c r="Z98" s="48"/>
    </row>
    <row r="99" spans="4:26">
      <c r="D99" s="40"/>
      <c r="E99" s="48"/>
      <c r="F99" s="40"/>
      <c r="G99" s="48"/>
      <c r="H99" s="40"/>
      <c r="I99" s="48"/>
      <c r="J99" s="40"/>
      <c r="K99" s="48"/>
      <c r="L99" s="40"/>
      <c r="M99" s="48"/>
      <c r="N99" s="40"/>
      <c r="O99" s="48"/>
      <c r="P99" s="40"/>
      <c r="Q99" s="48"/>
      <c r="R99" s="40"/>
      <c r="S99" s="48"/>
      <c r="T99" s="40"/>
      <c r="U99" s="48"/>
      <c r="V99" s="40"/>
      <c r="W99" s="48"/>
      <c r="X99" s="48"/>
      <c r="Y99" s="48"/>
      <c r="Z99" s="48"/>
    </row>
    <row r="100" spans="4:26">
      <c r="D100" s="40"/>
      <c r="E100" s="48"/>
      <c r="F100" s="40"/>
      <c r="G100" s="48"/>
      <c r="H100" s="40"/>
      <c r="I100" s="48"/>
      <c r="J100" s="40"/>
      <c r="K100" s="48"/>
      <c r="L100" s="40"/>
      <c r="M100" s="48"/>
      <c r="N100" s="40"/>
      <c r="O100" s="48"/>
      <c r="P100" s="40"/>
      <c r="Q100" s="48"/>
      <c r="R100" s="40"/>
      <c r="S100" s="48"/>
      <c r="T100" s="40"/>
      <c r="U100" s="48"/>
      <c r="V100" s="40"/>
      <c r="W100" s="48"/>
      <c r="X100" s="48"/>
      <c r="Y100" s="48"/>
      <c r="Z100" s="48"/>
    </row>
    <row r="101" spans="4:26">
      <c r="D101" s="40"/>
      <c r="E101" s="48"/>
      <c r="F101" s="40"/>
      <c r="G101" s="48"/>
      <c r="H101" s="40"/>
      <c r="I101" s="48"/>
      <c r="J101" s="40"/>
      <c r="K101" s="48"/>
      <c r="L101" s="40"/>
      <c r="M101" s="48"/>
      <c r="N101" s="40"/>
      <c r="O101" s="48"/>
      <c r="P101" s="40"/>
      <c r="Q101" s="48"/>
      <c r="R101" s="40"/>
      <c r="S101" s="48"/>
      <c r="T101" s="40"/>
      <c r="U101" s="48"/>
      <c r="V101" s="40"/>
      <c r="W101" s="48"/>
      <c r="X101" s="48"/>
      <c r="Y101" s="48"/>
      <c r="Z101" s="48"/>
    </row>
    <row r="102" spans="4:26">
      <c r="D102" s="40"/>
      <c r="E102" s="48"/>
      <c r="F102" s="40"/>
      <c r="G102" s="48"/>
      <c r="H102" s="40"/>
      <c r="I102" s="48"/>
      <c r="J102" s="40"/>
      <c r="K102" s="48"/>
      <c r="L102" s="40"/>
      <c r="M102" s="48"/>
      <c r="N102" s="40"/>
      <c r="O102" s="48"/>
      <c r="P102" s="40"/>
      <c r="Q102" s="48"/>
      <c r="R102" s="40"/>
      <c r="S102" s="48"/>
      <c r="T102" s="40"/>
      <c r="U102" s="48"/>
      <c r="V102" s="40"/>
      <c r="W102" s="48"/>
      <c r="X102" s="48"/>
      <c r="Y102" s="48"/>
      <c r="Z102" s="48"/>
    </row>
    <row r="103" spans="4:26">
      <c r="D103" s="40"/>
      <c r="E103" s="48"/>
      <c r="F103" s="40"/>
      <c r="G103" s="48"/>
      <c r="H103" s="40"/>
      <c r="I103" s="48"/>
      <c r="J103" s="40"/>
      <c r="K103" s="48"/>
      <c r="L103" s="40"/>
      <c r="M103" s="48"/>
      <c r="N103" s="40"/>
      <c r="O103" s="48"/>
      <c r="P103" s="40"/>
      <c r="Q103" s="48"/>
      <c r="R103" s="40"/>
      <c r="S103" s="48"/>
      <c r="T103" s="40"/>
      <c r="U103" s="48"/>
      <c r="V103" s="40"/>
      <c r="W103" s="48"/>
      <c r="X103" s="48"/>
      <c r="Y103" s="48"/>
      <c r="Z103" s="48"/>
    </row>
    <row r="104" spans="4:26">
      <c r="D104" s="40"/>
      <c r="E104" s="48"/>
      <c r="F104" s="40"/>
      <c r="G104" s="48"/>
      <c r="H104" s="40"/>
      <c r="I104" s="48"/>
      <c r="J104" s="40"/>
      <c r="K104" s="48"/>
      <c r="L104" s="40"/>
      <c r="M104" s="48"/>
      <c r="N104" s="40"/>
      <c r="O104" s="48"/>
      <c r="P104" s="40"/>
      <c r="Q104" s="48"/>
      <c r="R104" s="40"/>
      <c r="S104" s="48"/>
      <c r="T104" s="40"/>
      <c r="U104" s="48"/>
      <c r="V104" s="40"/>
      <c r="W104" s="48"/>
      <c r="X104" s="48"/>
      <c r="Y104" s="48"/>
      <c r="Z104" s="48"/>
    </row>
    <row r="105" spans="4:26">
      <c r="D105" s="40"/>
      <c r="E105" s="48"/>
      <c r="F105" s="40"/>
      <c r="G105" s="48"/>
      <c r="H105" s="40"/>
      <c r="I105" s="48"/>
      <c r="J105" s="40"/>
      <c r="K105" s="48"/>
      <c r="L105" s="40"/>
      <c r="M105" s="48"/>
      <c r="N105" s="40"/>
      <c r="O105" s="48"/>
      <c r="P105" s="40"/>
      <c r="Q105" s="48"/>
      <c r="R105" s="40"/>
      <c r="S105" s="48"/>
      <c r="T105" s="40"/>
      <c r="U105" s="48"/>
      <c r="V105" s="40"/>
      <c r="W105" s="48"/>
      <c r="X105" s="48"/>
      <c r="Y105" s="48"/>
      <c r="Z105" s="48"/>
    </row>
    <row r="106" spans="4:26">
      <c r="D106" s="40"/>
      <c r="E106" s="48"/>
      <c r="F106" s="40"/>
      <c r="G106" s="48"/>
      <c r="H106" s="40"/>
      <c r="I106" s="48"/>
      <c r="J106" s="40"/>
      <c r="K106" s="48"/>
      <c r="L106" s="40"/>
      <c r="M106" s="48"/>
      <c r="N106" s="40"/>
      <c r="O106" s="48"/>
      <c r="P106" s="40"/>
      <c r="Q106" s="48"/>
      <c r="R106" s="40"/>
      <c r="S106" s="48"/>
      <c r="T106" s="40"/>
      <c r="U106" s="48"/>
      <c r="V106" s="40"/>
      <c r="W106" s="48"/>
      <c r="X106" s="48"/>
      <c r="Y106" s="48"/>
      <c r="Z106" s="48"/>
    </row>
    <row r="107" spans="4:26">
      <c r="D107" s="40"/>
      <c r="E107" s="48"/>
      <c r="F107" s="40"/>
      <c r="G107" s="48"/>
      <c r="H107" s="40"/>
      <c r="I107" s="48"/>
      <c r="J107" s="40"/>
      <c r="K107" s="48"/>
      <c r="L107" s="40"/>
      <c r="M107" s="48"/>
      <c r="N107" s="40"/>
      <c r="O107" s="48"/>
      <c r="P107" s="40"/>
      <c r="Q107" s="48"/>
      <c r="R107" s="40"/>
      <c r="S107" s="48"/>
      <c r="T107" s="40"/>
      <c r="U107" s="48"/>
      <c r="V107" s="40"/>
      <c r="W107" s="48"/>
      <c r="X107" s="48"/>
      <c r="Y107" s="48"/>
      <c r="Z107" s="48"/>
    </row>
    <row r="108" spans="4:26">
      <c r="D108" s="40"/>
      <c r="E108" s="48"/>
      <c r="F108" s="40"/>
      <c r="G108" s="48"/>
      <c r="H108" s="40"/>
      <c r="I108" s="48"/>
      <c r="J108" s="40"/>
      <c r="K108" s="48"/>
      <c r="L108" s="40"/>
      <c r="M108" s="48"/>
      <c r="N108" s="40"/>
      <c r="O108" s="48"/>
      <c r="P108" s="40"/>
      <c r="Q108" s="48"/>
      <c r="R108" s="40"/>
      <c r="S108" s="48"/>
      <c r="T108" s="40"/>
      <c r="U108" s="48"/>
      <c r="V108" s="40"/>
      <c r="W108" s="48"/>
      <c r="X108" s="48"/>
      <c r="Y108" s="48"/>
      <c r="Z108" s="48"/>
    </row>
    <row r="109" spans="4:26">
      <c r="D109" s="40"/>
      <c r="E109" s="48"/>
      <c r="F109" s="40"/>
      <c r="G109" s="48"/>
      <c r="H109" s="40"/>
      <c r="I109" s="48"/>
      <c r="J109" s="40"/>
      <c r="K109" s="48"/>
      <c r="L109" s="40"/>
      <c r="M109" s="48"/>
      <c r="N109" s="40"/>
      <c r="O109" s="48"/>
      <c r="P109" s="40"/>
      <c r="Q109" s="48"/>
      <c r="R109" s="40"/>
      <c r="S109" s="48"/>
      <c r="T109" s="40"/>
      <c r="U109" s="48"/>
      <c r="V109" s="40"/>
      <c r="W109" s="48"/>
      <c r="X109" s="48"/>
      <c r="Y109" s="48"/>
      <c r="Z109" s="48"/>
    </row>
    <row r="110" spans="4:26">
      <c r="D110" s="40"/>
      <c r="E110" s="48"/>
      <c r="F110" s="40"/>
      <c r="G110" s="48"/>
      <c r="H110" s="40"/>
      <c r="I110" s="48"/>
      <c r="J110" s="40"/>
      <c r="K110" s="48"/>
      <c r="L110" s="40"/>
      <c r="M110" s="48"/>
      <c r="N110" s="40"/>
      <c r="O110" s="48"/>
      <c r="P110" s="40"/>
      <c r="Q110" s="48"/>
      <c r="R110" s="40"/>
      <c r="S110" s="48"/>
      <c r="T110" s="40"/>
      <c r="U110" s="48"/>
      <c r="V110" s="40"/>
      <c r="W110" s="48"/>
      <c r="X110" s="48"/>
      <c r="Y110" s="48"/>
      <c r="Z110" s="48"/>
    </row>
    <row r="111" spans="4:26">
      <c r="D111" s="40"/>
      <c r="E111" s="48"/>
      <c r="F111" s="40"/>
      <c r="G111" s="48"/>
      <c r="H111" s="40"/>
      <c r="I111" s="48"/>
      <c r="J111" s="40"/>
      <c r="K111" s="48"/>
      <c r="L111" s="40"/>
      <c r="M111" s="48"/>
      <c r="N111" s="40"/>
      <c r="O111" s="48"/>
      <c r="P111" s="40"/>
      <c r="Q111" s="48"/>
      <c r="R111" s="40"/>
      <c r="S111" s="48"/>
      <c r="T111" s="40"/>
      <c r="U111" s="48"/>
      <c r="V111" s="40"/>
      <c r="W111" s="48"/>
      <c r="X111" s="48"/>
      <c r="Y111" s="48"/>
      <c r="Z111" s="48"/>
    </row>
    <row r="112" spans="4:26">
      <c r="D112" s="40"/>
      <c r="E112" s="48"/>
      <c r="F112" s="40"/>
      <c r="G112" s="48"/>
      <c r="H112" s="40"/>
      <c r="I112" s="48"/>
      <c r="J112" s="40"/>
      <c r="K112" s="48"/>
      <c r="L112" s="40"/>
      <c r="M112" s="48"/>
      <c r="N112" s="40"/>
      <c r="O112" s="48"/>
      <c r="P112" s="40"/>
      <c r="Q112" s="48"/>
      <c r="R112" s="40"/>
      <c r="S112" s="48"/>
      <c r="T112" s="40"/>
      <c r="U112" s="48"/>
      <c r="V112" s="40"/>
      <c r="W112" s="48"/>
      <c r="X112" s="48"/>
      <c r="Y112" s="48"/>
      <c r="Z112" s="48"/>
    </row>
    <row r="113" spans="4:26">
      <c r="D113" s="40"/>
      <c r="E113" s="48"/>
      <c r="F113" s="40"/>
      <c r="G113" s="48"/>
      <c r="H113" s="40"/>
      <c r="I113" s="48"/>
      <c r="J113" s="40"/>
      <c r="K113" s="48"/>
      <c r="L113" s="40"/>
      <c r="M113" s="48"/>
      <c r="N113" s="40"/>
      <c r="O113" s="48"/>
      <c r="P113" s="40"/>
      <c r="Q113" s="48"/>
      <c r="R113" s="40"/>
      <c r="S113" s="48"/>
      <c r="T113" s="40"/>
      <c r="U113" s="48"/>
      <c r="V113" s="40"/>
      <c r="W113" s="48"/>
      <c r="X113" s="48"/>
      <c r="Y113" s="48"/>
      <c r="Z113" s="48"/>
    </row>
    <row r="114" spans="4:26">
      <c r="D114" s="40"/>
      <c r="E114" s="48"/>
      <c r="F114" s="40"/>
      <c r="G114" s="48"/>
      <c r="H114" s="40"/>
      <c r="I114" s="48"/>
      <c r="J114" s="40"/>
      <c r="K114" s="48"/>
      <c r="L114" s="40"/>
      <c r="M114" s="48"/>
      <c r="N114" s="40"/>
      <c r="O114" s="48"/>
      <c r="P114" s="40"/>
      <c r="Q114" s="48"/>
      <c r="R114" s="40"/>
      <c r="S114" s="48"/>
      <c r="T114" s="40"/>
      <c r="U114" s="48"/>
      <c r="V114" s="40"/>
      <c r="W114" s="48"/>
      <c r="X114" s="48"/>
      <c r="Y114" s="48"/>
      <c r="Z114" s="48"/>
    </row>
    <row r="115" spans="4:26">
      <c r="D115" s="40"/>
      <c r="E115" s="48"/>
      <c r="F115" s="40"/>
      <c r="G115" s="48"/>
      <c r="H115" s="40"/>
      <c r="I115" s="48"/>
      <c r="J115" s="40"/>
      <c r="K115" s="48"/>
      <c r="L115" s="40"/>
      <c r="M115" s="48"/>
      <c r="N115" s="40"/>
      <c r="O115" s="48"/>
      <c r="P115" s="40"/>
      <c r="Q115" s="48"/>
      <c r="R115" s="40"/>
      <c r="S115" s="48"/>
      <c r="T115" s="40"/>
      <c r="U115" s="48"/>
      <c r="V115" s="40"/>
      <c r="W115" s="48"/>
      <c r="X115" s="48"/>
      <c r="Y115" s="48"/>
      <c r="Z115" s="48"/>
    </row>
    <row r="116" spans="4:26">
      <c r="D116" s="40"/>
      <c r="E116" s="48"/>
      <c r="F116" s="40"/>
      <c r="G116" s="48"/>
      <c r="H116" s="40"/>
      <c r="I116" s="48"/>
      <c r="J116" s="40"/>
      <c r="K116" s="48"/>
      <c r="L116" s="40"/>
      <c r="M116" s="48"/>
      <c r="N116" s="40"/>
      <c r="O116" s="48"/>
      <c r="P116" s="40"/>
      <c r="Q116" s="48"/>
      <c r="R116" s="40"/>
      <c r="S116" s="48"/>
      <c r="T116" s="40"/>
      <c r="U116" s="48"/>
      <c r="V116" s="40"/>
      <c r="W116" s="48"/>
      <c r="X116" s="48"/>
      <c r="Y116" s="48"/>
      <c r="Z116" s="48"/>
    </row>
    <row r="117" spans="4:26">
      <c r="D117" s="40"/>
      <c r="E117" s="48"/>
      <c r="F117" s="40"/>
      <c r="G117" s="48"/>
      <c r="H117" s="40"/>
      <c r="I117" s="48"/>
      <c r="J117" s="40"/>
      <c r="K117" s="48"/>
      <c r="L117" s="40"/>
      <c r="M117" s="48"/>
      <c r="N117" s="40"/>
      <c r="O117" s="48"/>
      <c r="P117" s="40"/>
      <c r="Q117" s="48"/>
      <c r="R117" s="40"/>
      <c r="S117" s="48"/>
      <c r="T117" s="40"/>
      <c r="U117" s="48"/>
      <c r="V117" s="40"/>
      <c r="W117" s="48"/>
      <c r="X117" s="48"/>
      <c r="Y117" s="48"/>
      <c r="Z117" s="48"/>
    </row>
    <row r="118" spans="4:26">
      <c r="D118" s="40"/>
      <c r="E118" s="48"/>
      <c r="F118" s="40"/>
      <c r="G118" s="48"/>
      <c r="H118" s="40"/>
      <c r="I118" s="48"/>
      <c r="J118" s="40"/>
      <c r="K118" s="48"/>
      <c r="L118" s="40"/>
      <c r="M118" s="48"/>
      <c r="N118" s="40"/>
      <c r="O118" s="48"/>
      <c r="P118" s="40"/>
      <c r="Q118" s="48"/>
      <c r="R118" s="40"/>
      <c r="S118" s="48"/>
      <c r="T118" s="40"/>
      <c r="U118" s="48"/>
      <c r="V118" s="40"/>
      <c r="W118" s="48"/>
      <c r="X118" s="48"/>
      <c r="Y118" s="48"/>
      <c r="Z118" s="48"/>
    </row>
    <row r="119" spans="4:26">
      <c r="D119" s="40"/>
      <c r="E119" s="48"/>
      <c r="F119" s="40"/>
      <c r="G119" s="48"/>
      <c r="H119" s="40"/>
      <c r="I119" s="48"/>
      <c r="J119" s="40"/>
      <c r="K119" s="48"/>
      <c r="L119" s="40"/>
      <c r="M119" s="48"/>
      <c r="N119" s="40"/>
      <c r="O119" s="48"/>
      <c r="P119" s="40"/>
      <c r="Q119" s="48"/>
      <c r="R119" s="40"/>
      <c r="S119" s="48"/>
      <c r="T119" s="40"/>
      <c r="U119" s="48"/>
      <c r="V119" s="40"/>
      <c r="W119" s="48"/>
      <c r="X119" s="48"/>
      <c r="Y119" s="48"/>
      <c r="Z119" s="48"/>
    </row>
    <row r="120" spans="4:26">
      <c r="D120" s="40"/>
      <c r="E120" s="48"/>
      <c r="F120" s="40"/>
      <c r="G120" s="48"/>
      <c r="H120" s="40"/>
      <c r="I120" s="48"/>
      <c r="J120" s="40"/>
      <c r="K120" s="48"/>
      <c r="L120" s="40"/>
      <c r="M120" s="48"/>
      <c r="N120" s="40"/>
      <c r="O120" s="48"/>
      <c r="P120" s="40"/>
      <c r="Q120" s="48"/>
      <c r="R120" s="40"/>
      <c r="S120" s="48"/>
      <c r="T120" s="40"/>
      <c r="U120" s="48"/>
      <c r="V120" s="40"/>
      <c r="W120" s="48"/>
      <c r="X120" s="48"/>
      <c r="Y120" s="48"/>
      <c r="Z120" s="48"/>
    </row>
    <row r="121" spans="4:26">
      <c r="D121" s="40"/>
      <c r="E121" s="48"/>
      <c r="F121" s="40"/>
      <c r="G121" s="48"/>
      <c r="H121" s="40"/>
      <c r="I121" s="48"/>
      <c r="J121" s="40"/>
      <c r="K121" s="48"/>
      <c r="L121" s="40"/>
      <c r="M121" s="48"/>
      <c r="N121" s="40"/>
      <c r="O121" s="48"/>
      <c r="P121" s="40"/>
      <c r="Q121" s="48"/>
      <c r="R121" s="40"/>
      <c r="S121" s="48"/>
      <c r="T121" s="40"/>
      <c r="U121" s="48"/>
      <c r="V121" s="40"/>
      <c r="W121" s="48"/>
      <c r="X121" s="48"/>
      <c r="Y121" s="48"/>
      <c r="Z121" s="48"/>
    </row>
    <row r="122" spans="4:26">
      <c r="D122" s="40"/>
      <c r="E122" s="48"/>
      <c r="F122" s="40"/>
      <c r="G122" s="48"/>
      <c r="H122" s="40"/>
      <c r="I122" s="48"/>
      <c r="J122" s="40"/>
      <c r="K122" s="48"/>
      <c r="L122" s="40"/>
      <c r="M122" s="48"/>
      <c r="N122" s="40"/>
      <c r="O122" s="48"/>
      <c r="P122" s="40"/>
      <c r="Q122" s="48"/>
      <c r="R122" s="40"/>
      <c r="S122" s="48"/>
      <c r="T122" s="40"/>
      <c r="U122" s="48"/>
      <c r="V122" s="40"/>
      <c r="W122" s="48"/>
      <c r="X122" s="48"/>
      <c r="Y122" s="48"/>
      <c r="Z122" s="48"/>
    </row>
    <row r="123" spans="4:26">
      <c r="D123" s="40"/>
      <c r="E123" s="48"/>
      <c r="F123" s="40"/>
      <c r="G123" s="48"/>
      <c r="H123" s="40"/>
      <c r="I123" s="48"/>
      <c r="J123" s="40"/>
      <c r="K123" s="48"/>
      <c r="L123" s="40"/>
      <c r="M123" s="48"/>
      <c r="N123" s="40"/>
      <c r="O123" s="48"/>
      <c r="P123" s="40"/>
      <c r="Q123" s="48"/>
      <c r="R123" s="40"/>
      <c r="S123" s="48"/>
      <c r="T123" s="40"/>
      <c r="U123" s="48"/>
      <c r="V123" s="40"/>
      <c r="W123" s="48"/>
      <c r="X123" s="48"/>
      <c r="Y123" s="48"/>
      <c r="Z123" s="48"/>
    </row>
    <row r="124" spans="4:26">
      <c r="D124" s="40"/>
      <c r="E124" s="48"/>
      <c r="F124" s="40"/>
      <c r="G124" s="48"/>
      <c r="H124" s="40"/>
      <c r="I124" s="48"/>
      <c r="J124" s="40"/>
      <c r="K124" s="48"/>
      <c r="L124" s="40"/>
      <c r="M124" s="48"/>
      <c r="N124" s="40"/>
      <c r="O124" s="48"/>
      <c r="P124" s="40"/>
      <c r="Q124" s="48"/>
      <c r="R124" s="40"/>
      <c r="S124" s="48"/>
      <c r="T124" s="40"/>
      <c r="U124" s="48"/>
      <c r="V124" s="40"/>
      <c r="W124" s="48"/>
      <c r="X124" s="48"/>
      <c r="Y124" s="48"/>
      <c r="Z124" s="48"/>
    </row>
    <row r="125" spans="4:26">
      <c r="D125" s="40"/>
      <c r="E125" s="48"/>
      <c r="F125" s="40"/>
      <c r="G125" s="48"/>
      <c r="H125" s="40"/>
      <c r="I125" s="48"/>
      <c r="J125" s="40"/>
      <c r="K125" s="48"/>
      <c r="L125" s="40"/>
      <c r="M125" s="48"/>
      <c r="N125" s="40"/>
      <c r="O125" s="48"/>
      <c r="P125" s="40"/>
      <c r="Q125" s="48"/>
      <c r="R125" s="40"/>
      <c r="S125" s="48"/>
      <c r="T125" s="40"/>
      <c r="U125" s="48"/>
      <c r="V125" s="40"/>
      <c r="W125" s="48"/>
      <c r="X125" s="48"/>
      <c r="Y125" s="48"/>
      <c r="Z125" s="48"/>
    </row>
    <row r="126" spans="4:26">
      <c r="D126" s="40"/>
      <c r="E126" s="48"/>
      <c r="F126" s="40"/>
      <c r="G126" s="48"/>
      <c r="H126" s="40"/>
      <c r="I126" s="48"/>
      <c r="J126" s="40"/>
      <c r="K126" s="48"/>
      <c r="L126" s="40"/>
      <c r="M126" s="48"/>
      <c r="N126" s="40"/>
      <c r="O126" s="48"/>
      <c r="P126" s="40"/>
      <c r="Q126" s="48"/>
      <c r="R126" s="40"/>
      <c r="S126" s="48"/>
      <c r="T126" s="40"/>
      <c r="U126" s="48"/>
      <c r="V126" s="40"/>
      <c r="W126" s="48"/>
      <c r="X126" s="48"/>
      <c r="Y126" s="48"/>
      <c r="Z126" s="48"/>
    </row>
    <row r="127" spans="4:26">
      <c r="D127" s="40"/>
      <c r="E127" s="48"/>
      <c r="F127" s="40"/>
      <c r="G127" s="48"/>
      <c r="H127" s="40"/>
      <c r="I127" s="48"/>
      <c r="J127" s="40"/>
      <c r="K127" s="48"/>
      <c r="L127" s="40"/>
      <c r="M127" s="48"/>
      <c r="N127" s="40"/>
      <c r="O127" s="48"/>
      <c r="P127" s="40"/>
      <c r="Q127" s="48"/>
      <c r="R127" s="40"/>
      <c r="S127" s="48"/>
      <c r="T127" s="40"/>
      <c r="U127" s="48"/>
      <c r="V127" s="40"/>
      <c r="W127" s="48"/>
      <c r="X127" s="48"/>
      <c r="Y127" s="48"/>
      <c r="Z127" s="48"/>
    </row>
    <row r="128" spans="4:26">
      <c r="D128" s="40"/>
      <c r="E128" s="48"/>
      <c r="F128" s="40"/>
      <c r="G128" s="48"/>
      <c r="H128" s="40"/>
      <c r="I128" s="48"/>
      <c r="J128" s="40"/>
      <c r="K128" s="48"/>
      <c r="L128" s="40"/>
      <c r="M128" s="48"/>
      <c r="N128" s="40"/>
      <c r="O128" s="48"/>
      <c r="P128" s="40"/>
      <c r="Q128" s="48"/>
      <c r="R128" s="40"/>
      <c r="S128" s="48"/>
      <c r="T128" s="40"/>
      <c r="U128" s="48"/>
      <c r="V128" s="40"/>
      <c r="W128" s="48"/>
      <c r="X128" s="48"/>
      <c r="Y128" s="48"/>
      <c r="Z128" s="48"/>
    </row>
    <row r="129" spans="4:26">
      <c r="D129" s="40"/>
      <c r="E129" s="48"/>
      <c r="F129" s="40"/>
      <c r="G129" s="48"/>
      <c r="H129" s="40"/>
      <c r="I129" s="48"/>
      <c r="J129" s="40"/>
      <c r="K129" s="48"/>
      <c r="L129" s="40"/>
      <c r="M129" s="48"/>
      <c r="N129" s="40"/>
      <c r="O129" s="48"/>
      <c r="P129" s="40"/>
      <c r="Q129" s="48"/>
      <c r="R129" s="40"/>
      <c r="S129" s="48"/>
      <c r="T129" s="40"/>
      <c r="U129" s="48"/>
      <c r="V129" s="40"/>
      <c r="W129" s="48"/>
      <c r="X129" s="48"/>
      <c r="Y129" s="48"/>
      <c r="Z129" s="48"/>
    </row>
    <row r="130" spans="4:26">
      <c r="D130" s="40"/>
      <c r="E130" s="48"/>
      <c r="F130" s="40"/>
      <c r="G130" s="48"/>
      <c r="H130" s="40"/>
      <c r="I130" s="48"/>
      <c r="J130" s="40"/>
      <c r="K130" s="48"/>
      <c r="L130" s="40"/>
      <c r="M130" s="48"/>
      <c r="N130" s="40"/>
      <c r="O130" s="48"/>
      <c r="P130" s="40"/>
      <c r="Q130" s="48"/>
      <c r="R130" s="40"/>
      <c r="S130" s="48"/>
      <c r="T130" s="40"/>
      <c r="U130" s="48"/>
      <c r="V130" s="40"/>
      <c r="W130" s="48"/>
      <c r="X130" s="48"/>
      <c r="Y130" s="48"/>
      <c r="Z130" s="48"/>
    </row>
    <row r="131" spans="4:26">
      <c r="D131" s="40"/>
      <c r="E131" s="48"/>
      <c r="F131" s="40"/>
      <c r="G131" s="48"/>
      <c r="H131" s="40"/>
      <c r="I131" s="48"/>
      <c r="J131" s="40"/>
      <c r="K131" s="48"/>
      <c r="L131" s="40"/>
      <c r="M131" s="48"/>
      <c r="N131" s="40"/>
      <c r="O131" s="48"/>
      <c r="P131" s="40"/>
      <c r="Q131" s="48"/>
      <c r="R131" s="40"/>
      <c r="S131" s="48"/>
      <c r="T131" s="40"/>
      <c r="U131" s="48"/>
      <c r="V131" s="40"/>
      <c r="W131" s="48"/>
      <c r="X131" s="48"/>
      <c r="Y131" s="48"/>
      <c r="Z131" s="48"/>
    </row>
    <row r="132" spans="4:26">
      <c r="D132" s="40"/>
      <c r="E132" s="48"/>
      <c r="F132" s="40"/>
      <c r="G132" s="48"/>
      <c r="H132" s="40"/>
      <c r="I132" s="48"/>
      <c r="J132" s="40"/>
      <c r="K132" s="48"/>
      <c r="L132" s="40"/>
      <c r="M132" s="48"/>
      <c r="N132" s="40"/>
      <c r="O132" s="48"/>
      <c r="P132" s="40"/>
      <c r="Q132" s="48"/>
      <c r="R132" s="40"/>
      <c r="S132" s="48"/>
      <c r="T132" s="40"/>
      <c r="U132" s="48"/>
      <c r="V132" s="40"/>
      <c r="W132" s="48"/>
      <c r="X132" s="48"/>
      <c r="Y132" s="48"/>
      <c r="Z132" s="48"/>
    </row>
    <row r="133" spans="4:26">
      <c r="D133" s="40"/>
      <c r="E133" s="48"/>
      <c r="F133" s="40"/>
      <c r="G133" s="48"/>
      <c r="H133" s="40"/>
      <c r="I133" s="48"/>
      <c r="J133" s="40"/>
      <c r="K133" s="48"/>
      <c r="L133" s="40"/>
      <c r="M133" s="48"/>
      <c r="N133" s="40"/>
      <c r="O133" s="48"/>
      <c r="P133" s="40"/>
      <c r="Q133" s="48"/>
      <c r="R133" s="40"/>
      <c r="S133" s="48"/>
      <c r="T133" s="40"/>
      <c r="U133" s="48"/>
      <c r="V133" s="40"/>
      <c r="W133" s="48"/>
      <c r="X133" s="48"/>
      <c r="Y133" s="48"/>
      <c r="Z133" s="48"/>
    </row>
    <row r="134" spans="4:26">
      <c r="D134" s="40"/>
      <c r="E134" s="48"/>
      <c r="F134" s="40"/>
      <c r="G134" s="48"/>
      <c r="H134" s="40"/>
      <c r="I134" s="48"/>
      <c r="J134" s="40"/>
      <c r="K134" s="48"/>
      <c r="L134" s="40"/>
      <c r="M134" s="48"/>
      <c r="N134" s="40"/>
      <c r="O134" s="48"/>
      <c r="P134" s="40"/>
      <c r="Q134" s="48"/>
      <c r="R134" s="40"/>
      <c r="S134" s="48"/>
      <c r="T134" s="40"/>
      <c r="U134" s="48"/>
      <c r="V134" s="40"/>
      <c r="W134" s="48"/>
      <c r="X134" s="48"/>
      <c r="Y134" s="48"/>
      <c r="Z134" s="48"/>
    </row>
    <row r="135" spans="4:26">
      <c r="D135" s="40"/>
      <c r="E135" s="48"/>
      <c r="F135" s="40"/>
      <c r="G135" s="48"/>
      <c r="H135" s="40"/>
      <c r="I135" s="48"/>
      <c r="J135" s="40"/>
      <c r="K135" s="48"/>
      <c r="L135" s="40"/>
      <c r="M135" s="48"/>
      <c r="N135" s="40"/>
      <c r="O135" s="48"/>
      <c r="P135" s="40"/>
      <c r="Q135" s="48"/>
      <c r="R135" s="40"/>
      <c r="S135" s="48"/>
      <c r="T135" s="40"/>
      <c r="U135" s="48"/>
      <c r="V135" s="40"/>
      <c r="W135" s="48"/>
      <c r="X135" s="48"/>
      <c r="Y135" s="48"/>
      <c r="Z135" s="48"/>
    </row>
    <row r="136" spans="4:26">
      <c r="D136" s="40"/>
      <c r="E136" s="48"/>
      <c r="F136" s="40"/>
      <c r="G136" s="48"/>
      <c r="H136" s="40"/>
      <c r="I136" s="48"/>
      <c r="J136" s="40"/>
      <c r="K136" s="48"/>
      <c r="L136" s="40"/>
      <c r="M136" s="48"/>
      <c r="N136" s="40"/>
      <c r="O136" s="48"/>
      <c r="P136" s="40"/>
      <c r="Q136" s="48"/>
      <c r="R136" s="40"/>
      <c r="S136" s="48"/>
      <c r="T136" s="40"/>
      <c r="U136" s="48"/>
      <c r="V136" s="40"/>
      <c r="W136" s="48"/>
      <c r="X136" s="48"/>
      <c r="Y136" s="48"/>
      <c r="Z136" s="48"/>
    </row>
    <row r="137" spans="4:26">
      <c r="D137" s="40"/>
      <c r="E137" s="48"/>
      <c r="F137" s="40"/>
      <c r="G137" s="48"/>
      <c r="H137" s="40"/>
      <c r="I137" s="48"/>
      <c r="J137" s="40"/>
      <c r="K137" s="48"/>
      <c r="L137" s="40"/>
      <c r="M137" s="48"/>
      <c r="N137" s="40"/>
      <c r="O137" s="48"/>
      <c r="P137" s="40"/>
      <c r="Q137" s="48"/>
      <c r="R137" s="40"/>
      <c r="S137" s="48"/>
      <c r="T137" s="40"/>
      <c r="U137" s="48"/>
      <c r="V137" s="40"/>
      <c r="W137" s="48"/>
      <c r="X137" s="48"/>
      <c r="Y137" s="48"/>
      <c r="Z137" s="48"/>
    </row>
    <row r="138" spans="4:26">
      <c r="D138" s="40"/>
      <c r="E138" s="48"/>
      <c r="F138" s="40"/>
      <c r="G138" s="48"/>
      <c r="H138" s="40"/>
      <c r="I138" s="48"/>
      <c r="J138" s="40"/>
      <c r="K138" s="48"/>
      <c r="L138" s="40"/>
      <c r="M138" s="48"/>
      <c r="N138" s="40"/>
      <c r="O138" s="48"/>
      <c r="P138" s="40"/>
      <c r="Q138" s="48"/>
      <c r="R138" s="40"/>
      <c r="S138" s="48"/>
      <c r="T138" s="40"/>
      <c r="U138" s="48"/>
      <c r="V138" s="40"/>
      <c r="W138" s="48"/>
      <c r="X138" s="48"/>
      <c r="Y138" s="48"/>
      <c r="Z138" s="48"/>
    </row>
    <row r="139" spans="4:26">
      <c r="D139" s="40"/>
      <c r="E139" s="48"/>
      <c r="F139" s="40"/>
      <c r="G139" s="48"/>
      <c r="H139" s="40"/>
      <c r="I139" s="48"/>
      <c r="J139" s="40"/>
      <c r="K139" s="48"/>
      <c r="L139" s="40"/>
      <c r="M139" s="48"/>
      <c r="N139" s="40"/>
      <c r="O139" s="48"/>
      <c r="P139" s="40"/>
      <c r="Q139" s="48"/>
      <c r="R139" s="40"/>
      <c r="S139" s="48"/>
      <c r="T139" s="40"/>
      <c r="U139" s="48"/>
      <c r="V139" s="40"/>
      <c r="W139" s="48"/>
      <c r="X139" s="48"/>
      <c r="Y139" s="48"/>
      <c r="Z139" s="48"/>
    </row>
    <row r="140" spans="4:26">
      <c r="D140" s="40"/>
      <c r="E140" s="48"/>
      <c r="F140" s="40"/>
      <c r="G140" s="48"/>
      <c r="H140" s="40"/>
      <c r="I140" s="48"/>
      <c r="J140" s="40"/>
      <c r="K140" s="48"/>
      <c r="L140" s="40"/>
      <c r="M140" s="48"/>
      <c r="N140" s="40"/>
      <c r="O140" s="48"/>
      <c r="P140" s="40"/>
      <c r="Q140" s="48"/>
      <c r="R140" s="40"/>
      <c r="S140" s="48"/>
      <c r="T140" s="40"/>
      <c r="U140" s="48"/>
      <c r="V140" s="40"/>
      <c r="W140" s="48"/>
      <c r="X140" s="48"/>
      <c r="Y140" s="48"/>
      <c r="Z140" s="48"/>
    </row>
    <row r="141" spans="4:26">
      <c r="D141" s="40"/>
      <c r="E141" s="48"/>
      <c r="F141" s="40"/>
      <c r="G141" s="48"/>
      <c r="H141" s="40"/>
      <c r="I141" s="48"/>
      <c r="J141" s="40"/>
      <c r="K141" s="48"/>
      <c r="L141" s="40"/>
      <c r="M141" s="48"/>
      <c r="N141" s="40"/>
      <c r="O141" s="48"/>
      <c r="P141" s="40"/>
      <c r="Q141" s="48"/>
      <c r="R141" s="40"/>
      <c r="S141" s="48"/>
      <c r="T141" s="40"/>
      <c r="U141" s="48"/>
      <c r="V141" s="40"/>
      <c r="W141" s="48"/>
      <c r="X141" s="48"/>
      <c r="Y141" s="48"/>
      <c r="Z141" s="48"/>
    </row>
    <row r="142" spans="4:26">
      <c r="D142" s="40"/>
      <c r="E142" s="48"/>
      <c r="F142" s="40"/>
      <c r="G142" s="48"/>
      <c r="H142" s="40"/>
      <c r="I142" s="48"/>
      <c r="J142" s="40"/>
      <c r="K142" s="48"/>
      <c r="L142" s="40"/>
      <c r="M142" s="48"/>
      <c r="N142" s="40"/>
      <c r="O142" s="48"/>
      <c r="P142" s="40"/>
      <c r="Q142" s="48"/>
      <c r="R142" s="40"/>
      <c r="S142" s="48"/>
      <c r="T142" s="40"/>
      <c r="U142" s="48"/>
      <c r="V142" s="40"/>
      <c r="W142" s="48"/>
      <c r="X142" s="48"/>
      <c r="Y142" s="48"/>
      <c r="Z142" s="48"/>
    </row>
    <row r="143" spans="4:26">
      <c r="D143" s="40"/>
      <c r="E143" s="48"/>
      <c r="F143" s="40"/>
      <c r="G143" s="48"/>
      <c r="H143" s="40"/>
      <c r="I143" s="48"/>
      <c r="J143" s="40"/>
      <c r="K143" s="48"/>
      <c r="L143" s="40"/>
      <c r="M143" s="48"/>
      <c r="N143" s="40"/>
      <c r="O143" s="48"/>
      <c r="P143" s="40"/>
      <c r="Q143" s="48"/>
      <c r="R143" s="40"/>
      <c r="S143" s="48"/>
      <c r="T143" s="40"/>
      <c r="U143" s="48"/>
      <c r="V143" s="40"/>
      <c r="W143" s="48"/>
      <c r="X143" s="48"/>
      <c r="Y143" s="48"/>
      <c r="Z143" s="48"/>
    </row>
    <row r="144" spans="4:26">
      <c r="D144" s="40"/>
      <c r="E144" s="48"/>
      <c r="F144" s="40"/>
      <c r="G144" s="48"/>
      <c r="H144" s="40"/>
      <c r="I144" s="48"/>
      <c r="J144" s="40"/>
      <c r="K144" s="48"/>
      <c r="L144" s="40"/>
      <c r="M144" s="48"/>
      <c r="N144" s="40"/>
      <c r="O144" s="48"/>
      <c r="P144" s="40"/>
      <c r="Q144" s="48"/>
      <c r="R144" s="40"/>
      <c r="S144" s="48"/>
      <c r="T144" s="40"/>
      <c r="U144" s="48"/>
      <c r="V144" s="40"/>
      <c r="W144" s="48"/>
      <c r="X144" s="48"/>
      <c r="Y144" s="48"/>
      <c r="Z144" s="48"/>
    </row>
    <row r="145" spans="4:26">
      <c r="D145" s="40"/>
      <c r="E145" s="48"/>
      <c r="F145" s="40"/>
      <c r="G145" s="48"/>
      <c r="H145" s="40"/>
      <c r="I145" s="48"/>
      <c r="J145" s="40"/>
      <c r="K145" s="48"/>
      <c r="L145" s="40"/>
      <c r="M145" s="48"/>
      <c r="N145" s="40"/>
      <c r="O145" s="48"/>
      <c r="P145" s="40"/>
      <c r="Q145" s="48"/>
      <c r="R145" s="40"/>
      <c r="S145" s="48"/>
      <c r="T145" s="40"/>
      <c r="U145" s="48"/>
      <c r="V145" s="40"/>
      <c r="W145" s="48"/>
      <c r="X145" s="48"/>
      <c r="Y145" s="48"/>
      <c r="Z145" s="48"/>
    </row>
    <row r="146" spans="4:26">
      <c r="D146" s="40"/>
      <c r="E146" s="48"/>
      <c r="F146" s="40"/>
      <c r="G146" s="48"/>
      <c r="H146" s="40"/>
      <c r="I146" s="48"/>
      <c r="J146" s="40"/>
      <c r="K146" s="48"/>
      <c r="L146" s="40"/>
      <c r="M146" s="48"/>
      <c r="N146" s="40"/>
      <c r="O146" s="48"/>
      <c r="P146" s="40"/>
      <c r="Q146" s="48"/>
      <c r="R146" s="40"/>
      <c r="S146" s="48"/>
      <c r="T146" s="40"/>
      <c r="U146" s="48"/>
      <c r="V146" s="40"/>
      <c r="W146" s="48"/>
      <c r="X146" s="48"/>
      <c r="Y146" s="48"/>
      <c r="Z146" s="48"/>
    </row>
    <row r="147" spans="4:26">
      <c r="D147" s="40"/>
      <c r="E147" s="48"/>
      <c r="F147" s="40"/>
      <c r="G147" s="48"/>
      <c r="H147" s="40"/>
      <c r="I147" s="48"/>
      <c r="J147" s="40"/>
      <c r="K147" s="48"/>
      <c r="L147" s="40"/>
      <c r="M147" s="48"/>
      <c r="N147" s="40"/>
      <c r="O147" s="48"/>
      <c r="P147" s="40"/>
      <c r="Q147" s="48"/>
      <c r="R147" s="40"/>
      <c r="S147" s="48"/>
      <c r="T147" s="40"/>
      <c r="U147" s="48"/>
      <c r="V147" s="40"/>
      <c r="W147" s="48"/>
      <c r="X147" s="48"/>
      <c r="Y147" s="48"/>
      <c r="Z147" s="48"/>
    </row>
    <row r="148" spans="4:26">
      <c r="D148" s="40"/>
      <c r="E148" s="48"/>
      <c r="F148" s="40"/>
      <c r="G148" s="48"/>
      <c r="H148" s="40"/>
      <c r="I148" s="48"/>
      <c r="J148" s="40"/>
      <c r="K148" s="48"/>
      <c r="L148" s="40"/>
      <c r="M148" s="48"/>
      <c r="N148" s="40"/>
      <c r="O148" s="48"/>
      <c r="P148" s="40"/>
      <c r="Q148" s="48"/>
      <c r="R148" s="40"/>
      <c r="S148" s="48"/>
      <c r="T148" s="40"/>
      <c r="U148" s="48"/>
      <c r="V148" s="40"/>
      <c r="W148" s="48"/>
      <c r="X148" s="48"/>
      <c r="Y148" s="48"/>
      <c r="Z148" s="48"/>
    </row>
    <row r="149" spans="4:26">
      <c r="D149" s="40"/>
      <c r="E149" s="48"/>
      <c r="F149" s="40"/>
      <c r="G149" s="48"/>
      <c r="H149" s="40"/>
      <c r="I149" s="48"/>
      <c r="J149" s="40"/>
      <c r="K149" s="48"/>
      <c r="L149" s="40"/>
      <c r="M149" s="48"/>
      <c r="N149" s="40"/>
      <c r="O149" s="48"/>
      <c r="P149" s="40"/>
      <c r="Q149" s="48"/>
      <c r="R149" s="40"/>
      <c r="S149" s="48"/>
      <c r="T149" s="40"/>
      <c r="U149" s="48"/>
      <c r="V149" s="40"/>
      <c r="W149" s="48"/>
      <c r="X149" s="48"/>
      <c r="Y149" s="48"/>
      <c r="Z149" s="48"/>
    </row>
    <row r="150" spans="4:26">
      <c r="D150" s="40"/>
      <c r="E150" s="48"/>
      <c r="F150" s="40"/>
      <c r="G150" s="48"/>
      <c r="H150" s="40"/>
      <c r="I150" s="48"/>
      <c r="J150" s="40"/>
      <c r="K150" s="48"/>
      <c r="L150" s="40"/>
      <c r="M150" s="48"/>
      <c r="N150" s="40"/>
      <c r="O150" s="48"/>
      <c r="P150" s="40"/>
      <c r="Q150" s="48"/>
      <c r="R150" s="40"/>
      <c r="S150" s="48"/>
      <c r="T150" s="40"/>
      <c r="U150" s="48"/>
      <c r="V150" s="40"/>
      <c r="W150" s="48"/>
      <c r="X150" s="48"/>
      <c r="Y150" s="48"/>
      <c r="Z150" s="48"/>
    </row>
    <row r="151" spans="4:26">
      <c r="D151" s="40"/>
      <c r="E151" s="48"/>
      <c r="F151" s="40"/>
      <c r="G151" s="48"/>
      <c r="H151" s="40"/>
      <c r="I151" s="48"/>
      <c r="J151" s="40"/>
      <c r="K151" s="48"/>
      <c r="L151" s="40"/>
      <c r="M151" s="48"/>
      <c r="N151" s="40"/>
      <c r="O151" s="48"/>
      <c r="P151" s="40"/>
      <c r="Q151" s="48"/>
      <c r="R151" s="40"/>
      <c r="S151" s="48"/>
      <c r="T151" s="40"/>
      <c r="U151" s="48"/>
      <c r="V151" s="40"/>
      <c r="W151" s="48"/>
      <c r="X151" s="48"/>
      <c r="Y151" s="48"/>
      <c r="Z151" s="48"/>
    </row>
    <row r="152" spans="4:26">
      <c r="D152" s="40"/>
      <c r="E152" s="48"/>
      <c r="F152" s="40"/>
      <c r="G152" s="48"/>
      <c r="H152" s="40"/>
      <c r="I152" s="48"/>
      <c r="J152" s="40"/>
      <c r="K152" s="48"/>
      <c r="L152" s="40"/>
      <c r="M152" s="48"/>
      <c r="N152" s="40"/>
      <c r="O152" s="48"/>
      <c r="P152" s="40"/>
      <c r="Q152" s="48"/>
      <c r="R152" s="40"/>
      <c r="S152" s="48"/>
      <c r="T152" s="40"/>
      <c r="U152" s="48"/>
      <c r="V152" s="40"/>
      <c r="W152" s="48"/>
      <c r="X152" s="48"/>
      <c r="Y152" s="48"/>
      <c r="Z152" s="48"/>
    </row>
    <row r="153" spans="4:26">
      <c r="D153" s="40"/>
      <c r="E153" s="48"/>
      <c r="F153" s="40"/>
      <c r="G153" s="48"/>
      <c r="H153" s="40"/>
      <c r="I153" s="48"/>
      <c r="J153" s="40"/>
      <c r="K153" s="48"/>
      <c r="L153" s="40"/>
      <c r="M153" s="48"/>
      <c r="N153" s="40"/>
      <c r="O153" s="48"/>
      <c r="P153" s="40"/>
      <c r="Q153" s="48"/>
      <c r="R153" s="40"/>
      <c r="S153" s="48"/>
      <c r="T153" s="40"/>
      <c r="U153" s="48"/>
      <c r="V153" s="40"/>
      <c r="W153" s="48"/>
      <c r="X153" s="48"/>
      <c r="Y153" s="48"/>
      <c r="Z153" s="48"/>
    </row>
    <row r="154" spans="4:26">
      <c r="D154" s="40"/>
      <c r="E154" s="48"/>
      <c r="F154" s="40"/>
      <c r="G154" s="48"/>
      <c r="H154" s="40"/>
      <c r="I154" s="48"/>
      <c r="J154" s="40"/>
      <c r="K154" s="48"/>
      <c r="L154" s="40"/>
      <c r="M154" s="48"/>
      <c r="N154" s="40"/>
      <c r="O154" s="48"/>
      <c r="P154" s="40"/>
      <c r="Q154" s="48"/>
      <c r="R154" s="40"/>
      <c r="S154" s="48"/>
      <c r="T154" s="40"/>
      <c r="U154" s="48"/>
      <c r="V154" s="40"/>
      <c r="W154" s="48"/>
      <c r="X154" s="48"/>
      <c r="Y154" s="48"/>
      <c r="Z154" s="48"/>
    </row>
    <row r="155" spans="4:26">
      <c r="D155" s="40"/>
      <c r="E155" s="48"/>
      <c r="F155" s="40"/>
      <c r="G155" s="48"/>
      <c r="H155" s="40"/>
      <c r="I155" s="48"/>
      <c r="J155" s="40"/>
      <c r="K155" s="48"/>
      <c r="L155" s="40"/>
      <c r="M155" s="48"/>
      <c r="N155" s="40"/>
      <c r="O155" s="48"/>
      <c r="P155" s="40"/>
      <c r="Q155" s="48"/>
      <c r="R155" s="40"/>
      <c r="S155" s="48"/>
      <c r="T155" s="40"/>
      <c r="U155" s="48"/>
      <c r="V155" s="40"/>
      <c r="W155" s="48"/>
      <c r="X155" s="48"/>
      <c r="Y155" s="48"/>
      <c r="Z155" s="48"/>
    </row>
    <row r="156" spans="4:26">
      <c r="D156" s="40"/>
      <c r="E156" s="48"/>
      <c r="F156" s="40"/>
      <c r="G156" s="48"/>
      <c r="H156" s="40"/>
      <c r="I156" s="48"/>
      <c r="J156" s="40"/>
      <c r="K156" s="48"/>
      <c r="L156" s="40"/>
      <c r="M156" s="48"/>
      <c r="N156" s="40"/>
      <c r="O156" s="48"/>
      <c r="P156" s="40"/>
      <c r="Q156" s="48"/>
      <c r="R156" s="40"/>
      <c r="S156" s="48"/>
      <c r="T156" s="40"/>
      <c r="U156" s="48"/>
      <c r="V156" s="40"/>
      <c r="W156" s="48"/>
      <c r="X156" s="48"/>
      <c r="Y156" s="48"/>
      <c r="Z156" s="48"/>
    </row>
    <row r="157" spans="4:26">
      <c r="D157" s="40"/>
      <c r="E157" s="48"/>
      <c r="F157" s="40"/>
      <c r="G157" s="48"/>
      <c r="H157" s="40"/>
      <c r="I157" s="48"/>
      <c r="J157" s="40"/>
      <c r="K157" s="48"/>
      <c r="L157" s="40"/>
      <c r="M157" s="48"/>
      <c r="N157" s="40"/>
      <c r="O157" s="48"/>
      <c r="P157" s="40"/>
      <c r="Q157" s="48"/>
      <c r="R157" s="40"/>
      <c r="S157" s="48"/>
      <c r="T157" s="40"/>
      <c r="U157" s="48"/>
      <c r="V157" s="40"/>
      <c r="W157" s="48"/>
      <c r="X157" s="48"/>
      <c r="Y157" s="48"/>
      <c r="Z157" s="48"/>
    </row>
    <row r="158" spans="4:26">
      <c r="D158" s="40"/>
      <c r="E158" s="48"/>
      <c r="F158" s="40"/>
      <c r="G158" s="48"/>
      <c r="H158" s="40"/>
      <c r="I158" s="48"/>
      <c r="J158" s="40"/>
      <c r="K158" s="48"/>
      <c r="L158" s="40"/>
      <c r="M158" s="48"/>
      <c r="N158" s="40"/>
      <c r="O158" s="48"/>
      <c r="P158" s="40"/>
      <c r="Q158" s="48"/>
      <c r="R158" s="40"/>
      <c r="S158" s="48"/>
      <c r="T158" s="40"/>
      <c r="U158" s="48"/>
      <c r="V158" s="40"/>
      <c r="W158" s="48"/>
      <c r="X158" s="48"/>
      <c r="Y158" s="48"/>
      <c r="Z158" s="48"/>
    </row>
    <row r="159" spans="4:26">
      <c r="D159" s="40"/>
      <c r="E159" s="48"/>
      <c r="F159" s="40"/>
      <c r="G159" s="48"/>
      <c r="H159" s="40"/>
      <c r="I159" s="48"/>
      <c r="J159" s="40"/>
      <c r="K159" s="48"/>
      <c r="L159" s="40"/>
      <c r="M159" s="48"/>
      <c r="N159" s="40"/>
      <c r="O159" s="48"/>
      <c r="P159" s="40"/>
      <c r="Q159" s="48"/>
      <c r="R159" s="40"/>
      <c r="S159" s="48"/>
      <c r="T159" s="40"/>
      <c r="U159" s="48"/>
      <c r="V159" s="40"/>
      <c r="W159" s="48"/>
      <c r="X159" s="48"/>
      <c r="Y159" s="48"/>
      <c r="Z159" s="48"/>
    </row>
    <row r="160" spans="4:26">
      <c r="D160" s="40"/>
      <c r="E160" s="48"/>
      <c r="F160" s="40"/>
      <c r="G160" s="48"/>
      <c r="H160" s="40"/>
      <c r="I160" s="48"/>
      <c r="J160" s="40"/>
      <c r="K160" s="48"/>
      <c r="L160" s="40"/>
      <c r="M160" s="48"/>
      <c r="N160" s="40"/>
      <c r="O160" s="48"/>
      <c r="P160" s="40"/>
      <c r="Q160" s="48"/>
      <c r="R160" s="40"/>
      <c r="S160" s="48"/>
      <c r="T160" s="40"/>
      <c r="U160" s="48"/>
      <c r="V160" s="40"/>
      <c r="W160" s="48"/>
      <c r="X160" s="48"/>
      <c r="Y160" s="48"/>
      <c r="Z160" s="48"/>
    </row>
    <row r="161" spans="4:26">
      <c r="D161" s="40"/>
      <c r="E161" s="48"/>
      <c r="F161" s="40"/>
      <c r="G161" s="48"/>
      <c r="H161" s="40"/>
      <c r="I161" s="48"/>
      <c r="J161" s="40"/>
      <c r="K161" s="48"/>
      <c r="L161" s="40"/>
      <c r="M161" s="48"/>
      <c r="N161" s="40"/>
      <c r="O161" s="48"/>
      <c r="P161" s="40"/>
      <c r="Q161" s="48"/>
      <c r="R161" s="40"/>
      <c r="S161" s="48"/>
      <c r="T161" s="40"/>
      <c r="U161" s="48"/>
      <c r="V161" s="40"/>
      <c r="W161" s="48"/>
      <c r="X161" s="48"/>
      <c r="Y161" s="48"/>
      <c r="Z161" s="48"/>
    </row>
    <row r="162" spans="4:26">
      <c r="D162" s="40"/>
      <c r="E162" s="48"/>
      <c r="F162" s="40"/>
      <c r="G162" s="48"/>
      <c r="H162" s="40"/>
      <c r="I162" s="48"/>
      <c r="J162" s="40"/>
      <c r="K162" s="48"/>
      <c r="L162" s="40"/>
      <c r="M162" s="48"/>
      <c r="N162" s="40"/>
      <c r="O162" s="48"/>
      <c r="P162" s="40"/>
      <c r="Q162" s="48"/>
      <c r="R162" s="40"/>
      <c r="S162" s="48"/>
      <c r="T162" s="40"/>
      <c r="U162" s="48"/>
      <c r="V162" s="40"/>
      <c r="W162" s="48"/>
      <c r="X162" s="48"/>
      <c r="Y162" s="48"/>
      <c r="Z162" s="48"/>
    </row>
    <row r="163" spans="4:26">
      <c r="D163" s="40"/>
      <c r="E163" s="48"/>
      <c r="F163" s="40"/>
      <c r="G163" s="48"/>
      <c r="H163" s="40"/>
      <c r="I163" s="48"/>
      <c r="J163" s="40"/>
      <c r="K163" s="48"/>
      <c r="L163" s="40"/>
      <c r="M163" s="48"/>
      <c r="N163" s="40"/>
      <c r="O163" s="48"/>
      <c r="P163" s="40"/>
      <c r="Q163" s="48"/>
      <c r="R163" s="40"/>
      <c r="S163" s="48"/>
      <c r="T163" s="40"/>
      <c r="U163" s="48"/>
      <c r="V163" s="40"/>
      <c r="W163" s="48"/>
      <c r="X163" s="48"/>
      <c r="Y163" s="48"/>
      <c r="Z163" s="48"/>
    </row>
    <row r="164" spans="4:26">
      <c r="D164" s="40"/>
      <c r="E164" s="48"/>
      <c r="F164" s="40"/>
      <c r="G164" s="48"/>
      <c r="H164" s="40"/>
      <c r="I164" s="48"/>
      <c r="J164" s="40"/>
      <c r="K164" s="48"/>
      <c r="L164" s="40"/>
      <c r="M164" s="48"/>
      <c r="N164" s="40"/>
      <c r="O164" s="48"/>
      <c r="P164" s="40"/>
      <c r="Q164" s="48"/>
      <c r="R164" s="40"/>
      <c r="S164" s="48"/>
      <c r="T164" s="40"/>
      <c r="U164" s="48"/>
      <c r="V164" s="40"/>
      <c r="W164" s="48"/>
      <c r="X164" s="48"/>
      <c r="Y164" s="48"/>
      <c r="Z164" s="48"/>
    </row>
    <row r="165" spans="4:26">
      <c r="D165" s="40"/>
      <c r="E165" s="48"/>
      <c r="F165" s="40"/>
      <c r="G165" s="48"/>
      <c r="H165" s="40"/>
      <c r="I165" s="48"/>
      <c r="J165" s="40"/>
      <c r="K165" s="48"/>
      <c r="L165" s="40"/>
      <c r="M165" s="48"/>
      <c r="N165" s="40"/>
      <c r="O165" s="48"/>
      <c r="P165" s="40"/>
      <c r="Q165" s="48"/>
      <c r="R165" s="40"/>
      <c r="S165" s="48"/>
      <c r="T165" s="40"/>
      <c r="U165" s="48"/>
      <c r="V165" s="40"/>
      <c r="W165" s="48"/>
      <c r="X165" s="48"/>
      <c r="Y165" s="48"/>
      <c r="Z165" s="48"/>
    </row>
    <row r="166" spans="4:26">
      <c r="D166" s="40"/>
      <c r="E166" s="48"/>
      <c r="F166" s="40"/>
      <c r="G166" s="48"/>
      <c r="H166" s="40"/>
      <c r="I166" s="48"/>
      <c r="J166" s="40"/>
      <c r="K166" s="48"/>
      <c r="L166" s="40"/>
      <c r="M166" s="48"/>
      <c r="N166" s="40"/>
      <c r="O166" s="48"/>
      <c r="P166" s="40"/>
      <c r="Q166" s="48"/>
      <c r="R166" s="40"/>
      <c r="S166" s="48"/>
      <c r="T166" s="40"/>
      <c r="U166" s="48"/>
      <c r="V166" s="40"/>
      <c r="W166" s="48"/>
      <c r="X166" s="48"/>
      <c r="Y166" s="48"/>
      <c r="Z166" s="48"/>
    </row>
    <row r="167" spans="4:26">
      <c r="D167" s="40"/>
      <c r="E167" s="48"/>
      <c r="F167" s="40"/>
      <c r="G167" s="48"/>
      <c r="H167" s="40"/>
      <c r="I167" s="48"/>
      <c r="J167" s="40"/>
      <c r="K167" s="48"/>
      <c r="L167" s="40"/>
      <c r="M167" s="48"/>
      <c r="N167" s="40"/>
      <c r="O167" s="48"/>
      <c r="P167" s="40"/>
      <c r="Q167" s="48"/>
      <c r="R167" s="40"/>
      <c r="S167" s="48"/>
      <c r="T167" s="40"/>
      <c r="U167" s="48"/>
      <c r="V167" s="40"/>
      <c r="W167" s="48"/>
      <c r="X167" s="48"/>
      <c r="Y167" s="48"/>
      <c r="Z167" s="48"/>
    </row>
    <row r="168" spans="4:26">
      <c r="D168" s="40"/>
      <c r="E168" s="48"/>
      <c r="F168" s="40"/>
      <c r="G168" s="48"/>
      <c r="H168" s="40"/>
      <c r="I168" s="48"/>
      <c r="J168" s="40"/>
      <c r="K168" s="48"/>
      <c r="L168" s="40"/>
      <c r="M168" s="48"/>
      <c r="N168" s="40"/>
      <c r="O168" s="48"/>
      <c r="P168" s="40"/>
      <c r="Q168" s="48"/>
      <c r="R168" s="40"/>
      <c r="S168" s="48"/>
      <c r="T168" s="40"/>
      <c r="U168" s="48"/>
      <c r="V168" s="40"/>
      <c r="W168" s="48"/>
      <c r="X168" s="48"/>
      <c r="Y168" s="48"/>
      <c r="Z168" s="48"/>
    </row>
    <row r="169" spans="4:26">
      <c r="D169" s="40"/>
      <c r="E169" s="48"/>
      <c r="F169" s="40"/>
      <c r="G169" s="48"/>
      <c r="H169" s="40"/>
      <c r="I169" s="48"/>
      <c r="J169" s="40"/>
      <c r="K169" s="48"/>
      <c r="L169" s="40"/>
      <c r="M169" s="48"/>
      <c r="N169" s="40"/>
      <c r="O169" s="48"/>
      <c r="P169" s="40"/>
      <c r="Q169" s="48"/>
      <c r="R169" s="40"/>
      <c r="S169" s="48"/>
      <c r="T169" s="40"/>
      <c r="U169" s="48"/>
      <c r="V169" s="40"/>
      <c r="W169" s="48"/>
      <c r="X169" s="48"/>
      <c r="Y169" s="48"/>
      <c r="Z169" s="48"/>
    </row>
    <row r="170" spans="4:26">
      <c r="D170" s="40"/>
      <c r="E170" s="48"/>
      <c r="F170" s="40"/>
      <c r="G170" s="48"/>
      <c r="H170" s="40"/>
      <c r="I170" s="48"/>
      <c r="J170" s="40"/>
      <c r="K170" s="48"/>
      <c r="L170" s="40"/>
      <c r="M170" s="48"/>
      <c r="N170" s="40"/>
      <c r="O170" s="48"/>
      <c r="P170" s="40"/>
      <c r="Q170" s="48"/>
      <c r="R170" s="40"/>
      <c r="S170" s="48"/>
      <c r="T170" s="40"/>
      <c r="U170" s="48"/>
      <c r="V170" s="40"/>
      <c r="W170" s="48"/>
      <c r="X170" s="48"/>
      <c r="Y170" s="48"/>
      <c r="Z170" s="48"/>
    </row>
    <row r="171" spans="4:26">
      <c r="D171" s="40"/>
      <c r="E171" s="48"/>
      <c r="F171" s="40"/>
      <c r="G171" s="48"/>
      <c r="H171" s="40"/>
      <c r="I171" s="48"/>
      <c r="J171" s="40"/>
      <c r="K171" s="48"/>
      <c r="L171" s="40"/>
      <c r="M171" s="48"/>
      <c r="N171" s="40"/>
      <c r="O171" s="48"/>
      <c r="P171" s="40"/>
      <c r="Q171" s="48"/>
      <c r="R171" s="40"/>
      <c r="S171" s="48"/>
      <c r="T171" s="40"/>
      <c r="U171" s="48"/>
      <c r="V171" s="40"/>
      <c r="W171" s="48"/>
      <c r="X171" s="48"/>
      <c r="Y171" s="48"/>
      <c r="Z171" s="48"/>
    </row>
    <row r="172" spans="4:26">
      <c r="D172" s="40"/>
      <c r="E172" s="48"/>
      <c r="F172" s="40"/>
      <c r="G172" s="48"/>
      <c r="H172" s="40"/>
      <c r="I172" s="48"/>
      <c r="J172" s="40"/>
      <c r="K172" s="48"/>
      <c r="L172" s="40"/>
      <c r="M172" s="48"/>
      <c r="N172" s="40"/>
      <c r="O172" s="48"/>
      <c r="P172" s="40"/>
      <c r="Q172" s="48"/>
      <c r="R172" s="40"/>
      <c r="S172" s="48"/>
      <c r="T172" s="40"/>
      <c r="U172" s="48"/>
      <c r="V172" s="40"/>
      <c r="W172" s="48"/>
      <c r="X172" s="48"/>
      <c r="Y172" s="48"/>
      <c r="Z172" s="48"/>
    </row>
    <row r="173" spans="4:26">
      <c r="D173" s="40"/>
      <c r="E173" s="48"/>
      <c r="F173" s="40"/>
      <c r="G173" s="48"/>
      <c r="H173" s="40"/>
      <c r="I173" s="48"/>
      <c r="J173" s="40"/>
      <c r="K173" s="48"/>
      <c r="L173" s="40"/>
      <c r="M173" s="48"/>
      <c r="N173" s="40"/>
      <c r="O173" s="48"/>
      <c r="P173" s="40"/>
      <c r="Q173" s="48"/>
      <c r="R173" s="40"/>
      <c r="S173" s="48"/>
      <c r="T173" s="40"/>
      <c r="U173" s="48"/>
      <c r="V173" s="40"/>
      <c r="W173" s="48"/>
      <c r="X173" s="48"/>
      <c r="Y173" s="48"/>
      <c r="Z173" s="48"/>
    </row>
    <row r="174" spans="4:26">
      <c r="D174" s="40"/>
      <c r="E174" s="48"/>
      <c r="F174" s="40"/>
      <c r="G174" s="48"/>
      <c r="H174" s="40"/>
      <c r="I174" s="48"/>
      <c r="J174" s="40"/>
      <c r="K174" s="48"/>
      <c r="L174" s="40"/>
      <c r="M174" s="48"/>
      <c r="N174" s="40"/>
      <c r="O174" s="48"/>
      <c r="P174" s="40"/>
      <c r="Q174" s="48"/>
      <c r="R174" s="40"/>
      <c r="S174" s="48"/>
      <c r="T174" s="40"/>
      <c r="U174" s="48"/>
      <c r="V174" s="40"/>
      <c r="W174" s="48"/>
      <c r="X174" s="48"/>
      <c r="Y174" s="48"/>
      <c r="Z174" s="48"/>
    </row>
    <row r="175" spans="4:26">
      <c r="D175" s="40"/>
      <c r="E175" s="48"/>
      <c r="F175" s="40"/>
      <c r="G175" s="48"/>
      <c r="H175" s="40"/>
      <c r="I175" s="48"/>
      <c r="J175" s="40"/>
      <c r="K175" s="48"/>
      <c r="L175" s="40"/>
      <c r="M175" s="48"/>
      <c r="N175" s="40"/>
      <c r="O175" s="48"/>
      <c r="P175" s="40"/>
      <c r="Q175" s="48"/>
      <c r="R175" s="40"/>
      <c r="S175" s="48"/>
      <c r="T175" s="40"/>
      <c r="U175" s="48"/>
      <c r="V175" s="40"/>
      <c r="W175" s="48"/>
      <c r="X175" s="48"/>
      <c r="Y175" s="48"/>
      <c r="Z175" s="48"/>
    </row>
    <row r="176" spans="4:26">
      <c r="D176" s="40"/>
      <c r="E176" s="48"/>
      <c r="F176" s="40"/>
      <c r="G176" s="48"/>
      <c r="H176" s="40"/>
      <c r="I176" s="48"/>
      <c r="J176" s="40"/>
      <c r="K176" s="48"/>
      <c r="L176" s="40"/>
      <c r="M176" s="48"/>
      <c r="N176" s="40"/>
      <c r="O176" s="48"/>
      <c r="P176" s="40"/>
      <c r="Q176" s="48"/>
      <c r="R176" s="40"/>
      <c r="S176" s="48"/>
      <c r="T176" s="40"/>
      <c r="U176" s="48"/>
      <c r="V176" s="40"/>
      <c r="W176" s="48"/>
      <c r="X176" s="48"/>
      <c r="Y176" s="48"/>
      <c r="Z176" s="48"/>
    </row>
    <row r="177" spans="4:26">
      <c r="D177" s="40"/>
      <c r="E177" s="48"/>
      <c r="F177" s="40"/>
      <c r="G177" s="48"/>
      <c r="H177" s="40"/>
      <c r="I177" s="48"/>
      <c r="J177" s="40"/>
      <c r="K177" s="48"/>
      <c r="L177" s="40"/>
      <c r="M177" s="48"/>
      <c r="N177" s="40"/>
      <c r="O177" s="48"/>
      <c r="P177" s="40"/>
      <c r="Q177" s="48"/>
      <c r="R177" s="40"/>
      <c r="S177" s="48"/>
      <c r="T177" s="40"/>
      <c r="U177" s="48"/>
      <c r="V177" s="40"/>
      <c r="W177" s="48"/>
      <c r="X177" s="48"/>
      <c r="Y177" s="48"/>
      <c r="Z177" s="48"/>
    </row>
    <row r="178" spans="4:26">
      <c r="D178" s="40"/>
      <c r="E178" s="48"/>
      <c r="F178" s="40"/>
      <c r="G178" s="48"/>
      <c r="H178" s="40"/>
      <c r="I178" s="48"/>
      <c r="J178" s="40"/>
      <c r="K178" s="48"/>
      <c r="L178" s="40"/>
      <c r="M178" s="48"/>
      <c r="N178" s="40"/>
      <c r="O178" s="48"/>
      <c r="P178" s="40"/>
      <c r="Q178" s="48"/>
      <c r="R178" s="40"/>
      <c r="S178" s="48"/>
      <c r="T178" s="40"/>
      <c r="U178" s="48"/>
      <c r="V178" s="40"/>
      <c r="W178" s="48"/>
      <c r="X178" s="48"/>
      <c r="Y178" s="48"/>
      <c r="Z178" s="48"/>
    </row>
    <row r="179" spans="4:26">
      <c r="D179" s="40"/>
      <c r="E179" s="48"/>
      <c r="F179" s="40"/>
      <c r="G179" s="48"/>
      <c r="H179" s="40"/>
      <c r="I179" s="48"/>
      <c r="J179" s="40"/>
      <c r="K179" s="48"/>
      <c r="L179" s="40"/>
      <c r="M179" s="48"/>
      <c r="N179" s="40"/>
      <c r="O179" s="48"/>
      <c r="P179" s="40"/>
      <c r="Q179" s="48"/>
      <c r="R179" s="40"/>
      <c r="S179" s="48"/>
      <c r="T179" s="40"/>
      <c r="U179" s="48"/>
      <c r="V179" s="40"/>
      <c r="W179" s="48"/>
      <c r="X179" s="48"/>
      <c r="Y179" s="48"/>
      <c r="Z179" s="48"/>
    </row>
    <row r="180" spans="4:26">
      <c r="D180" s="40"/>
      <c r="E180" s="48"/>
      <c r="F180" s="40"/>
      <c r="G180" s="48"/>
      <c r="H180" s="40"/>
      <c r="I180" s="48"/>
      <c r="J180" s="40"/>
      <c r="K180" s="48"/>
      <c r="L180" s="40"/>
      <c r="M180" s="48"/>
      <c r="N180" s="40"/>
      <c r="O180" s="48"/>
      <c r="P180" s="40"/>
      <c r="Q180" s="48"/>
      <c r="R180" s="40"/>
      <c r="S180" s="48"/>
      <c r="T180" s="40"/>
      <c r="U180" s="48"/>
      <c r="V180" s="40"/>
      <c r="W180" s="48"/>
      <c r="X180" s="48"/>
      <c r="Y180" s="48"/>
      <c r="Z180" s="48"/>
    </row>
    <row r="181" spans="4:26">
      <c r="D181" s="40"/>
      <c r="E181" s="48"/>
      <c r="F181" s="40"/>
      <c r="G181" s="48"/>
      <c r="H181" s="40"/>
      <c r="I181" s="48"/>
      <c r="J181" s="40"/>
      <c r="K181" s="48"/>
      <c r="L181" s="40"/>
      <c r="M181" s="48"/>
      <c r="N181" s="40"/>
      <c r="O181" s="48"/>
      <c r="P181" s="40"/>
      <c r="Q181" s="48"/>
      <c r="R181" s="40"/>
      <c r="S181" s="48"/>
      <c r="T181" s="40"/>
      <c r="U181" s="48"/>
      <c r="V181" s="40"/>
      <c r="W181" s="48"/>
      <c r="X181" s="48"/>
      <c r="Y181" s="48"/>
      <c r="Z181" s="48"/>
    </row>
    <row r="182" spans="4:26">
      <c r="D182" s="40"/>
      <c r="E182" s="48"/>
      <c r="F182" s="40"/>
      <c r="G182" s="48"/>
      <c r="H182" s="40"/>
      <c r="I182" s="48"/>
      <c r="J182" s="40"/>
      <c r="K182" s="48"/>
      <c r="L182" s="40"/>
      <c r="M182" s="48"/>
      <c r="N182" s="40"/>
      <c r="O182" s="48"/>
      <c r="P182" s="40"/>
      <c r="Q182" s="48"/>
      <c r="R182" s="40"/>
      <c r="S182" s="48"/>
      <c r="T182" s="40"/>
      <c r="U182" s="48"/>
      <c r="V182" s="40"/>
      <c r="W182" s="48"/>
      <c r="X182" s="48"/>
      <c r="Y182" s="48"/>
      <c r="Z182" s="48"/>
    </row>
    <row r="183" spans="4:26">
      <c r="D183" s="40"/>
      <c r="E183" s="48"/>
      <c r="F183" s="40"/>
      <c r="G183" s="48"/>
      <c r="H183" s="40"/>
      <c r="I183" s="48"/>
      <c r="J183" s="40"/>
      <c r="K183" s="48"/>
      <c r="L183" s="40"/>
      <c r="M183" s="48"/>
      <c r="N183" s="40"/>
      <c r="O183" s="48"/>
      <c r="P183" s="40"/>
      <c r="Q183" s="48"/>
      <c r="R183" s="40"/>
      <c r="S183" s="48"/>
      <c r="T183" s="40"/>
      <c r="U183" s="48"/>
      <c r="V183" s="40"/>
      <c r="W183" s="48"/>
      <c r="X183" s="48"/>
      <c r="Y183" s="48"/>
      <c r="Z183" s="48"/>
    </row>
    <row r="184" spans="4:26">
      <c r="D184" s="40"/>
      <c r="E184" s="48"/>
      <c r="F184" s="40"/>
      <c r="G184" s="48"/>
      <c r="H184" s="40"/>
      <c r="I184" s="48"/>
      <c r="J184" s="40"/>
      <c r="K184" s="48"/>
      <c r="L184" s="40"/>
      <c r="M184" s="48"/>
      <c r="N184" s="40"/>
      <c r="O184" s="48"/>
      <c r="P184" s="40"/>
      <c r="Q184" s="48"/>
      <c r="R184" s="40"/>
      <c r="S184" s="48"/>
      <c r="T184" s="40"/>
      <c r="U184" s="48"/>
      <c r="V184" s="40"/>
      <c r="W184" s="48"/>
      <c r="X184" s="48"/>
      <c r="Y184" s="48"/>
      <c r="Z184" s="48"/>
    </row>
    <row r="185" spans="4:26">
      <c r="D185" s="40"/>
      <c r="E185" s="48"/>
      <c r="F185" s="40"/>
      <c r="G185" s="48"/>
      <c r="H185" s="40"/>
      <c r="I185" s="48"/>
      <c r="J185" s="40"/>
      <c r="K185" s="48"/>
      <c r="L185" s="40"/>
      <c r="M185" s="48"/>
      <c r="N185" s="40"/>
      <c r="O185" s="48"/>
      <c r="P185" s="40"/>
      <c r="Q185" s="48"/>
      <c r="R185" s="40"/>
      <c r="S185" s="48"/>
      <c r="T185" s="40"/>
      <c r="U185" s="48"/>
      <c r="V185" s="40"/>
      <c r="W185" s="48"/>
      <c r="X185" s="48"/>
      <c r="Y185" s="48"/>
      <c r="Z185" s="48"/>
    </row>
    <row r="186" spans="4:26">
      <c r="D186" s="40"/>
      <c r="E186" s="48"/>
      <c r="F186" s="40"/>
      <c r="G186" s="48"/>
      <c r="H186" s="40"/>
      <c r="I186" s="48"/>
      <c r="J186" s="40"/>
      <c r="K186" s="48"/>
      <c r="L186" s="40"/>
      <c r="M186" s="48"/>
      <c r="N186" s="40"/>
      <c r="O186" s="48"/>
      <c r="P186" s="40"/>
      <c r="Q186" s="48"/>
      <c r="R186" s="40"/>
      <c r="S186" s="48"/>
      <c r="T186" s="40"/>
      <c r="U186" s="48"/>
      <c r="V186" s="40"/>
      <c r="W186" s="48"/>
      <c r="X186" s="48"/>
      <c r="Y186" s="48"/>
      <c r="Z186" s="48"/>
    </row>
  </sheetData>
  <mergeCells count="4">
    <mergeCell ref="A1:W1"/>
    <mergeCell ref="A2:W2"/>
    <mergeCell ref="A28:Y28"/>
    <mergeCell ref="A29:Y2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topLeftCell="A4" workbookViewId="0">
      <selection activeCell="AH49" sqref="AH49"/>
    </sheetView>
  </sheetViews>
  <sheetFormatPr defaultRowHeight="13.5"/>
  <cols>
    <col min="1" max="1" width="5.5" bestFit="1" customWidth="1"/>
    <col min="2" max="2" width="7" bestFit="1" customWidth="1"/>
    <col min="3" max="3" width="6.5" bestFit="1" customWidth="1"/>
    <col min="4" max="4" width="3.5" bestFit="1" customWidth="1"/>
    <col min="5" max="5" width="3.5" style="55" customWidth="1"/>
    <col min="6" max="6" width="6.5" bestFit="1" customWidth="1"/>
    <col min="7" max="7" width="3.5" bestFit="1" customWidth="1"/>
    <col min="8" max="8" width="3.5" style="55" customWidth="1"/>
    <col min="9" max="9" width="6.5" bestFit="1" customWidth="1"/>
    <col min="10" max="10" width="3.5" bestFit="1" customWidth="1"/>
    <col min="11" max="11" width="3.5" style="55" customWidth="1"/>
    <col min="12" max="12" width="6.5" bestFit="1" customWidth="1"/>
    <col min="13" max="13" width="3.5" bestFit="1" customWidth="1"/>
    <col min="14" max="14" width="3.5" style="55" customWidth="1"/>
    <col min="15" max="15" width="7.375" bestFit="1" customWidth="1"/>
    <col min="16" max="16" width="3.5" bestFit="1" customWidth="1"/>
    <col min="17" max="17" width="3.5" style="55" customWidth="1"/>
    <col min="18" max="18" width="6.5" bestFit="1" customWidth="1"/>
    <col min="19" max="19" width="3.5" bestFit="1" customWidth="1"/>
    <col min="20" max="20" width="3.5" style="55" customWidth="1"/>
    <col min="21" max="21" width="7.375" bestFit="1" customWidth="1"/>
    <col min="22" max="22" width="3.5" bestFit="1" customWidth="1"/>
    <col min="23" max="23" width="3.5" style="55" customWidth="1"/>
    <col min="24" max="24" width="6.5" bestFit="1" customWidth="1"/>
    <col min="25" max="25" width="3.5" bestFit="1" customWidth="1"/>
    <col min="26" max="26" width="3.5" style="55" customWidth="1"/>
    <col min="27" max="27" width="7.5" bestFit="1" customWidth="1"/>
    <col min="28" max="28" width="3.5" bestFit="1" customWidth="1"/>
    <col min="29" max="29" width="3.5" style="55" customWidth="1"/>
    <col min="30" max="30" width="6.5" bestFit="1" customWidth="1"/>
    <col min="31" max="31" width="3.5" bestFit="1" customWidth="1"/>
    <col min="32" max="32" width="3.5" style="55" customWidth="1"/>
    <col min="33" max="33" width="7.5" bestFit="1" customWidth="1"/>
    <col min="34" max="34" width="6.5" bestFit="1" customWidth="1"/>
    <col min="35" max="35" width="7.5" bestFit="1" customWidth="1"/>
  </cols>
  <sheetData>
    <row r="1" spans="1:34" ht="27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</row>
    <row r="2" spans="1:34" ht="18.75">
      <c r="A2" s="63" t="s">
        <v>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</row>
    <row r="3" spans="1:34" ht="14.25">
      <c r="A3" s="9" t="s">
        <v>0</v>
      </c>
      <c r="B3" s="9" t="s">
        <v>1</v>
      </c>
      <c r="C3" s="9" t="s">
        <v>2</v>
      </c>
      <c r="D3" s="37" t="s">
        <v>63</v>
      </c>
      <c r="E3" s="37" t="s">
        <v>64</v>
      </c>
      <c r="F3" s="9" t="s">
        <v>3</v>
      </c>
      <c r="G3" s="37"/>
      <c r="H3" s="37"/>
      <c r="I3" s="9" t="s">
        <v>2</v>
      </c>
      <c r="J3" s="37"/>
      <c r="K3" s="37"/>
      <c r="L3" s="9" t="s">
        <v>3</v>
      </c>
      <c r="M3" s="37"/>
      <c r="N3" s="37"/>
      <c r="O3" s="9" t="s">
        <v>2</v>
      </c>
      <c r="P3" s="37"/>
      <c r="Q3" s="37"/>
      <c r="R3" s="9" t="s">
        <v>3</v>
      </c>
      <c r="S3" s="37"/>
      <c r="T3" s="37"/>
      <c r="U3" s="9" t="s">
        <v>2</v>
      </c>
      <c r="V3" s="37"/>
      <c r="W3" s="37"/>
      <c r="X3" s="9" t="s">
        <v>3</v>
      </c>
      <c r="Y3" s="37"/>
      <c r="Z3" s="37"/>
      <c r="AA3" s="47" t="s">
        <v>4</v>
      </c>
      <c r="AB3" s="37"/>
      <c r="AC3" s="37"/>
      <c r="AD3" s="9"/>
      <c r="AE3" s="37"/>
      <c r="AF3" s="37"/>
      <c r="AG3" s="47" t="s">
        <v>6</v>
      </c>
      <c r="AH3" s="48"/>
    </row>
    <row r="4" spans="1:34" ht="14.25">
      <c r="A4" s="2">
        <v>1</v>
      </c>
      <c r="B4" s="4">
        <v>0.20833333333333334</v>
      </c>
      <c r="C4" s="5">
        <v>0.21875</v>
      </c>
      <c r="D4" s="42">
        <v>40</v>
      </c>
      <c r="E4" s="52">
        <v>5</v>
      </c>
      <c r="F4" s="5">
        <v>0.25</v>
      </c>
      <c r="G4" s="42">
        <v>40</v>
      </c>
      <c r="H4" s="52">
        <v>20</v>
      </c>
      <c r="I4" s="5">
        <v>0.29166666666666702</v>
      </c>
      <c r="J4" s="42">
        <v>50</v>
      </c>
      <c r="K4" s="52">
        <v>5</v>
      </c>
      <c r="L4" s="5">
        <v>0.3298611111111111</v>
      </c>
      <c r="M4" s="42">
        <v>55</v>
      </c>
      <c r="N4" s="52">
        <v>25</v>
      </c>
      <c r="O4" s="5">
        <v>0.38541666666667401</v>
      </c>
      <c r="P4" s="42">
        <v>45</v>
      </c>
      <c r="Q4" s="52">
        <v>6</v>
      </c>
      <c r="R4" s="5">
        <v>0.42083333333332801</v>
      </c>
      <c r="S4" s="42">
        <v>45</v>
      </c>
      <c r="T4" s="52">
        <v>29</v>
      </c>
      <c r="U4" s="6">
        <v>0.47222222222222227</v>
      </c>
      <c r="V4" s="42">
        <v>45</v>
      </c>
      <c r="W4" s="52">
        <v>5</v>
      </c>
      <c r="X4" s="7">
        <v>0.50694444444444442</v>
      </c>
      <c r="Y4" s="43">
        <v>45</v>
      </c>
      <c r="Z4" s="53"/>
      <c r="AA4" s="8" t="s">
        <v>19</v>
      </c>
      <c r="AB4" s="38"/>
      <c r="AC4" s="38"/>
      <c r="AD4" s="49"/>
      <c r="AE4" s="38"/>
      <c r="AF4" s="38"/>
      <c r="AG4" s="50">
        <v>0.54513888888888895</v>
      </c>
    </row>
    <row r="5" spans="1:34" ht="14.25">
      <c r="A5" s="2">
        <v>2</v>
      </c>
      <c r="B5" s="4">
        <v>0.28819444444444448</v>
      </c>
      <c r="C5" s="8"/>
      <c r="D5" s="43"/>
      <c r="E5" s="53"/>
      <c r="F5" s="8"/>
      <c r="G5" s="43"/>
      <c r="H5" s="53"/>
      <c r="I5" s="5">
        <v>0.29861111111111099</v>
      </c>
      <c r="J5" s="42">
        <v>55</v>
      </c>
      <c r="K5" s="52">
        <v>5</v>
      </c>
      <c r="L5" s="5">
        <v>0.34027777777777773</v>
      </c>
      <c r="M5" s="42">
        <v>50</v>
      </c>
      <c r="N5" s="52">
        <v>30</v>
      </c>
      <c r="O5" s="5">
        <v>0.39583333333334197</v>
      </c>
      <c r="P5" s="42">
        <v>45</v>
      </c>
      <c r="Q5" s="52">
        <v>5</v>
      </c>
      <c r="R5" s="5">
        <v>0.43055555555555558</v>
      </c>
      <c r="S5" s="42">
        <v>45</v>
      </c>
      <c r="T5" s="52">
        <v>35</v>
      </c>
      <c r="U5" s="6">
        <v>0.48611111111109501</v>
      </c>
      <c r="V5" s="42">
        <v>45</v>
      </c>
      <c r="W5" s="52">
        <v>5</v>
      </c>
      <c r="X5" s="5">
        <v>0.52083333333333504</v>
      </c>
      <c r="Y5" s="43">
        <v>45</v>
      </c>
      <c r="Z5" s="53"/>
      <c r="AA5" s="8" t="s">
        <v>20</v>
      </c>
      <c r="AB5" s="38"/>
      <c r="AC5" s="38"/>
      <c r="AD5" s="49"/>
      <c r="AE5" s="38"/>
      <c r="AF5" s="38"/>
      <c r="AG5" s="50">
        <v>0.55902777777777779</v>
      </c>
    </row>
    <row r="6" spans="1:34" ht="14.25">
      <c r="A6" s="2">
        <v>3</v>
      </c>
      <c r="B6" s="4">
        <v>0.21875</v>
      </c>
      <c r="C6" s="5">
        <v>0.22916666666666666</v>
      </c>
      <c r="D6" s="42">
        <v>40</v>
      </c>
      <c r="E6" s="52">
        <v>5</v>
      </c>
      <c r="F6" s="5">
        <v>0.26041666666666669</v>
      </c>
      <c r="G6" s="42">
        <v>45</v>
      </c>
      <c r="H6" s="52">
        <v>20</v>
      </c>
      <c r="I6" s="5">
        <v>0.30555555555555503</v>
      </c>
      <c r="J6" s="42">
        <v>60</v>
      </c>
      <c r="K6" s="52">
        <v>5</v>
      </c>
      <c r="L6" s="5">
        <v>0.35069444444444398</v>
      </c>
      <c r="M6" s="42">
        <v>50</v>
      </c>
      <c r="N6" s="52">
        <v>30</v>
      </c>
      <c r="O6" s="5">
        <v>0.40625000000000999</v>
      </c>
      <c r="P6" s="42">
        <v>45</v>
      </c>
      <c r="Q6" s="52">
        <v>5</v>
      </c>
      <c r="R6" s="7">
        <v>0.44097222222222227</v>
      </c>
      <c r="S6" s="42">
        <v>45</v>
      </c>
      <c r="T6" s="52"/>
      <c r="U6" s="8"/>
      <c r="V6" s="43"/>
      <c r="W6" s="52"/>
      <c r="X6" s="8"/>
      <c r="Y6" s="43"/>
      <c r="Z6" s="53"/>
      <c r="AA6" s="8" t="s">
        <v>21</v>
      </c>
      <c r="AB6" s="38"/>
      <c r="AC6" s="38"/>
      <c r="AD6" s="49"/>
      <c r="AE6" s="38"/>
      <c r="AF6" s="38"/>
      <c r="AG6" s="50">
        <v>0.47916666666666669</v>
      </c>
    </row>
    <row r="7" spans="1:34" ht="14.25">
      <c r="A7" s="2">
        <v>4</v>
      </c>
      <c r="B7" s="4">
        <v>0.22916666666666666</v>
      </c>
      <c r="C7" s="5">
        <v>0.23958333333333301</v>
      </c>
      <c r="D7" s="42">
        <v>40</v>
      </c>
      <c r="E7" s="52">
        <v>5</v>
      </c>
      <c r="F7" s="5">
        <v>0.27083333333333298</v>
      </c>
      <c r="G7" s="42">
        <v>45</v>
      </c>
      <c r="H7" s="52">
        <v>15</v>
      </c>
      <c r="I7" s="5">
        <v>0.312499999999999</v>
      </c>
      <c r="J7" s="42">
        <v>60</v>
      </c>
      <c r="K7" s="52">
        <v>10</v>
      </c>
      <c r="L7" s="5">
        <v>0.36111111111110999</v>
      </c>
      <c r="M7" s="42">
        <v>50</v>
      </c>
      <c r="N7" s="52">
        <v>30</v>
      </c>
      <c r="O7" s="5">
        <v>0.41666666666667801</v>
      </c>
      <c r="P7" s="42">
        <v>45</v>
      </c>
      <c r="Q7" s="52">
        <v>5</v>
      </c>
      <c r="R7" s="5">
        <v>0.45138888888888901</v>
      </c>
      <c r="S7" s="42">
        <v>45</v>
      </c>
      <c r="T7" s="52">
        <v>25</v>
      </c>
      <c r="U7" s="6">
        <v>0.49999999999996703</v>
      </c>
      <c r="V7" s="42">
        <v>45</v>
      </c>
      <c r="W7" s="52">
        <v>5</v>
      </c>
      <c r="X7" s="7">
        <v>0.53472222222222499</v>
      </c>
      <c r="Y7" s="43">
        <v>45</v>
      </c>
      <c r="Z7" s="53"/>
      <c r="AA7" s="8" t="s">
        <v>22</v>
      </c>
      <c r="AB7" s="38"/>
      <c r="AC7" s="38"/>
      <c r="AD7" s="49"/>
      <c r="AE7" s="38"/>
      <c r="AF7" s="38"/>
      <c r="AG7" s="50">
        <v>0.57291666666666663</v>
      </c>
    </row>
    <row r="8" spans="1:34" ht="14.25">
      <c r="A8" s="20">
        <v>5</v>
      </c>
      <c r="B8" s="21">
        <v>0.23958333333333334</v>
      </c>
      <c r="C8" s="22">
        <v>0.25</v>
      </c>
      <c r="D8" s="44">
        <v>40</v>
      </c>
      <c r="E8" s="54">
        <v>5</v>
      </c>
      <c r="F8" s="22">
        <v>0.28125</v>
      </c>
      <c r="G8" s="44">
        <v>50</v>
      </c>
      <c r="H8" s="54">
        <v>10</v>
      </c>
      <c r="I8" s="22">
        <v>0.32291666666666669</v>
      </c>
      <c r="J8" s="42">
        <v>60</v>
      </c>
      <c r="K8" s="52">
        <v>10</v>
      </c>
      <c r="L8" s="22">
        <v>0.37152777777777601</v>
      </c>
      <c r="M8" s="42">
        <v>50</v>
      </c>
      <c r="N8" s="52"/>
      <c r="O8" s="23"/>
      <c r="P8" s="42"/>
      <c r="Q8" s="52"/>
      <c r="R8" s="23"/>
      <c r="S8" s="42"/>
      <c r="T8" s="52"/>
      <c r="U8" s="23"/>
      <c r="V8" s="45"/>
      <c r="W8" s="52"/>
      <c r="X8" s="23"/>
      <c r="Y8" s="43"/>
      <c r="Z8" s="53"/>
      <c r="AA8" s="26">
        <v>0.41319444444444442</v>
      </c>
      <c r="AB8" s="41"/>
      <c r="AC8" s="41"/>
      <c r="AD8" s="49"/>
      <c r="AE8" s="38"/>
      <c r="AF8" s="38"/>
      <c r="AG8" s="49"/>
    </row>
    <row r="9" spans="1:34" ht="14.25">
      <c r="A9" s="9">
        <v>6</v>
      </c>
      <c r="B9" s="4">
        <v>0.24652777777777779</v>
      </c>
      <c r="C9" s="5">
        <v>0.25694444444444448</v>
      </c>
      <c r="D9" s="42">
        <v>45</v>
      </c>
      <c r="E9" s="52">
        <v>5</v>
      </c>
      <c r="F9" s="5">
        <v>0.29166666666666702</v>
      </c>
      <c r="G9" s="42">
        <v>50</v>
      </c>
      <c r="H9" s="52">
        <v>10</v>
      </c>
      <c r="I9" s="5">
        <v>0.33333333333333398</v>
      </c>
      <c r="J9" s="42">
        <v>60</v>
      </c>
      <c r="K9" s="52">
        <v>10</v>
      </c>
      <c r="L9" s="5">
        <v>0.38194444444444198</v>
      </c>
      <c r="M9" s="42">
        <v>45</v>
      </c>
      <c r="N9" s="52">
        <v>20</v>
      </c>
      <c r="O9" s="5">
        <v>0.42708333333334603</v>
      </c>
      <c r="P9" s="42">
        <v>45</v>
      </c>
      <c r="Q9" s="52">
        <v>5</v>
      </c>
      <c r="R9" s="7">
        <v>0.46180555555555602</v>
      </c>
      <c r="S9" s="42">
        <v>45</v>
      </c>
      <c r="T9" s="52">
        <v>25</v>
      </c>
      <c r="U9" s="6">
        <v>0.51041666666666663</v>
      </c>
      <c r="V9" s="42">
        <v>45</v>
      </c>
      <c r="W9" s="52">
        <v>5</v>
      </c>
      <c r="X9" s="5">
        <v>0.54513888888888895</v>
      </c>
      <c r="Y9" s="43">
        <v>45</v>
      </c>
      <c r="Z9" s="53"/>
      <c r="AA9" s="8" t="s">
        <v>51</v>
      </c>
      <c r="AB9" s="38"/>
      <c r="AC9" s="38"/>
      <c r="AD9" s="49"/>
      <c r="AE9" s="38"/>
      <c r="AF9" s="38"/>
      <c r="AG9" s="50">
        <v>0.58333333333333337</v>
      </c>
    </row>
    <row r="10" spans="1:34" ht="14.25">
      <c r="A10" s="9">
        <v>7</v>
      </c>
      <c r="B10" s="4">
        <v>0.25347222222222221</v>
      </c>
      <c r="C10" s="5">
        <v>0.26388888888888901</v>
      </c>
      <c r="D10" s="42">
        <v>45</v>
      </c>
      <c r="E10" s="52">
        <v>5</v>
      </c>
      <c r="F10" s="5">
        <v>0.2986111111111111</v>
      </c>
      <c r="G10" s="42">
        <v>55</v>
      </c>
      <c r="H10" s="52">
        <v>10</v>
      </c>
      <c r="I10" s="5">
        <v>0.343750000000002</v>
      </c>
      <c r="J10" s="42">
        <v>55</v>
      </c>
      <c r="K10" s="52">
        <v>10</v>
      </c>
      <c r="L10" s="5">
        <v>0.3888888888888889</v>
      </c>
      <c r="M10" s="42">
        <v>45</v>
      </c>
      <c r="N10" s="52">
        <v>25</v>
      </c>
      <c r="O10" s="5">
        <v>0.43750000000001399</v>
      </c>
      <c r="P10" s="42">
        <v>45</v>
      </c>
      <c r="Q10" s="52">
        <v>5</v>
      </c>
      <c r="R10" s="5">
        <v>0.47222222222222199</v>
      </c>
      <c r="S10" s="42">
        <v>45</v>
      </c>
      <c r="T10" s="52">
        <v>25</v>
      </c>
      <c r="U10" s="6">
        <v>0.52083333333333337</v>
      </c>
      <c r="V10" s="42">
        <v>45</v>
      </c>
      <c r="W10" s="52">
        <v>5</v>
      </c>
      <c r="X10" s="7">
        <v>0.55555555555555558</v>
      </c>
      <c r="Y10" s="43">
        <v>45</v>
      </c>
      <c r="Z10" s="53"/>
      <c r="AA10" s="8" t="s">
        <v>43</v>
      </c>
      <c r="AB10" s="38"/>
      <c r="AC10" s="38"/>
      <c r="AD10" s="49"/>
      <c r="AE10" s="38"/>
      <c r="AF10" s="38"/>
      <c r="AG10" s="50">
        <v>0.59375</v>
      </c>
    </row>
    <row r="11" spans="1:34" ht="14.25">
      <c r="A11" s="9">
        <v>8</v>
      </c>
      <c r="B11" s="4">
        <v>0.26041666666666702</v>
      </c>
      <c r="C11" s="5">
        <v>0.27083333333333398</v>
      </c>
      <c r="D11" s="42">
        <v>45</v>
      </c>
      <c r="E11" s="52">
        <v>5</v>
      </c>
      <c r="F11" s="5">
        <v>0.30555555555555503</v>
      </c>
      <c r="G11" s="42">
        <v>55</v>
      </c>
      <c r="H11" s="52">
        <v>15</v>
      </c>
      <c r="I11" s="5">
        <v>0.35416666666667002</v>
      </c>
      <c r="J11" s="42">
        <v>55</v>
      </c>
      <c r="K11" s="52">
        <v>5</v>
      </c>
      <c r="L11" s="5">
        <v>0.39583333333333598</v>
      </c>
      <c r="M11" s="42">
        <v>45</v>
      </c>
      <c r="N11" s="52">
        <v>30</v>
      </c>
      <c r="O11" s="6">
        <v>0.44791666666668201</v>
      </c>
      <c r="P11" s="42">
        <v>45</v>
      </c>
      <c r="Q11" s="52">
        <v>5</v>
      </c>
      <c r="R11" s="7">
        <v>0.48263888888888801</v>
      </c>
      <c r="S11" s="42">
        <v>45</v>
      </c>
      <c r="T11" s="52">
        <v>25</v>
      </c>
      <c r="U11" s="5">
        <v>0.53125</v>
      </c>
      <c r="V11" s="42">
        <v>45</v>
      </c>
      <c r="W11" s="52">
        <v>5</v>
      </c>
      <c r="X11" s="5">
        <v>0.56597222222222199</v>
      </c>
      <c r="Y11" s="43">
        <v>45</v>
      </c>
      <c r="Z11" s="53"/>
      <c r="AA11" s="8" t="s">
        <v>44</v>
      </c>
      <c r="AB11" s="38"/>
      <c r="AC11" s="38"/>
      <c r="AD11" s="49"/>
      <c r="AE11" s="38"/>
      <c r="AF11" s="38"/>
      <c r="AG11" s="50">
        <v>0.60416666666666663</v>
      </c>
    </row>
    <row r="12" spans="1:34" ht="14.25">
      <c r="A12" s="2">
        <v>9</v>
      </c>
      <c r="B12" s="4">
        <v>0.26736111111111099</v>
      </c>
      <c r="C12" s="5">
        <v>0.27777777777777801</v>
      </c>
      <c r="D12" s="42">
        <v>45</v>
      </c>
      <c r="E12" s="52">
        <v>5</v>
      </c>
      <c r="F12" s="5">
        <v>0.312499999999999</v>
      </c>
      <c r="G12" s="42">
        <v>55</v>
      </c>
      <c r="H12" s="52">
        <v>20</v>
      </c>
      <c r="I12" s="5">
        <v>0.36458333333333798</v>
      </c>
      <c r="J12" s="42">
        <v>50</v>
      </c>
      <c r="K12" s="52">
        <v>7</v>
      </c>
      <c r="L12" s="5">
        <v>0.40416666666666662</v>
      </c>
      <c r="M12" s="42">
        <v>45</v>
      </c>
      <c r="N12" s="52">
        <v>33</v>
      </c>
      <c r="O12" s="6">
        <v>0.45833333333335002</v>
      </c>
      <c r="P12" s="42">
        <v>45</v>
      </c>
      <c r="Q12" s="52">
        <v>5</v>
      </c>
      <c r="R12" s="5">
        <v>0.49305555555555403</v>
      </c>
      <c r="S12" s="42">
        <v>45</v>
      </c>
      <c r="T12" s="52">
        <v>25</v>
      </c>
      <c r="U12" s="5">
        <v>0.54166666666658303</v>
      </c>
      <c r="V12" s="42">
        <v>45</v>
      </c>
      <c r="W12" s="52">
        <v>5</v>
      </c>
      <c r="X12" s="5">
        <v>0.57638888888889805</v>
      </c>
      <c r="Y12" s="43">
        <v>45</v>
      </c>
      <c r="Z12" s="53"/>
      <c r="AA12" s="8" t="s">
        <v>23</v>
      </c>
      <c r="AB12" s="38"/>
      <c r="AC12" s="38"/>
      <c r="AD12" s="49"/>
      <c r="AE12" s="38"/>
      <c r="AF12" s="38"/>
      <c r="AG12" s="50">
        <v>0.61458333333333337</v>
      </c>
    </row>
    <row r="13" spans="1:34" ht="14.25">
      <c r="A13" s="24">
        <v>10</v>
      </c>
      <c r="B13" s="21">
        <v>0.27430555555555503</v>
      </c>
      <c r="C13" s="22">
        <v>0.28472222222222299</v>
      </c>
      <c r="D13" s="44">
        <v>45</v>
      </c>
      <c r="E13" s="54">
        <v>7</v>
      </c>
      <c r="F13" s="22">
        <v>0.32083333333333336</v>
      </c>
      <c r="G13" s="42">
        <v>55</v>
      </c>
      <c r="H13" s="52">
        <v>23</v>
      </c>
      <c r="I13" s="22">
        <v>0.375000000000006</v>
      </c>
      <c r="J13" s="44">
        <v>50</v>
      </c>
      <c r="K13" s="54">
        <v>4</v>
      </c>
      <c r="L13" s="22">
        <v>0.41249999999999698</v>
      </c>
      <c r="M13" s="42">
        <v>45</v>
      </c>
      <c r="N13" s="52"/>
      <c r="O13" s="23"/>
      <c r="P13" s="45"/>
      <c r="Q13" s="56"/>
      <c r="R13" s="23"/>
      <c r="S13" s="45"/>
      <c r="T13" s="56"/>
      <c r="U13" s="8"/>
      <c r="V13" s="43"/>
      <c r="W13" s="53"/>
      <c r="X13" s="8"/>
      <c r="Y13" s="43"/>
      <c r="Z13" s="53"/>
      <c r="AA13" s="26">
        <v>0.45069444444444445</v>
      </c>
      <c r="AB13" s="41"/>
      <c r="AC13" s="41"/>
      <c r="AD13" s="49"/>
      <c r="AE13" s="38"/>
      <c r="AF13" s="38"/>
      <c r="AG13" s="49"/>
    </row>
    <row r="14" spans="1:34" ht="14.25">
      <c r="A14" s="8"/>
      <c r="B14" s="8"/>
      <c r="C14" s="49"/>
      <c r="D14" s="38"/>
      <c r="E14" s="38"/>
      <c r="F14" s="49"/>
      <c r="G14" s="38"/>
      <c r="H14" s="38"/>
      <c r="I14" s="49"/>
      <c r="J14" s="38"/>
      <c r="K14" s="38"/>
      <c r="L14" s="49"/>
      <c r="M14" s="38"/>
      <c r="N14" s="38"/>
      <c r="O14" s="49"/>
      <c r="P14" s="38"/>
      <c r="Q14" s="38"/>
      <c r="R14" s="49"/>
      <c r="S14" s="38"/>
      <c r="T14" s="38"/>
      <c r="U14" s="49"/>
      <c r="V14" s="38"/>
      <c r="W14" s="38"/>
      <c r="X14" s="49"/>
      <c r="Y14" s="38"/>
      <c r="Z14" s="38"/>
      <c r="AA14" s="49"/>
      <c r="AB14" s="38"/>
      <c r="AC14" s="38"/>
      <c r="AD14" s="49"/>
      <c r="AE14" s="38"/>
      <c r="AF14" s="38"/>
      <c r="AG14" s="49"/>
    </row>
    <row r="15" spans="1:34" ht="14.25">
      <c r="A15" s="2" t="s">
        <v>0</v>
      </c>
      <c r="B15" s="2" t="s">
        <v>1</v>
      </c>
      <c r="C15" s="47" t="s">
        <v>2</v>
      </c>
      <c r="D15" s="37"/>
      <c r="E15" s="37"/>
      <c r="F15" s="9" t="s">
        <v>3</v>
      </c>
      <c r="G15" s="37"/>
      <c r="H15" s="37"/>
      <c r="I15" s="47" t="s">
        <v>2</v>
      </c>
      <c r="J15" s="37"/>
      <c r="K15" s="37"/>
      <c r="L15" s="9" t="s">
        <v>3</v>
      </c>
      <c r="M15" s="37"/>
      <c r="N15" s="37"/>
      <c r="O15" s="47" t="s">
        <v>2</v>
      </c>
      <c r="P15" s="37"/>
      <c r="Q15" s="37"/>
      <c r="R15" s="9" t="s">
        <v>3</v>
      </c>
      <c r="S15" s="37"/>
      <c r="T15" s="37"/>
      <c r="U15" s="47" t="s">
        <v>2</v>
      </c>
      <c r="V15" s="37"/>
      <c r="W15" s="37"/>
      <c r="X15" s="9" t="s">
        <v>3</v>
      </c>
      <c r="Y15" s="37"/>
      <c r="Z15" s="37"/>
      <c r="AA15" s="47" t="s">
        <v>4</v>
      </c>
      <c r="AB15" s="37"/>
      <c r="AC15" s="37"/>
      <c r="AD15" s="9" t="s">
        <v>5</v>
      </c>
      <c r="AE15" s="37"/>
      <c r="AF15" s="37"/>
      <c r="AG15" s="47" t="s">
        <v>6</v>
      </c>
    </row>
    <row r="16" spans="1:34" ht="14.25">
      <c r="A16" s="2">
        <v>1</v>
      </c>
      <c r="B16" s="7">
        <v>0.54166666666666663</v>
      </c>
      <c r="C16" s="5">
        <v>0.55208333333316595</v>
      </c>
      <c r="D16" s="42">
        <v>45</v>
      </c>
      <c r="E16" s="52">
        <v>5</v>
      </c>
      <c r="F16" s="5">
        <v>0.58680555555557401</v>
      </c>
      <c r="G16" s="42">
        <v>45</v>
      </c>
      <c r="H16" s="52">
        <v>25</v>
      </c>
      <c r="I16" s="5">
        <v>0.63541666666666696</v>
      </c>
      <c r="J16" s="42">
        <v>45</v>
      </c>
      <c r="K16" s="52">
        <v>5</v>
      </c>
      <c r="L16" s="5">
        <v>0.67013888888888895</v>
      </c>
      <c r="M16" s="42">
        <v>50</v>
      </c>
      <c r="N16" s="52">
        <v>15</v>
      </c>
      <c r="O16" s="5">
        <v>0.71527777777777779</v>
      </c>
      <c r="P16" s="42">
        <v>55</v>
      </c>
      <c r="Q16" s="52">
        <v>10</v>
      </c>
      <c r="R16" s="5">
        <v>0.76041666666666696</v>
      </c>
      <c r="S16" s="42">
        <v>50</v>
      </c>
      <c r="T16" s="52">
        <v>20</v>
      </c>
      <c r="U16" s="6">
        <v>0.80902777777777901</v>
      </c>
      <c r="V16" s="42">
        <v>45</v>
      </c>
      <c r="W16" s="52">
        <v>10</v>
      </c>
      <c r="X16" s="7">
        <v>0.84722222222222199</v>
      </c>
      <c r="Y16" s="43">
        <v>40</v>
      </c>
      <c r="Z16" s="53"/>
      <c r="AA16" s="8" t="s">
        <v>24</v>
      </c>
      <c r="AB16" s="38"/>
      <c r="AC16" s="38"/>
      <c r="AD16" s="50">
        <v>0.88888888888888884</v>
      </c>
      <c r="AE16" s="38"/>
      <c r="AF16" s="38"/>
      <c r="AG16" s="50">
        <v>0.89583333333333337</v>
      </c>
    </row>
    <row r="17" spans="1:35" ht="14.25">
      <c r="A17" s="2">
        <v>2</v>
      </c>
      <c r="B17" s="7">
        <v>0.55208333333333337</v>
      </c>
      <c r="C17" s="5">
        <v>0.56249999999974898</v>
      </c>
      <c r="D17" s="42">
        <v>45</v>
      </c>
      <c r="E17" s="52">
        <v>5</v>
      </c>
      <c r="F17" s="5">
        <v>0.59722222222224997</v>
      </c>
      <c r="G17" s="42">
        <v>45</v>
      </c>
      <c r="H17" s="52">
        <v>25</v>
      </c>
      <c r="I17" s="5">
        <v>0.64583333333333304</v>
      </c>
      <c r="J17" s="42">
        <v>45</v>
      </c>
      <c r="K17" s="52">
        <v>5</v>
      </c>
      <c r="L17" s="7">
        <v>0.68055555555555602</v>
      </c>
      <c r="M17" s="43">
        <v>50</v>
      </c>
      <c r="N17" s="53">
        <v>15</v>
      </c>
      <c r="O17" s="5">
        <v>0.72569444444444453</v>
      </c>
      <c r="P17" s="42">
        <v>55</v>
      </c>
      <c r="Q17" s="52">
        <v>10</v>
      </c>
      <c r="R17" s="7">
        <v>0.77083333333333304</v>
      </c>
      <c r="S17" s="42">
        <v>50</v>
      </c>
      <c r="T17" s="52">
        <v>20</v>
      </c>
      <c r="U17" s="6">
        <v>0.81944444444444597</v>
      </c>
      <c r="V17" s="42">
        <v>45</v>
      </c>
      <c r="W17" s="52">
        <v>10</v>
      </c>
      <c r="X17" s="5">
        <v>0.85763888888888795</v>
      </c>
      <c r="Y17" s="43">
        <v>40</v>
      </c>
      <c r="Z17" s="53"/>
      <c r="AA17" s="8" t="s">
        <v>25</v>
      </c>
      <c r="AB17" s="38"/>
      <c r="AC17" s="38"/>
      <c r="AD17" s="50">
        <v>0.89930555555555547</v>
      </c>
      <c r="AE17" s="38"/>
      <c r="AF17" s="38"/>
      <c r="AG17" s="50">
        <v>0.90625</v>
      </c>
    </row>
    <row r="18" spans="1:35" ht="14.25">
      <c r="A18" s="2">
        <v>3</v>
      </c>
      <c r="B18" s="7">
        <v>0.5625</v>
      </c>
      <c r="C18" s="5">
        <v>0.57291666666633201</v>
      </c>
      <c r="D18" s="42">
        <v>45</v>
      </c>
      <c r="E18" s="52">
        <v>5</v>
      </c>
      <c r="F18" s="5">
        <v>0.60763888888892603</v>
      </c>
      <c r="G18" s="42">
        <v>45</v>
      </c>
      <c r="H18" s="52">
        <v>20</v>
      </c>
      <c r="I18" s="5">
        <v>0.65277777777777779</v>
      </c>
      <c r="J18" s="42">
        <v>45</v>
      </c>
      <c r="K18" s="52">
        <v>7</v>
      </c>
      <c r="L18" s="5">
        <v>0.68888888888888899</v>
      </c>
      <c r="M18" s="42">
        <v>55</v>
      </c>
      <c r="N18" s="52">
        <v>13</v>
      </c>
      <c r="O18" s="5">
        <v>0.73611111111111105</v>
      </c>
      <c r="P18" s="42">
        <v>55</v>
      </c>
      <c r="Q18" s="52">
        <v>7</v>
      </c>
      <c r="R18" s="5">
        <v>0.77916666666666667</v>
      </c>
      <c r="S18" s="42">
        <v>50</v>
      </c>
      <c r="T18" s="52">
        <v>23</v>
      </c>
      <c r="U18" s="6">
        <v>0.82986111111111305</v>
      </c>
      <c r="V18" s="42">
        <v>45</v>
      </c>
      <c r="W18" s="52">
        <v>10</v>
      </c>
      <c r="X18" s="7">
        <v>0.86805555555555403</v>
      </c>
      <c r="Y18" s="43">
        <v>40</v>
      </c>
      <c r="Z18" s="53"/>
      <c r="AA18" s="8" t="s">
        <v>26</v>
      </c>
      <c r="AB18" s="38"/>
      <c r="AC18" s="38"/>
      <c r="AD18" s="50">
        <v>0.90972222222222221</v>
      </c>
      <c r="AE18" s="38"/>
      <c r="AF18" s="38"/>
      <c r="AG18" s="50">
        <v>0.91666666666666663</v>
      </c>
    </row>
    <row r="19" spans="1:35" ht="14.25">
      <c r="A19" s="2">
        <v>4</v>
      </c>
      <c r="B19" s="7">
        <v>0.57291666666666663</v>
      </c>
      <c r="C19" s="5">
        <v>0.58333333333291504</v>
      </c>
      <c r="D19" s="42">
        <v>45</v>
      </c>
      <c r="E19" s="52">
        <v>5</v>
      </c>
      <c r="F19" s="5">
        <v>0.61805555555560199</v>
      </c>
      <c r="G19" s="42">
        <v>45</v>
      </c>
      <c r="H19" s="52">
        <v>15</v>
      </c>
      <c r="I19" s="5">
        <v>0.65972222222222299</v>
      </c>
      <c r="J19" s="42">
        <v>45</v>
      </c>
      <c r="K19" s="52">
        <v>9</v>
      </c>
      <c r="L19" s="7">
        <v>0.69722222222222197</v>
      </c>
      <c r="M19" s="42">
        <v>55</v>
      </c>
      <c r="N19" s="52">
        <v>11</v>
      </c>
      <c r="O19" s="5">
        <v>0.74652777777777801</v>
      </c>
      <c r="P19" s="42">
        <v>55</v>
      </c>
      <c r="Q19" s="52">
        <v>4</v>
      </c>
      <c r="R19" s="7">
        <v>0.78749999999999998</v>
      </c>
      <c r="S19" s="42">
        <v>50</v>
      </c>
      <c r="T19" s="52">
        <v>26</v>
      </c>
      <c r="U19" s="6">
        <v>0.84027777777778001</v>
      </c>
      <c r="V19" s="42">
        <v>40</v>
      </c>
      <c r="W19" s="52">
        <v>15</v>
      </c>
      <c r="X19" s="5">
        <v>0.87847222222221999</v>
      </c>
      <c r="Y19" s="43">
        <v>40</v>
      </c>
      <c r="Z19" s="53"/>
      <c r="AA19" s="8" t="s">
        <v>27</v>
      </c>
      <c r="AB19" s="38"/>
      <c r="AC19" s="38"/>
      <c r="AD19" s="50">
        <v>0.92013888888888884</v>
      </c>
      <c r="AE19" s="38"/>
      <c r="AF19" s="38"/>
      <c r="AG19" s="50">
        <v>0.92708333333333337</v>
      </c>
    </row>
    <row r="20" spans="1:35" ht="14.25">
      <c r="A20" s="20">
        <v>5</v>
      </c>
      <c r="B20" s="26">
        <v>0.65972222222222221</v>
      </c>
      <c r="C20" s="23"/>
      <c r="D20" s="42"/>
      <c r="E20" s="52"/>
      <c r="F20" s="23"/>
      <c r="G20" s="42"/>
      <c r="H20" s="52"/>
      <c r="I20" s="22">
        <v>0.66666666666666696</v>
      </c>
      <c r="J20" s="42">
        <v>45</v>
      </c>
      <c r="K20" s="52">
        <v>11</v>
      </c>
      <c r="L20" s="22">
        <v>0.70555555555555505</v>
      </c>
      <c r="M20" s="42">
        <v>55</v>
      </c>
      <c r="N20" s="52">
        <v>9</v>
      </c>
      <c r="O20" s="22">
        <v>0.75694444444444497</v>
      </c>
      <c r="P20" s="44">
        <v>50</v>
      </c>
      <c r="Q20" s="54">
        <v>5</v>
      </c>
      <c r="R20" s="22">
        <v>0.79513888888888884</v>
      </c>
      <c r="S20" s="44">
        <v>45</v>
      </c>
      <c r="T20" s="54"/>
      <c r="U20" s="23"/>
      <c r="V20" s="45"/>
      <c r="W20" s="56"/>
      <c r="X20" s="23"/>
      <c r="Y20" s="43"/>
      <c r="Z20" s="53"/>
      <c r="AA20" s="23" t="s">
        <v>28</v>
      </c>
      <c r="AB20" s="39"/>
      <c r="AC20" s="39"/>
      <c r="AD20" s="51">
        <v>0.84027777777777779</v>
      </c>
      <c r="AE20" s="39"/>
      <c r="AF20" s="39"/>
      <c r="AG20" s="51">
        <v>0.84722222222222221</v>
      </c>
    </row>
    <row r="21" spans="1:35" ht="14.25">
      <c r="A21" s="9">
        <v>6</v>
      </c>
      <c r="B21" s="7">
        <v>0.58333333333333337</v>
      </c>
      <c r="C21" s="5">
        <v>0.59375</v>
      </c>
      <c r="D21" s="42">
        <v>45</v>
      </c>
      <c r="E21" s="52">
        <v>5</v>
      </c>
      <c r="F21" s="5">
        <v>0.62847222222222221</v>
      </c>
      <c r="G21" s="42">
        <v>45</v>
      </c>
      <c r="H21" s="52">
        <v>20</v>
      </c>
      <c r="I21" s="5">
        <v>0.67361111111111105</v>
      </c>
      <c r="J21" s="42">
        <v>50</v>
      </c>
      <c r="K21" s="52">
        <v>8</v>
      </c>
      <c r="L21" s="7">
        <v>0.71388888888888802</v>
      </c>
      <c r="M21" s="42">
        <v>55</v>
      </c>
      <c r="N21" s="52">
        <v>22</v>
      </c>
      <c r="O21" s="5">
        <v>0.76736111111111105</v>
      </c>
      <c r="P21" s="42">
        <v>50</v>
      </c>
      <c r="Q21" s="52">
        <v>5</v>
      </c>
      <c r="R21" s="7">
        <v>0.80555555555555547</v>
      </c>
      <c r="S21" s="43">
        <v>45</v>
      </c>
      <c r="T21" s="53">
        <v>20</v>
      </c>
      <c r="U21" s="5">
        <v>0.85069444444444697</v>
      </c>
      <c r="V21" s="42">
        <v>40</v>
      </c>
      <c r="W21" s="52">
        <v>15</v>
      </c>
      <c r="X21" s="7">
        <v>0.88888888888888595</v>
      </c>
      <c r="Y21" s="43">
        <v>40</v>
      </c>
      <c r="Z21" s="53"/>
      <c r="AA21" s="8" t="s">
        <v>29</v>
      </c>
      <c r="AB21" s="38"/>
      <c r="AC21" s="38"/>
      <c r="AD21" s="50">
        <v>0.93055555555555547</v>
      </c>
      <c r="AE21" s="38"/>
      <c r="AF21" s="38"/>
      <c r="AG21" s="50">
        <v>0.9375</v>
      </c>
    </row>
    <row r="22" spans="1:35" ht="14.25">
      <c r="A22" s="9">
        <v>7</v>
      </c>
      <c r="B22" s="7">
        <v>0.59375</v>
      </c>
      <c r="C22" s="5">
        <v>0.60416666666666663</v>
      </c>
      <c r="D22" s="42">
        <v>45</v>
      </c>
      <c r="E22" s="52">
        <v>5</v>
      </c>
      <c r="F22" s="7">
        <v>0.63888888888888895</v>
      </c>
      <c r="G22" s="42">
        <v>45</v>
      </c>
      <c r="H22" s="52">
        <v>15</v>
      </c>
      <c r="I22" s="5">
        <v>0.68055555555555503</v>
      </c>
      <c r="J22" s="42">
        <v>50</v>
      </c>
      <c r="K22" s="52">
        <v>10</v>
      </c>
      <c r="L22" s="5">
        <v>0.72222222222222099</v>
      </c>
      <c r="M22" s="42">
        <v>55</v>
      </c>
      <c r="N22" s="52">
        <v>25</v>
      </c>
      <c r="O22" s="6">
        <v>0.77777777777777801</v>
      </c>
      <c r="P22" s="42">
        <v>50</v>
      </c>
      <c r="Q22" s="52">
        <v>5</v>
      </c>
      <c r="R22" s="5">
        <v>0.81597222222222199</v>
      </c>
      <c r="S22" s="43">
        <v>45</v>
      </c>
      <c r="T22" s="53">
        <v>20</v>
      </c>
      <c r="U22" s="5">
        <v>0.86111111111111405</v>
      </c>
      <c r="V22" s="42">
        <v>40</v>
      </c>
      <c r="W22" s="52">
        <v>15</v>
      </c>
      <c r="X22" s="5">
        <v>0.89930555555555203</v>
      </c>
      <c r="Y22" s="43">
        <v>40</v>
      </c>
      <c r="Z22" s="53"/>
      <c r="AA22" s="8" t="s">
        <v>30</v>
      </c>
      <c r="AB22" s="38"/>
      <c r="AC22" s="38"/>
      <c r="AD22" s="50">
        <v>0.94097222222222221</v>
      </c>
      <c r="AE22" s="38"/>
      <c r="AF22" s="38"/>
      <c r="AG22" s="50">
        <v>0.94791666666666663</v>
      </c>
    </row>
    <row r="23" spans="1:35" ht="14.25">
      <c r="A23" s="9">
        <v>8</v>
      </c>
      <c r="B23" s="7">
        <v>0.67708333333333337</v>
      </c>
      <c r="C23" s="8"/>
      <c r="D23" s="42"/>
      <c r="E23" s="52"/>
      <c r="F23" s="8"/>
      <c r="G23" s="42"/>
      <c r="H23" s="52"/>
      <c r="I23" s="5">
        <v>0.687499999999999</v>
      </c>
      <c r="J23" s="42">
        <v>50</v>
      </c>
      <c r="K23" s="52">
        <v>12</v>
      </c>
      <c r="L23" s="7">
        <v>0.73055555555555396</v>
      </c>
      <c r="M23" s="42">
        <v>55</v>
      </c>
      <c r="N23" s="52">
        <v>28</v>
      </c>
      <c r="O23" s="6">
        <v>0.78819444444444497</v>
      </c>
      <c r="P23" s="42">
        <v>50</v>
      </c>
      <c r="Q23" s="52">
        <v>5</v>
      </c>
      <c r="R23" s="7">
        <v>0.82638888888888895</v>
      </c>
      <c r="S23" s="43">
        <v>45</v>
      </c>
      <c r="T23" s="53">
        <v>25</v>
      </c>
      <c r="U23" s="5">
        <v>0.875</v>
      </c>
      <c r="V23" s="42">
        <v>40</v>
      </c>
      <c r="W23" s="52">
        <v>10</v>
      </c>
      <c r="X23" s="7">
        <v>0.90972222222221799</v>
      </c>
      <c r="Y23" s="43">
        <v>40</v>
      </c>
      <c r="Z23" s="53"/>
      <c r="AA23" s="8" t="s">
        <v>31</v>
      </c>
      <c r="AB23" s="38"/>
      <c r="AC23" s="38"/>
      <c r="AD23" s="50">
        <v>0.95138888888888884</v>
      </c>
      <c r="AE23" s="38"/>
      <c r="AF23" s="38"/>
      <c r="AG23" s="50">
        <v>0.95833333333333337</v>
      </c>
    </row>
    <row r="24" spans="1:35" ht="14.25">
      <c r="A24" s="2">
        <v>9</v>
      </c>
      <c r="B24" s="7">
        <v>0.60416666666666663</v>
      </c>
      <c r="C24" s="5">
        <v>0.61458333333333304</v>
      </c>
      <c r="D24" s="42">
        <v>45</v>
      </c>
      <c r="E24" s="52">
        <v>5</v>
      </c>
      <c r="F24" s="5">
        <v>0.64930555555555602</v>
      </c>
      <c r="G24" s="42">
        <v>45</v>
      </c>
      <c r="H24" s="52">
        <v>22</v>
      </c>
      <c r="I24" s="5">
        <v>0.6958333333333333</v>
      </c>
      <c r="J24" s="42">
        <v>55</v>
      </c>
      <c r="K24" s="52">
        <v>8</v>
      </c>
      <c r="L24" s="5">
        <v>0.73958333333333337</v>
      </c>
      <c r="M24" s="42">
        <v>55</v>
      </c>
      <c r="N24" s="52">
        <v>30</v>
      </c>
      <c r="O24" s="6">
        <v>0.79861111111111205</v>
      </c>
      <c r="P24" s="42">
        <v>45</v>
      </c>
      <c r="Q24" s="52">
        <v>10</v>
      </c>
      <c r="R24" s="5">
        <v>0.83680555555555503</v>
      </c>
      <c r="S24" s="42">
        <v>40</v>
      </c>
      <c r="T24" s="52"/>
      <c r="U24" s="5"/>
      <c r="V24" s="42"/>
      <c r="W24" s="52"/>
      <c r="X24" s="7"/>
      <c r="Y24" s="43"/>
      <c r="Z24" s="53"/>
      <c r="AA24" s="8" t="s">
        <v>32</v>
      </c>
      <c r="AB24" s="38"/>
      <c r="AC24" s="38"/>
      <c r="AD24" s="50">
        <v>0.87847222222222221</v>
      </c>
      <c r="AE24" s="38"/>
      <c r="AF24" s="38"/>
      <c r="AG24" s="50">
        <v>0.88541666666666663</v>
      </c>
    </row>
    <row r="25" spans="1:35" ht="14.25">
      <c r="A25" s="24">
        <v>10</v>
      </c>
      <c r="B25" s="26">
        <v>0.61805555555555558</v>
      </c>
      <c r="C25" s="22">
        <v>0.625</v>
      </c>
      <c r="D25" s="42">
        <v>45</v>
      </c>
      <c r="E25" s="52">
        <v>5</v>
      </c>
      <c r="F25" s="25">
        <v>0.65972222222222199</v>
      </c>
      <c r="G25" s="42">
        <v>45</v>
      </c>
      <c r="H25" s="52">
        <v>20</v>
      </c>
      <c r="I25" s="22">
        <v>0.70486111111111116</v>
      </c>
      <c r="J25" s="44">
        <v>55</v>
      </c>
      <c r="K25" s="54">
        <v>10</v>
      </c>
      <c r="L25" s="25">
        <v>0.75</v>
      </c>
      <c r="M25" s="42">
        <v>55</v>
      </c>
      <c r="N25" s="52"/>
      <c r="O25" s="23"/>
      <c r="P25" s="45"/>
      <c r="Q25" s="56"/>
      <c r="R25" s="23"/>
      <c r="S25" s="45"/>
      <c r="T25" s="56"/>
      <c r="U25" s="22"/>
      <c r="V25" s="44"/>
      <c r="W25" s="54"/>
      <c r="X25" s="22"/>
      <c r="Y25" s="44"/>
      <c r="Z25" s="54"/>
      <c r="AA25" s="23" t="s">
        <v>33</v>
      </c>
      <c r="AB25" s="39"/>
      <c r="AC25" s="39"/>
      <c r="AD25" s="51">
        <v>0.80208333333333337</v>
      </c>
      <c r="AE25" s="39"/>
      <c r="AF25" s="39"/>
      <c r="AG25" s="51">
        <v>0.80902777777777779</v>
      </c>
    </row>
    <row r="26" spans="1:35" s="48" customFormat="1" ht="14.25">
      <c r="A26" s="20"/>
      <c r="B26" s="57"/>
      <c r="C26" s="22"/>
      <c r="D26" s="35"/>
      <c r="E26" s="35"/>
      <c r="F26" s="51"/>
      <c r="G26" s="35"/>
      <c r="H26" s="35"/>
      <c r="I26" s="22"/>
      <c r="J26" s="36"/>
      <c r="K26" s="36"/>
      <c r="L26" s="51"/>
      <c r="M26" s="35"/>
      <c r="N26" s="35"/>
      <c r="O26" s="58"/>
      <c r="P26" s="39"/>
      <c r="Q26" s="39"/>
      <c r="R26" s="58"/>
      <c r="S26" s="39"/>
      <c r="T26" s="39"/>
      <c r="U26" s="22"/>
      <c r="V26" s="36"/>
      <c r="W26" s="36"/>
      <c r="X26" s="22"/>
      <c r="Y26" s="36"/>
      <c r="Z26" s="36"/>
      <c r="AA26" s="58"/>
      <c r="AB26" s="39"/>
      <c r="AC26" s="39"/>
      <c r="AD26" s="51"/>
      <c r="AE26" s="39"/>
      <c r="AF26" s="39"/>
      <c r="AG26" s="51"/>
      <c r="AI26" s="48">
        <v>6425</v>
      </c>
    </row>
    <row r="27" spans="1:35" s="48" customFormat="1" ht="14.25">
      <c r="A27" s="20"/>
      <c r="B27" s="57"/>
      <c r="C27" s="22"/>
      <c r="D27" s="35"/>
      <c r="E27" s="35"/>
      <c r="F27" s="51"/>
      <c r="G27" s="35"/>
      <c r="H27" s="35"/>
      <c r="I27" s="22"/>
      <c r="J27" s="36"/>
      <c r="K27" s="36"/>
      <c r="L27" s="51"/>
      <c r="M27" s="35"/>
      <c r="N27" s="35"/>
      <c r="O27" s="58"/>
      <c r="P27" s="39"/>
      <c r="Q27" s="39"/>
      <c r="R27" s="58"/>
      <c r="S27" s="39"/>
      <c r="T27" s="39"/>
      <c r="U27" s="22"/>
      <c r="V27" s="36"/>
      <c r="W27" s="36"/>
      <c r="X27" s="22"/>
      <c r="Y27" s="36"/>
      <c r="Z27" s="36"/>
      <c r="AA27" s="58"/>
      <c r="AB27" s="39"/>
      <c r="AC27" s="39"/>
      <c r="AD27" s="51"/>
      <c r="AE27" s="39"/>
      <c r="AF27" s="39"/>
      <c r="AG27" s="51"/>
      <c r="AI27" s="48">
        <v>1504</v>
      </c>
    </row>
    <row r="28" spans="1:35" s="48" customFormat="1">
      <c r="D28" s="40"/>
      <c r="E28" s="40"/>
      <c r="G28" s="40"/>
      <c r="H28" s="40"/>
      <c r="J28" s="40"/>
      <c r="K28" s="40"/>
      <c r="M28" s="40"/>
      <c r="N28" s="40"/>
      <c r="P28" s="40"/>
      <c r="Q28" s="40"/>
      <c r="S28" s="40"/>
      <c r="T28" s="40"/>
      <c r="V28" s="40"/>
      <c r="W28" s="40"/>
      <c r="Y28" s="40"/>
      <c r="Z28" s="40"/>
      <c r="AB28" s="40"/>
      <c r="AC28" s="40"/>
      <c r="AE28" s="40"/>
      <c r="AF28" s="40"/>
      <c r="AI28" s="59">
        <f>AI27/AI26</f>
        <v>0.23408560311284046</v>
      </c>
    </row>
    <row r="29" spans="1:35">
      <c r="A29" s="48"/>
      <c r="B29" s="48"/>
      <c r="C29" s="48"/>
      <c r="D29" s="40"/>
      <c r="E29" s="40"/>
      <c r="F29" s="48"/>
      <c r="G29" s="40"/>
      <c r="H29" s="40"/>
      <c r="I29" s="48"/>
      <c r="J29" s="40"/>
      <c r="K29" s="40"/>
      <c r="L29" s="48"/>
      <c r="M29" s="40"/>
      <c r="N29" s="40"/>
      <c r="O29" s="48"/>
      <c r="P29" s="40"/>
      <c r="Q29" s="40"/>
      <c r="R29" s="48"/>
      <c r="S29" s="40"/>
      <c r="T29" s="40"/>
      <c r="U29" s="48"/>
      <c r="V29" s="40"/>
      <c r="W29" s="40"/>
      <c r="X29" s="48"/>
      <c r="Y29" s="40"/>
      <c r="Z29" s="40"/>
      <c r="AA29" s="48"/>
      <c r="AB29" s="40"/>
      <c r="AC29" s="40"/>
      <c r="AD29" s="48"/>
      <c r="AE29" s="40"/>
      <c r="AF29" s="40"/>
      <c r="AG29" s="48"/>
      <c r="AH29" s="48"/>
      <c r="AI29" s="48"/>
    </row>
    <row r="30" spans="1:35" ht="27">
      <c r="A30" s="67" t="s">
        <v>34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</row>
    <row r="31" spans="1:35" ht="18.75">
      <c r="A31" s="68" t="s">
        <v>37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</row>
    <row r="32" spans="1:35" ht="14.25">
      <c r="A32" s="9" t="s">
        <v>0</v>
      </c>
      <c r="B32" s="9" t="s">
        <v>1</v>
      </c>
      <c r="C32" s="9" t="s">
        <v>2</v>
      </c>
      <c r="D32" s="37"/>
      <c r="E32" s="37"/>
      <c r="F32" s="9" t="s">
        <v>3</v>
      </c>
      <c r="G32" s="37"/>
      <c r="H32" s="37"/>
      <c r="I32" s="9" t="s">
        <v>2</v>
      </c>
      <c r="J32" s="37"/>
      <c r="K32" s="37"/>
      <c r="L32" s="9" t="s">
        <v>3</v>
      </c>
      <c r="M32" s="37"/>
      <c r="N32" s="37"/>
      <c r="O32" s="9" t="s">
        <v>2</v>
      </c>
      <c r="P32" s="37"/>
      <c r="Q32" s="37"/>
      <c r="R32" s="9" t="s">
        <v>3</v>
      </c>
      <c r="S32" s="37"/>
      <c r="T32" s="37"/>
      <c r="U32" s="9" t="s">
        <v>2</v>
      </c>
      <c r="V32" s="37"/>
      <c r="W32" s="37"/>
      <c r="X32" s="9" t="s">
        <v>3</v>
      </c>
      <c r="Y32" s="37"/>
      <c r="Z32" s="37"/>
      <c r="AA32" s="9" t="s">
        <v>2</v>
      </c>
      <c r="AB32" s="37"/>
      <c r="AC32" s="37"/>
      <c r="AD32" s="9" t="s">
        <v>3</v>
      </c>
      <c r="AE32" s="37"/>
      <c r="AF32" s="37"/>
      <c r="AG32" s="47" t="s">
        <v>4</v>
      </c>
      <c r="AH32" s="9"/>
      <c r="AI32" s="47" t="s">
        <v>6</v>
      </c>
    </row>
    <row r="33" spans="1:36" ht="14.25">
      <c r="A33" s="30">
        <v>1</v>
      </c>
      <c r="B33" s="7">
        <v>0.20833333333333334</v>
      </c>
      <c r="C33" s="5">
        <v>0.21875</v>
      </c>
      <c r="D33" s="42">
        <v>40</v>
      </c>
      <c r="E33" s="52">
        <v>5</v>
      </c>
      <c r="F33" s="5">
        <v>0.25</v>
      </c>
      <c r="G33" s="42">
        <v>40</v>
      </c>
      <c r="H33" s="52">
        <v>20</v>
      </c>
      <c r="I33" s="5">
        <v>0.29166666666666702</v>
      </c>
      <c r="J33" s="42">
        <v>40</v>
      </c>
      <c r="K33" s="52">
        <v>5</v>
      </c>
      <c r="L33" s="5">
        <v>0.32291666666666702</v>
      </c>
      <c r="M33" s="42">
        <v>40</v>
      </c>
      <c r="N33" s="52">
        <v>30</v>
      </c>
      <c r="O33" s="5">
        <v>0.37152777777777801</v>
      </c>
      <c r="P33" s="42">
        <v>45</v>
      </c>
      <c r="Q33" s="52">
        <v>5</v>
      </c>
      <c r="R33" s="5">
        <v>0.406250000000003</v>
      </c>
      <c r="S33" s="42">
        <v>45</v>
      </c>
      <c r="T33" s="52"/>
      <c r="U33" s="5"/>
      <c r="V33" s="42"/>
      <c r="W33" s="52"/>
      <c r="X33" s="5"/>
      <c r="Y33" s="42"/>
      <c r="Z33" s="52"/>
      <c r="AA33" s="8"/>
      <c r="AB33" s="43"/>
      <c r="AC33" s="53"/>
      <c r="AD33" s="8"/>
      <c r="AE33" s="43"/>
      <c r="AF33" s="53"/>
      <c r="AG33" s="8" t="s">
        <v>39</v>
      </c>
      <c r="AH33" s="8"/>
      <c r="AI33" s="7">
        <v>0.44444444444444442</v>
      </c>
    </row>
    <row r="34" spans="1:36" ht="14.25">
      <c r="A34" s="30">
        <v>2</v>
      </c>
      <c r="B34" s="7">
        <v>0.21875</v>
      </c>
      <c r="C34" s="5">
        <v>0.22916666666666666</v>
      </c>
      <c r="D34" s="42">
        <v>40</v>
      </c>
      <c r="E34" s="52">
        <v>5</v>
      </c>
      <c r="F34" s="5">
        <v>0.26041666666666669</v>
      </c>
      <c r="G34" s="42">
        <v>40</v>
      </c>
      <c r="H34" s="52">
        <v>20</v>
      </c>
      <c r="I34" s="5">
        <v>0.30208333333333398</v>
      </c>
      <c r="J34" s="42">
        <v>40</v>
      </c>
      <c r="K34" s="52">
        <v>5</v>
      </c>
      <c r="L34" s="5">
        <v>0.33333333333333398</v>
      </c>
      <c r="M34" s="42">
        <v>45</v>
      </c>
      <c r="N34" s="52">
        <v>25</v>
      </c>
      <c r="O34" s="5">
        <v>0.38194444444444398</v>
      </c>
      <c r="P34" s="42">
        <v>45</v>
      </c>
      <c r="Q34" s="52">
        <v>5</v>
      </c>
      <c r="R34" s="5">
        <v>0.41666666666667002</v>
      </c>
      <c r="S34" s="42">
        <v>45</v>
      </c>
      <c r="T34" s="52">
        <v>25</v>
      </c>
      <c r="U34" s="6">
        <v>0.46527777777778401</v>
      </c>
      <c r="V34" s="42">
        <v>45</v>
      </c>
      <c r="W34" s="52">
        <v>5</v>
      </c>
      <c r="X34" s="5">
        <v>0.49999999999999101</v>
      </c>
      <c r="Y34" s="42">
        <v>45</v>
      </c>
      <c r="Z34" s="52"/>
      <c r="AA34" s="8"/>
      <c r="AB34" s="43"/>
      <c r="AC34" s="53"/>
      <c r="AD34" s="8"/>
      <c r="AE34" s="43"/>
      <c r="AF34" s="53"/>
      <c r="AG34" s="8" t="s">
        <v>40</v>
      </c>
      <c r="AH34" s="8"/>
      <c r="AI34" s="7">
        <v>0.53819444444444442</v>
      </c>
    </row>
    <row r="35" spans="1:36" ht="14.25">
      <c r="A35" s="30">
        <v>3</v>
      </c>
      <c r="B35" s="7">
        <v>0.22916666666666699</v>
      </c>
      <c r="C35" s="5">
        <v>0.23958333333333301</v>
      </c>
      <c r="D35" s="42">
        <v>40</v>
      </c>
      <c r="E35" s="52">
        <v>5</v>
      </c>
      <c r="F35" s="5">
        <v>0.27083333333333298</v>
      </c>
      <c r="G35" s="42">
        <v>40</v>
      </c>
      <c r="H35" s="52">
        <v>20</v>
      </c>
      <c r="I35" s="5">
        <v>0.312500000000001</v>
      </c>
      <c r="J35" s="42">
        <v>40</v>
      </c>
      <c r="K35" s="52">
        <v>5</v>
      </c>
      <c r="L35" s="5">
        <v>0.343750000000001</v>
      </c>
      <c r="M35" s="42">
        <v>45</v>
      </c>
      <c r="N35" s="52">
        <v>25</v>
      </c>
      <c r="O35" s="5">
        <v>0.39236111111111099</v>
      </c>
      <c r="P35" s="42">
        <v>45</v>
      </c>
      <c r="Q35" s="52">
        <v>5</v>
      </c>
      <c r="R35" s="5">
        <v>0.42708333333333698</v>
      </c>
      <c r="S35" s="42">
        <v>45</v>
      </c>
      <c r="T35" s="52">
        <v>30</v>
      </c>
      <c r="U35" s="6">
        <v>0.47916666666667601</v>
      </c>
      <c r="V35" s="42">
        <v>45</v>
      </c>
      <c r="W35" s="52">
        <v>5</v>
      </c>
      <c r="X35" s="5">
        <v>0.51388888888887496</v>
      </c>
      <c r="Y35" s="42">
        <v>45</v>
      </c>
      <c r="Z35" s="52"/>
      <c r="AA35" s="8"/>
      <c r="AB35" s="43"/>
      <c r="AC35" s="53"/>
      <c r="AD35" s="8"/>
      <c r="AE35" s="43"/>
      <c r="AF35" s="53"/>
      <c r="AG35" s="8" t="s">
        <v>41</v>
      </c>
      <c r="AH35" s="8"/>
      <c r="AI35" s="7">
        <v>0.55208333333333337</v>
      </c>
    </row>
    <row r="36" spans="1:36" ht="14.25">
      <c r="A36" s="30">
        <v>4</v>
      </c>
      <c r="B36" s="7">
        <v>0.3125</v>
      </c>
      <c r="C36" s="8"/>
      <c r="D36" s="42"/>
      <c r="E36" s="52"/>
      <c r="F36" s="8"/>
      <c r="G36" s="42"/>
      <c r="H36" s="52"/>
      <c r="I36" s="5">
        <v>0.32291666666666802</v>
      </c>
      <c r="J36" s="42">
        <v>40</v>
      </c>
      <c r="K36" s="52">
        <v>5</v>
      </c>
      <c r="L36" s="5">
        <v>0.35416666666666802</v>
      </c>
      <c r="M36" s="42">
        <v>45</v>
      </c>
      <c r="N36" s="52">
        <v>25</v>
      </c>
      <c r="O36" s="5">
        <v>0.40277777777777601</v>
      </c>
      <c r="P36" s="42">
        <v>45</v>
      </c>
      <c r="Q36" s="52">
        <v>5</v>
      </c>
      <c r="R36" s="5">
        <v>0.437500000000004</v>
      </c>
      <c r="S36" s="42">
        <v>45</v>
      </c>
      <c r="T36" s="52">
        <v>30</v>
      </c>
      <c r="U36" s="6">
        <v>0.48958333333333331</v>
      </c>
      <c r="V36" s="42">
        <v>45</v>
      </c>
      <c r="W36" s="52">
        <v>5</v>
      </c>
      <c r="X36" s="5">
        <v>0.52430555555555558</v>
      </c>
      <c r="Y36" s="42">
        <v>45</v>
      </c>
      <c r="Z36" s="52">
        <v>25</v>
      </c>
      <c r="AA36" s="5">
        <v>0.57291666666659202</v>
      </c>
      <c r="AB36" s="42">
        <v>45</v>
      </c>
      <c r="AC36" s="52">
        <v>5</v>
      </c>
      <c r="AD36" s="5">
        <v>0.60763888888899897</v>
      </c>
      <c r="AE36" s="42">
        <v>45</v>
      </c>
      <c r="AF36" s="52"/>
      <c r="AG36" s="8" t="s">
        <v>42</v>
      </c>
      <c r="AH36" s="8"/>
      <c r="AI36" s="7">
        <v>0.64583333333333337</v>
      </c>
    </row>
    <row r="37" spans="1:36" ht="14.25">
      <c r="A37" s="31">
        <v>5</v>
      </c>
      <c r="B37" s="7">
        <v>0.23958333333333301</v>
      </c>
      <c r="C37" s="5">
        <v>0.25</v>
      </c>
      <c r="D37" s="42">
        <v>40</v>
      </c>
      <c r="E37" s="52">
        <v>5</v>
      </c>
      <c r="F37" s="5">
        <v>0.28125</v>
      </c>
      <c r="G37" s="42">
        <v>40</v>
      </c>
      <c r="H37" s="52">
        <v>30</v>
      </c>
      <c r="I37" s="5">
        <v>0.3298611111111111</v>
      </c>
      <c r="J37" s="42">
        <v>40</v>
      </c>
      <c r="K37" s="52">
        <v>10</v>
      </c>
      <c r="L37" s="5">
        <v>0.36458333333333498</v>
      </c>
      <c r="M37" s="42">
        <v>45</v>
      </c>
      <c r="N37" s="52">
        <v>25</v>
      </c>
      <c r="O37" s="5">
        <v>0.41319444444444198</v>
      </c>
      <c r="P37" s="42">
        <v>45</v>
      </c>
      <c r="Q37" s="52">
        <v>5</v>
      </c>
      <c r="R37" s="5">
        <v>0.44791666666667102</v>
      </c>
      <c r="S37" s="42">
        <v>45</v>
      </c>
      <c r="T37" s="52">
        <v>30</v>
      </c>
      <c r="U37" s="6">
        <v>0.49999999999999101</v>
      </c>
      <c r="V37" s="42">
        <v>45</v>
      </c>
      <c r="W37" s="52">
        <v>5</v>
      </c>
      <c r="X37" s="5">
        <v>0.53472222222223598</v>
      </c>
      <c r="Y37" s="42">
        <v>45</v>
      </c>
      <c r="Z37" s="52"/>
      <c r="AA37" s="8"/>
      <c r="AB37" s="43"/>
      <c r="AC37" s="53"/>
      <c r="AD37" s="8"/>
      <c r="AE37" s="43"/>
      <c r="AF37" s="53"/>
      <c r="AG37" s="7" t="s">
        <v>22</v>
      </c>
      <c r="AH37" s="8"/>
      <c r="AI37" s="7">
        <v>0.57291666666666663</v>
      </c>
    </row>
    <row r="38" spans="1:36" ht="14.25">
      <c r="A38" s="31">
        <v>6</v>
      </c>
      <c r="B38" s="7">
        <v>0.25</v>
      </c>
      <c r="C38" s="5">
        <v>0.26041666666666702</v>
      </c>
      <c r="D38" s="42">
        <v>40</v>
      </c>
      <c r="E38" s="52">
        <v>5</v>
      </c>
      <c r="F38" s="5">
        <v>0.29166666666666702</v>
      </c>
      <c r="G38" s="42">
        <v>40</v>
      </c>
      <c r="H38" s="52">
        <v>30</v>
      </c>
      <c r="I38" s="5">
        <v>0.34027777777777773</v>
      </c>
      <c r="J38" s="42">
        <v>45</v>
      </c>
      <c r="K38" s="52">
        <v>5</v>
      </c>
      <c r="L38" s="5">
        <v>0.375000000000002</v>
      </c>
      <c r="M38" s="42">
        <v>45</v>
      </c>
      <c r="N38" s="52">
        <v>25</v>
      </c>
      <c r="O38" s="5">
        <v>0.423611111111108</v>
      </c>
      <c r="P38" s="42">
        <v>45</v>
      </c>
      <c r="Q38" s="52">
        <v>5</v>
      </c>
      <c r="R38" s="5">
        <v>0.45833333333333798</v>
      </c>
      <c r="S38" s="42">
        <v>45</v>
      </c>
      <c r="T38" s="52">
        <v>30</v>
      </c>
      <c r="U38" s="6">
        <v>0.51041666666664898</v>
      </c>
      <c r="V38" s="42">
        <v>45</v>
      </c>
      <c r="W38" s="52">
        <v>5</v>
      </c>
      <c r="X38" s="5">
        <v>0.54513888888891604</v>
      </c>
      <c r="Y38" s="42">
        <v>45</v>
      </c>
      <c r="Z38" s="52"/>
      <c r="AA38" s="8"/>
      <c r="AB38" s="43"/>
      <c r="AC38" s="53"/>
      <c r="AD38" s="8"/>
      <c r="AE38" s="43"/>
      <c r="AF38" s="53"/>
      <c r="AG38" s="8" t="s">
        <v>51</v>
      </c>
      <c r="AH38" s="8"/>
      <c r="AI38" s="7">
        <v>0.58333333333333337</v>
      </c>
    </row>
    <row r="39" spans="1:36" ht="14.25">
      <c r="A39" s="31">
        <v>7</v>
      </c>
      <c r="B39" s="7">
        <v>0.26041666666666702</v>
      </c>
      <c r="C39" s="5">
        <v>0.27083333333333298</v>
      </c>
      <c r="D39" s="42">
        <v>40</v>
      </c>
      <c r="E39" s="52">
        <v>5</v>
      </c>
      <c r="F39" s="5">
        <v>0.30208333333333298</v>
      </c>
      <c r="G39" s="42">
        <v>40</v>
      </c>
      <c r="H39" s="52">
        <v>30</v>
      </c>
      <c r="I39" s="5">
        <v>0.35069444444444398</v>
      </c>
      <c r="J39" s="42">
        <v>45</v>
      </c>
      <c r="K39" s="52">
        <v>5</v>
      </c>
      <c r="L39" s="5">
        <v>0.38541666666666902</v>
      </c>
      <c r="M39" s="42">
        <v>45</v>
      </c>
      <c r="N39" s="52">
        <v>30</v>
      </c>
      <c r="O39" s="6">
        <v>0.4375</v>
      </c>
      <c r="P39" s="42">
        <v>45</v>
      </c>
      <c r="Q39" s="52">
        <v>5</v>
      </c>
      <c r="R39" s="5">
        <v>0.47222222222222227</v>
      </c>
      <c r="S39" s="42">
        <v>45</v>
      </c>
      <c r="T39" s="52">
        <v>25</v>
      </c>
      <c r="U39" s="5">
        <v>0.52083333333335202</v>
      </c>
      <c r="V39" s="42">
        <v>45</v>
      </c>
      <c r="W39" s="52">
        <v>5</v>
      </c>
      <c r="X39" s="5">
        <v>0.55555555555552805</v>
      </c>
      <c r="Y39" s="42">
        <v>45</v>
      </c>
      <c r="Z39" s="52"/>
      <c r="AA39" s="8"/>
      <c r="AB39" s="43"/>
      <c r="AC39" s="53"/>
      <c r="AD39" s="8"/>
      <c r="AE39" s="43"/>
      <c r="AF39" s="53"/>
      <c r="AG39" s="8" t="s">
        <v>43</v>
      </c>
      <c r="AH39" s="8"/>
      <c r="AI39" s="7">
        <v>0.59375</v>
      </c>
    </row>
    <row r="40" spans="1:36" ht="14.25">
      <c r="A40" s="31">
        <v>8</v>
      </c>
      <c r="B40" s="7">
        <v>0.27083333333333298</v>
      </c>
      <c r="C40" s="5">
        <v>0.28125</v>
      </c>
      <c r="D40" s="42">
        <v>40</v>
      </c>
      <c r="E40" s="52">
        <v>5</v>
      </c>
      <c r="F40" s="5">
        <v>0.3125</v>
      </c>
      <c r="G40" s="42">
        <v>40</v>
      </c>
      <c r="H40" s="52">
        <v>30</v>
      </c>
      <c r="I40" s="5">
        <v>0.36111111111111099</v>
      </c>
      <c r="J40" s="42">
        <v>45</v>
      </c>
      <c r="K40" s="52">
        <v>5</v>
      </c>
      <c r="L40" s="5">
        <v>0.39583333333333598</v>
      </c>
      <c r="M40" s="42">
        <v>45</v>
      </c>
      <c r="N40" s="52">
        <v>35</v>
      </c>
      <c r="O40" s="6">
        <v>0.451388888888892</v>
      </c>
      <c r="P40" s="42">
        <v>45</v>
      </c>
      <c r="Q40" s="52">
        <v>5</v>
      </c>
      <c r="R40" s="5">
        <v>0.486111111111107</v>
      </c>
      <c r="S40" s="42">
        <v>45</v>
      </c>
      <c r="T40" s="52">
        <v>20</v>
      </c>
      <c r="U40" s="5">
        <v>0.53125</v>
      </c>
      <c r="V40" s="42">
        <v>45</v>
      </c>
      <c r="W40" s="52">
        <v>5</v>
      </c>
      <c r="X40" s="5">
        <v>0.56597222222222221</v>
      </c>
      <c r="Y40" s="42">
        <v>45</v>
      </c>
      <c r="Z40" s="52"/>
      <c r="AA40" s="8"/>
      <c r="AB40" s="43"/>
      <c r="AC40" s="53"/>
      <c r="AD40" s="8"/>
      <c r="AE40" s="43"/>
      <c r="AF40" s="53"/>
      <c r="AG40" s="8" t="s">
        <v>44</v>
      </c>
      <c r="AH40" s="8"/>
      <c r="AI40" s="7">
        <v>0.60416666666666663</v>
      </c>
    </row>
    <row r="41" spans="1:36" ht="14.25">
      <c r="A41" s="8"/>
      <c r="B41" s="8"/>
      <c r="C41" s="8"/>
      <c r="D41" s="38"/>
      <c r="E41" s="38"/>
      <c r="F41" s="49"/>
      <c r="G41" s="38"/>
      <c r="H41" s="38"/>
      <c r="I41" s="49"/>
      <c r="J41" s="38"/>
      <c r="K41" s="38"/>
      <c r="L41" s="49"/>
      <c r="M41" s="38"/>
      <c r="N41" s="38"/>
      <c r="O41" s="49"/>
      <c r="P41" s="38"/>
      <c r="Q41" s="38"/>
      <c r="R41" s="49"/>
      <c r="S41" s="38"/>
      <c r="T41" s="38"/>
      <c r="U41" s="49"/>
      <c r="V41" s="38"/>
      <c r="W41" s="38"/>
      <c r="X41" s="49"/>
      <c r="Y41" s="38"/>
      <c r="Z41" s="38"/>
      <c r="AA41" s="49"/>
      <c r="AB41" s="38"/>
      <c r="AC41" s="38"/>
      <c r="AD41" s="49"/>
      <c r="AE41" s="38"/>
      <c r="AF41" s="38"/>
      <c r="AG41" s="49"/>
      <c r="AH41" s="49"/>
      <c r="AI41" s="49"/>
      <c r="AJ41" s="48"/>
    </row>
    <row r="42" spans="1:36" ht="14.25">
      <c r="A42" s="2" t="s">
        <v>0</v>
      </c>
      <c r="B42" s="2" t="s">
        <v>1</v>
      </c>
      <c r="C42" s="2" t="s">
        <v>2</v>
      </c>
      <c r="D42" s="37"/>
      <c r="E42" s="37"/>
      <c r="F42" s="9" t="s">
        <v>3</v>
      </c>
      <c r="G42" s="37"/>
      <c r="H42" s="37"/>
      <c r="I42" s="9" t="s">
        <v>2</v>
      </c>
      <c r="J42" s="37"/>
      <c r="K42" s="37"/>
      <c r="L42" s="9" t="s">
        <v>3</v>
      </c>
      <c r="M42" s="37"/>
      <c r="N42" s="37"/>
      <c r="O42" s="9" t="s">
        <v>2</v>
      </c>
      <c r="P42" s="37"/>
      <c r="Q42" s="37"/>
      <c r="R42" s="9" t="s">
        <v>3</v>
      </c>
      <c r="S42" s="37"/>
      <c r="T42" s="37"/>
      <c r="U42" s="9" t="s">
        <v>2</v>
      </c>
      <c r="V42" s="37"/>
      <c r="W42" s="37"/>
      <c r="X42" s="9" t="s">
        <v>3</v>
      </c>
      <c r="Y42" s="37"/>
      <c r="Z42" s="37"/>
      <c r="AA42" s="9"/>
      <c r="AB42" s="37"/>
      <c r="AC42" s="37"/>
      <c r="AD42" s="49"/>
      <c r="AE42" s="38"/>
      <c r="AF42" s="38"/>
      <c r="AG42" s="47" t="s">
        <v>4</v>
      </c>
      <c r="AH42" s="9" t="s">
        <v>5</v>
      </c>
      <c r="AI42" s="47" t="s">
        <v>6</v>
      </c>
      <c r="AJ42" s="48"/>
    </row>
    <row r="43" spans="1:36" ht="14.25">
      <c r="A43" s="30">
        <v>1</v>
      </c>
      <c r="B43" s="7">
        <v>0.53125</v>
      </c>
      <c r="C43" s="5">
        <v>0.54166666666664798</v>
      </c>
      <c r="D43" s="42">
        <v>45</v>
      </c>
      <c r="E43" s="52">
        <v>5</v>
      </c>
      <c r="F43" s="5">
        <v>0.57638888888891604</v>
      </c>
      <c r="G43" s="42">
        <v>45</v>
      </c>
      <c r="H43" s="52">
        <v>25</v>
      </c>
      <c r="I43" s="5">
        <v>0.62499999999983202</v>
      </c>
      <c r="J43" s="42">
        <v>45</v>
      </c>
      <c r="K43" s="52">
        <v>5</v>
      </c>
      <c r="L43" s="5">
        <v>0.65972222222247001</v>
      </c>
      <c r="M43" s="42">
        <v>45</v>
      </c>
      <c r="N43" s="52">
        <v>25</v>
      </c>
      <c r="O43" s="5">
        <v>0.70833333333301596</v>
      </c>
      <c r="P43" s="42">
        <v>45</v>
      </c>
      <c r="Q43" s="52">
        <v>5</v>
      </c>
      <c r="R43" s="5">
        <v>0.74305555555602198</v>
      </c>
      <c r="S43" s="42">
        <v>45</v>
      </c>
      <c r="T43" s="52">
        <v>30</v>
      </c>
      <c r="U43" s="6">
        <v>0.79513888888888895</v>
      </c>
      <c r="V43" s="42">
        <v>40</v>
      </c>
      <c r="W43" s="52">
        <v>10</v>
      </c>
      <c r="X43" s="5">
        <v>0.82986111111111105</v>
      </c>
      <c r="Y43" s="42">
        <v>40</v>
      </c>
      <c r="Z43" s="52"/>
      <c r="AA43" s="8"/>
      <c r="AB43" s="38"/>
      <c r="AC43" s="38"/>
      <c r="AD43" s="49"/>
      <c r="AE43" s="38"/>
      <c r="AF43" s="38"/>
      <c r="AG43" s="49" t="s">
        <v>56</v>
      </c>
      <c r="AH43" s="50">
        <v>0.87152777777777779</v>
      </c>
      <c r="AI43" s="7">
        <v>0.87847222222222221</v>
      </c>
    </row>
    <row r="44" spans="1:36" ht="14.25">
      <c r="A44" s="30">
        <v>2</v>
      </c>
      <c r="B44" s="7">
        <v>0.54166666666666663</v>
      </c>
      <c r="C44" s="5">
        <v>0.55208333333329596</v>
      </c>
      <c r="D44" s="42">
        <v>45</v>
      </c>
      <c r="E44" s="52">
        <v>5</v>
      </c>
      <c r="F44" s="5">
        <v>0.58680555555561098</v>
      </c>
      <c r="G44" s="42">
        <v>45</v>
      </c>
      <c r="H44" s="52">
        <v>25</v>
      </c>
      <c r="I44" s="5">
        <v>0.63541666666648</v>
      </c>
      <c r="J44" s="42">
        <v>45</v>
      </c>
      <c r="K44" s="52">
        <v>5</v>
      </c>
      <c r="L44" s="5">
        <v>0.67013888888916395</v>
      </c>
      <c r="M44" s="42">
        <v>45</v>
      </c>
      <c r="N44" s="52">
        <v>25</v>
      </c>
      <c r="O44" s="5">
        <v>0.71874999999966405</v>
      </c>
      <c r="P44" s="42">
        <v>45</v>
      </c>
      <c r="Q44" s="52">
        <v>5</v>
      </c>
      <c r="R44" s="5">
        <v>0.75347222222271504</v>
      </c>
      <c r="S44" s="42">
        <v>45</v>
      </c>
      <c r="T44" s="52">
        <v>30</v>
      </c>
      <c r="U44" s="6">
        <v>0.80555555555673097</v>
      </c>
      <c r="V44" s="42">
        <v>40</v>
      </c>
      <c r="W44" s="52">
        <v>10</v>
      </c>
      <c r="X44" s="5">
        <v>0.84027777777777779</v>
      </c>
      <c r="Y44" s="42">
        <v>40</v>
      </c>
      <c r="Z44" s="52"/>
      <c r="AA44" s="8"/>
      <c r="AB44" s="38"/>
      <c r="AC44" s="38"/>
      <c r="AD44" s="49"/>
      <c r="AE44" s="38"/>
      <c r="AF44" s="38"/>
      <c r="AG44" s="49" t="s">
        <v>38</v>
      </c>
      <c r="AH44" s="50">
        <v>0.88194444444444453</v>
      </c>
      <c r="AI44" s="7">
        <v>0.88888888888888884</v>
      </c>
    </row>
    <row r="45" spans="1:36" ht="14.25">
      <c r="A45" s="30">
        <v>3</v>
      </c>
      <c r="B45" s="7">
        <v>0.55208333333333304</v>
      </c>
      <c r="C45" s="5">
        <v>0.56249999999994404</v>
      </c>
      <c r="D45" s="42">
        <v>45</v>
      </c>
      <c r="E45" s="52">
        <v>5</v>
      </c>
      <c r="F45" s="5">
        <v>0.59722222222230503</v>
      </c>
      <c r="G45" s="42">
        <v>45</v>
      </c>
      <c r="H45" s="52">
        <v>25</v>
      </c>
      <c r="I45" s="5">
        <v>0.64583333333312798</v>
      </c>
      <c r="J45" s="42">
        <v>45</v>
      </c>
      <c r="K45" s="52">
        <v>5</v>
      </c>
      <c r="L45" s="5">
        <v>0.680555555555858</v>
      </c>
      <c r="M45" s="42">
        <v>45</v>
      </c>
      <c r="N45" s="52">
        <v>25</v>
      </c>
      <c r="O45" s="5">
        <v>0.72916666666631202</v>
      </c>
      <c r="P45" s="42">
        <v>45</v>
      </c>
      <c r="Q45" s="52">
        <v>5</v>
      </c>
      <c r="R45" s="5">
        <v>0.76388888888940798</v>
      </c>
      <c r="S45" s="42">
        <v>45</v>
      </c>
      <c r="T45" s="52">
        <v>30</v>
      </c>
      <c r="U45" s="6">
        <v>0.81597222222222221</v>
      </c>
      <c r="V45" s="42">
        <v>40</v>
      </c>
      <c r="W45" s="52">
        <v>15</v>
      </c>
      <c r="X45" s="5">
        <v>0.85416666666666663</v>
      </c>
      <c r="Y45" s="42">
        <v>40</v>
      </c>
      <c r="Z45" s="52"/>
      <c r="AA45" s="8"/>
      <c r="AB45" s="38"/>
      <c r="AC45" s="38"/>
      <c r="AD45" s="49"/>
      <c r="AE45" s="38"/>
      <c r="AF45" s="38"/>
      <c r="AG45" s="49" t="s">
        <v>45</v>
      </c>
      <c r="AH45" s="50">
        <v>0.89583333333333337</v>
      </c>
      <c r="AI45" s="7">
        <v>0.90277777777777779</v>
      </c>
    </row>
    <row r="46" spans="1:36" ht="14.25">
      <c r="A46" s="30">
        <v>4</v>
      </c>
      <c r="B46" s="7">
        <v>0.64583333333333337</v>
      </c>
      <c r="C46" s="8"/>
      <c r="D46" s="42"/>
      <c r="E46" s="52"/>
      <c r="F46" s="8"/>
      <c r="G46" s="42"/>
      <c r="H46" s="52"/>
      <c r="I46" s="5">
        <v>0.65624999999977596</v>
      </c>
      <c r="J46" s="42">
        <v>45</v>
      </c>
      <c r="K46" s="52">
        <v>5</v>
      </c>
      <c r="L46" s="5">
        <v>0.69097222222255195</v>
      </c>
      <c r="M46" s="42">
        <v>45</v>
      </c>
      <c r="N46" s="52">
        <v>25</v>
      </c>
      <c r="O46" s="5">
        <v>0.73958333333296</v>
      </c>
      <c r="P46" s="42">
        <v>45</v>
      </c>
      <c r="Q46" s="52">
        <v>5</v>
      </c>
      <c r="R46" s="5">
        <v>0.77430555555610103</v>
      </c>
      <c r="S46" s="42">
        <v>45</v>
      </c>
      <c r="T46" s="52">
        <v>30</v>
      </c>
      <c r="U46" s="6">
        <v>0.826388888887713</v>
      </c>
      <c r="V46" s="42">
        <v>40</v>
      </c>
      <c r="W46" s="52">
        <v>15</v>
      </c>
      <c r="X46" s="5">
        <v>0.86458333333333337</v>
      </c>
      <c r="Y46" s="42">
        <v>40</v>
      </c>
      <c r="Z46" s="52"/>
      <c r="AA46" s="8"/>
      <c r="AB46" s="38"/>
      <c r="AC46" s="38"/>
      <c r="AD46" s="49"/>
      <c r="AE46" s="38"/>
      <c r="AF46" s="38"/>
      <c r="AG46" s="49" t="s">
        <v>46</v>
      </c>
      <c r="AH46" s="50">
        <v>0.90625</v>
      </c>
      <c r="AI46" s="7">
        <v>0.91319444444444453</v>
      </c>
    </row>
    <row r="47" spans="1:36" ht="14.25">
      <c r="A47" s="31">
        <v>5</v>
      </c>
      <c r="B47" s="7">
        <v>0.57291666666666663</v>
      </c>
      <c r="C47" s="5">
        <v>0.58333333333324</v>
      </c>
      <c r="D47" s="42">
        <v>45</v>
      </c>
      <c r="E47" s="52">
        <v>5</v>
      </c>
      <c r="F47" s="5">
        <v>0.61805555555569303</v>
      </c>
      <c r="G47" s="42">
        <v>45</v>
      </c>
      <c r="H47" s="52">
        <v>25</v>
      </c>
      <c r="I47" s="5">
        <v>0.66666666666642405</v>
      </c>
      <c r="J47" s="42">
        <v>45</v>
      </c>
      <c r="K47" s="52">
        <v>5</v>
      </c>
      <c r="L47" s="5">
        <v>0.701388888889246</v>
      </c>
      <c r="M47" s="42">
        <v>45</v>
      </c>
      <c r="N47" s="52">
        <v>25</v>
      </c>
      <c r="O47" s="6">
        <v>0.74999999999960798</v>
      </c>
      <c r="P47" s="42">
        <v>45</v>
      </c>
      <c r="Q47" s="52">
        <v>5</v>
      </c>
      <c r="R47" s="5">
        <v>0.78472222222279397</v>
      </c>
      <c r="S47" s="42">
        <v>45</v>
      </c>
      <c r="T47" s="52">
        <v>30</v>
      </c>
      <c r="U47" s="5">
        <v>0.83680555555555547</v>
      </c>
      <c r="V47" s="42">
        <v>40</v>
      </c>
      <c r="W47" s="52">
        <v>15</v>
      </c>
      <c r="X47" s="5">
        <v>0.875</v>
      </c>
      <c r="Y47" s="42">
        <v>40</v>
      </c>
      <c r="Z47" s="52"/>
      <c r="AA47" s="8"/>
      <c r="AB47" s="38"/>
      <c r="AC47" s="38"/>
      <c r="AD47" s="5"/>
      <c r="AE47" s="35"/>
      <c r="AF47" s="35"/>
      <c r="AG47" s="49" t="s">
        <v>47</v>
      </c>
      <c r="AH47" s="50">
        <v>0.91666666666666663</v>
      </c>
      <c r="AI47" s="7">
        <v>0.92361111111111116</v>
      </c>
    </row>
    <row r="48" spans="1:36" ht="14.25">
      <c r="A48" s="31">
        <v>6</v>
      </c>
      <c r="B48" s="7">
        <v>0.58333333333333337</v>
      </c>
      <c r="C48" s="5">
        <v>0.59374999999988798</v>
      </c>
      <c r="D48" s="42">
        <v>45</v>
      </c>
      <c r="E48" s="52">
        <v>5</v>
      </c>
      <c r="F48" s="5">
        <v>0.62847222222238697</v>
      </c>
      <c r="G48" s="42">
        <v>45</v>
      </c>
      <c r="H48" s="52">
        <v>25</v>
      </c>
      <c r="I48" s="5">
        <v>0.67708333333307202</v>
      </c>
      <c r="J48" s="42">
        <v>45</v>
      </c>
      <c r="K48" s="52">
        <v>5</v>
      </c>
      <c r="L48" s="5">
        <v>0.71180555555594005</v>
      </c>
      <c r="M48" s="42">
        <v>45</v>
      </c>
      <c r="N48" s="52">
        <v>30</v>
      </c>
      <c r="O48" s="6">
        <v>0.76388888888888884</v>
      </c>
      <c r="P48" s="42">
        <v>45</v>
      </c>
      <c r="Q48" s="52">
        <v>5</v>
      </c>
      <c r="R48" s="5">
        <v>0.79861111111111116</v>
      </c>
      <c r="S48" s="42">
        <v>40</v>
      </c>
      <c r="T48" s="52">
        <v>30</v>
      </c>
      <c r="U48" s="5">
        <v>0.84722222221869603</v>
      </c>
      <c r="V48" s="42">
        <v>40</v>
      </c>
      <c r="W48" s="52">
        <v>15</v>
      </c>
      <c r="X48" s="5">
        <v>0.88541666666666696</v>
      </c>
      <c r="Y48" s="42">
        <v>40</v>
      </c>
      <c r="Z48" s="52"/>
      <c r="AA48" s="8"/>
      <c r="AB48" s="38"/>
      <c r="AC48" s="38"/>
      <c r="AD48" s="49"/>
      <c r="AE48" s="38"/>
      <c r="AF48" s="38"/>
      <c r="AG48" s="49" t="s">
        <v>48</v>
      </c>
      <c r="AH48" s="50">
        <v>0.92708333333333337</v>
      </c>
      <c r="AI48" s="5">
        <v>0.93402777777777779</v>
      </c>
    </row>
    <row r="49" spans="1:35" ht="14.25">
      <c r="A49" s="31">
        <v>7</v>
      </c>
      <c r="B49" s="7">
        <v>0.59375</v>
      </c>
      <c r="C49" s="5">
        <v>0.60416666666653596</v>
      </c>
      <c r="D49" s="42">
        <v>45</v>
      </c>
      <c r="E49" s="52">
        <v>5</v>
      </c>
      <c r="F49" s="5">
        <v>0.63888888888908102</v>
      </c>
      <c r="G49" s="42">
        <v>45</v>
      </c>
      <c r="H49" s="52">
        <v>25</v>
      </c>
      <c r="I49" s="5">
        <v>0.68749999999972</v>
      </c>
      <c r="J49" s="42">
        <v>45</v>
      </c>
      <c r="K49" s="52">
        <v>5</v>
      </c>
      <c r="L49" s="5">
        <v>0.72222222222263399</v>
      </c>
      <c r="M49" s="42">
        <v>45</v>
      </c>
      <c r="N49" s="52">
        <v>30</v>
      </c>
      <c r="O49" s="6">
        <v>0.77430555555555547</v>
      </c>
      <c r="P49" s="42">
        <v>45</v>
      </c>
      <c r="Q49" s="52">
        <v>5</v>
      </c>
      <c r="R49" s="5">
        <v>0.80902777777777779</v>
      </c>
      <c r="S49" s="42">
        <v>40</v>
      </c>
      <c r="T49" s="52">
        <v>35</v>
      </c>
      <c r="U49" s="5">
        <v>0.86111111111111116</v>
      </c>
      <c r="V49" s="42">
        <v>40</v>
      </c>
      <c r="W49" s="52">
        <v>10</v>
      </c>
      <c r="X49" s="5">
        <v>0.89583333333333404</v>
      </c>
      <c r="Y49" s="42">
        <v>40</v>
      </c>
      <c r="Z49" s="52"/>
      <c r="AA49" s="8"/>
      <c r="AB49" s="38"/>
      <c r="AC49" s="38"/>
      <c r="AD49" s="49"/>
      <c r="AE49" s="38"/>
      <c r="AF49" s="38"/>
      <c r="AG49" s="49" t="s">
        <v>49</v>
      </c>
      <c r="AH49" s="50">
        <v>0.9375</v>
      </c>
      <c r="AI49" s="5">
        <v>0.94444444444444453</v>
      </c>
    </row>
    <row r="50" spans="1:35" ht="14.25">
      <c r="A50" s="31">
        <v>8</v>
      </c>
      <c r="B50" s="7">
        <v>0.60416666666666696</v>
      </c>
      <c r="C50" s="5">
        <v>0.61458333333318405</v>
      </c>
      <c r="D50" s="42">
        <v>45</v>
      </c>
      <c r="E50" s="52">
        <v>5</v>
      </c>
      <c r="F50" s="5">
        <v>0.64930555555577596</v>
      </c>
      <c r="G50" s="42">
        <v>45</v>
      </c>
      <c r="H50" s="52">
        <v>25</v>
      </c>
      <c r="I50" s="5">
        <v>0.69791666666636798</v>
      </c>
      <c r="J50" s="42">
        <v>45</v>
      </c>
      <c r="K50" s="52">
        <v>5</v>
      </c>
      <c r="L50" s="5">
        <v>0.73263888888932804</v>
      </c>
      <c r="M50" s="42">
        <v>45</v>
      </c>
      <c r="N50" s="52">
        <v>30</v>
      </c>
      <c r="O50" s="6">
        <v>0.78472222222222199</v>
      </c>
      <c r="P50" s="42">
        <v>45</v>
      </c>
      <c r="Q50" s="52">
        <v>5</v>
      </c>
      <c r="R50" s="5">
        <v>0.81944444444444398</v>
      </c>
      <c r="S50" s="42">
        <v>40</v>
      </c>
      <c r="T50" s="52">
        <v>40</v>
      </c>
      <c r="U50" s="5">
        <v>0.875</v>
      </c>
      <c r="V50" s="42">
        <v>40</v>
      </c>
      <c r="W50" s="52">
        <v>10</v>
      </c>
      <c r="X50" s="5">
        <v>0.90972222222222221</v>
      </c>
      <c r="Y50" s="42">
        <v>40</v>
      </c>
      <c r="Z50" s="52"/>
      <c r="AA50" s="8"/>
      <c r="AB50" s="38"/>
      <c r="AC50" s="38"/>
      <c r="AD50" s="49"/>
      <c r="AE50" s="38"/>
      <c r="AF50" s="38"/>
      <c r="AG50" s="49" t="s">
        <v>31</v>
      </c>
      <c r="AH50" s="50">
        <v>0.95138888888888884</v>
      </c>
      <c r="AI50" s="5">
        <v>0.95833333333333337</v>
      </c>
    </row>
    <row r="51" spans="1:35">
      <c r="D51" s="40"/>
      <c r="E51" s="40"/>
      <c r="F51" s="48"/>
      <c r="G51" s="40"/>
      <c r="H51" s="40"/>
      <c r="I51" s="48"/>
      <c r="J51" s="40"/>
      <c r="K51" s="40"/>
      <c r="L51" s="48"/>
      <c r="M51" s="40"/>
      <c r="N51" s="40"/>
      <c r="O51" s="48"/>
      <c r="P51" s="40"/>
      <c r="Q51" s="40"/>
      <c r="R51" s="48"/>
      <c r="S51" s="40"/>
      <c r="T51" s="40"/>
      <c r="U51" s="48"/>
      <c r="V51" s="40"/>
      <c r="W51" s="40"/>
      <c r="X51" s="48"/>
      <c r="Y51" s="40"/>
      <c r="Z51" s="40"/>
      <c r="AA51" s="48"/>
      <c r="AB51" s="40"/>
      <c r="AC51" s="40"/>
      <c r="AD51" s="48"/>
      <c r="AE51" s="40"/>
      <c r="AF51" s="40"/>
      <c r="AG51" s="48"/>
      <c r="AH51" s="48"/>
      <c r="AI51" s="48"/>
    </row>
    <row r="52" spans="1:35">
      <c r="D52" s="40"/>
      <c r="E52" s="40"/>
      <c r="F52" s="48"/>
      <c r="G52" s="40"/>
      <c r="H52" s="40"/>
      <c r="I52" s="48"/>
      <c r="J52" s="40"/>
      <c r="K52" s="40"/>
      <c r="L52" s="48"/>
      <c r="M52" s="40"/>
      <c r="N52" s="40"/>
      <c r="O52" s="48"/>
      <c r="P52" s="40"/>
      <c r="Q52" s="40"/>
      <c r="R52" s="48"/>
      <c r="S52" s="40"/>
      <c r="T52" s="40"/>
      <c r="U52" s="48"/>
      <c r="V52" s="40"/>
      <c r="W52" s="40"/>
      <c r="X52" s="48"/>
      <c r="Y52" s="40"/>
      <c r="Z52" s="40"/>
      <c r="AA52" s="48"/>
      <c r="AB52" s="40"/>
      <c r="AC52" s="40"/>
      <c r="AD52" s="48"/>
      <c r="AE52" s="40"/>
      <c r="AF52" s="40"/>
      <c r="AG52" s="48"/>
      <c r="AH52" s="48"/>
      <c r="AI52" s="48"/>
    </row>
    <row r="53" spans="1:35">
      <c r="D53" s="40"/>
      <c r="E53" s="40"/>
      <c r="F53" s="48"/>
      <c r="G53" s="40"/>
      <c r="H53" s="40"/>
      <c r="I53" s="48"/>
      <c r="J53" s="40"/>
      <c r="K53" s="40"/>
      <c r="L53" s="48"/>
      <c r="M53" s="40"/>
      <c r="N53" s="40"/>
      <c r="O53" s="48"/>
      <c r="P53" s="40"/>
      <c r="Q53" s="40"/>
      <c r="R53" s="48"/>
      <c r="S53" s="40"/>
      <c r="T53" s="40"/>
      <c r="U53" s="48"/>
      <c r="V53" s="40"/>
      <c r="W53" s="40"/>
      <c r="X53" s="48"/>
      <c r="Y53" s="40"/>
      <c r="Z53" s="40"/>
      <c r="AA53" s="48"/>
      <c r="AB53" s="40"/>
      <c r="AC53" s="40"/>
      <c r="AD53" s="48"/>
      <c r="AE53" s="40"/>
      <c r="AF53" s="40"/>
      <c r="AG53" s="60">
        <v>5385</v>
      </c>
      <c r="AH53" s="48"/>
      <c r="AI53" s="48"/>
    </row>
    <row r="54" spans="1:35">
      <c r="D54" s="40"/>
      <c r="E54" s="40"/>
      <c r="F54" s="48"/>
      <c r="G54" s="40"/>
      <c r="H54" s="40"/>
      <c r="I54" s="48"/>
      <c r="J54" s="40"/>
      <c r="K54" s="40"/>
      <c r="L54" s="48"/>
      <c r="M54" s="40"/>
      <c r="N54" s="40"/>
      <c r="O54" s="48"/>
      <c r="P54" s="40"/>
      <c r="Q54" s="40"/>
      <c r="R54" s="48"/>
      <c r="S54" s="40"/>
      <c r="T54" s="40"/>
      <c r="U54" s="48"/>
      <c r="V54" s="40"/>
      <c r="W54" s="40"/>
      <c r="X54" s="48"/>
      <c r="Y54" s="40"/>
      <c r="Z54" s="40"/>
      <c r="AA54" s="48"/>
      <c r="AB54" s="40"/>
      <c r="AC54" s="40"/>
      <c r="AD54" s="48"/>
      <c r="AE54" s="40"/>
      <c r="AF54" s="40"/>
      <c r="AG54" s="60">
        <v>1635</v>
      </c>
      <c r="AH54" s="48"/>
      <c r="AI54" s="48"/>
    </row>
    <row r="55" spans="1:35">
      <c r="D55" s="40"/>
      <c r="E55" s="40"/>
      <c r="F55" s="48"/>
      <c r="G55" s="40"/>
      <c r="H55" s="40"/>
      <c r="I55" s="48"/>
      <c r="J55" s="40"/>
      <c r="K55" s="40"/>
      <c r="L55" s="48"/>
      <c r="M55" s="40"/>
      <c r="N55" s="40"/>
      <c r="O55" s="48"/>
      <c r="P55" s="40"/>
      <c r="Q55" s="40"/>
      <c r="R55" s="48"/>
      <c r="S55" s="40"/>
      <c r="T55" s="40"/>
      <c r="U55" s="48"/>
      <c r="V55" s="40"/>
      <c r="W55" s="40"/>
      <c r="X55" s="48"/>
      <c r="Y55" s="40"/>
      <c r="Z55" s="40"/>
      <c r="AA55" s="48"/>
      <c r="AB55" s="40"/>
      <c r="AC55" s="40"/>
      <c r="AD55" s="48"/>
      <c r="AE55" s="40"/>
      <c r="AF55" s="40"/>
      <c r="AG55" s="61">
        <f>AG54/AG53</f>
        <v>0.30362116991643456</v>
      </c>
      <c r="AH55" s="48"/>
      <c r="AI55" s="48"/>
    </row>
    <row r="56" spans="1:35">
      <c r="D56" s="40"/>
      <c r="E56" s="40"/>
      <c r="F56" s="48"/>
      <c r="G56" s="40"/>
      <c r="H56" s="40"/>
      <c r="I56" s="48"/>
      <c r="J56" s="40"/>
      <c r="K56" s="40"/>
      <c r="L56" s="48"/>
      <c r="M56" s="40"/>
      <c r="N56" s="40"/>
      <c r="O56" s="48"/>
      <c r="P56" s="40"/>
      <c r="Q56" s="40"/>
      <c r="R56" s="48"/>
      <c r="S56" s="40"/>
      <c r="T56" s="40"/>
      <c r="U56" s="48"/>
      <c r="V56" s="40"/>
      <c r="W56" s="40"/>
      <c r="X56" s="48"/>
      <c r="Y56" s="40"/>
      <c r="Z56" s="40"/>
      <c r="AA56" s="48"/>
      <c r="AB56" s="40"/>
      <c r="AC56" s="40"/>
      <c r="AD56" s="48"/>
      <c r="AE56" s="40"/>
      <c r="AF56" s="40"/>
      <c r="AG56" s="48"/>
      <c r="AH56" s="48"/>
      <c r="AI56" s="48"/>
    </row>
    <row r="57" spans="1:35">
      <c r="D57" s="40"/>
      <c r="E57" s="40"/>
      <c r="F57" s="48"/>
      <c r="G57" s="40"/>
      <c r="H57" s="40"/>
      <c r="I57" s="48"/>
      <c r="J57" s="40"/>
      <c r="K57" s="40"/>
      <c r="L57" s="48"/>
      <c r="M57" s="40"/>
      <c r="N57" s="40"/>
      <c r="O57" s="48"/>
      <c r="P57" s="40"/>
      <c r="Q57" s="40"/>
      <c r="R57" s="48"/>
      <c r="S57" s="40"/>
      <c r="T57" s="40"/>
      <c r="U57" s="48"/>
      <c r="V57" s="40"/>
      <c r="W57" s="40"/>
      <c r="X57" s="48"/>
      <c r="Y57" s="40"/>
      <c r="Z57" s="40"/>
      <c r="AA57" s="48"/>
      <c r="AB57" s="40"/>
      <c r="AC57" s="40"/>
      <c r="AD57" s="48"/>
      <c r="AE57" s="40"/>
      <c r="AF57" s="40"/>
      <c r="AG57" s="48"/>
      <c r="AH57" s="48"/>
      <c r="AI57" s="48"/>
    </row>
    <row r="58" spans="1:35">
      <c r="D58" s="40"/>
      <c r="E58" s="40"/>
      <c r="F58" s="48"/>
      <c r="G58" s="40"/>
      <c r="H58" s="40"/>
      <c r="I58" s="48"/>
      <c r="J58" s="40"/>
      <c r="K58" s="40"/>
      <c r="L58" s="48"/>
      <c r="M58" s="40"/>
      <c r="N58" s="40"/>
      <c r="O58" s="48"/>
      <c r="P58" s="40"/>
      <c r="Q58" s="40"/>
      <c r="R58" s="48"/>
      <c r="S58" s="40"/>
      <c r="T58" s="40"/>
      <c r="U58" s="48"/>
      <c r="V58" s="40"/>
      <c r="W58" s="40"/>
      <c r="X58" s="48"/>
      <c r="Y58" s="40"/>
      <c r="Z58" s="40"/>
      <c r="AA58" s="48"/>
      <c r="AB58" s="40"/>
      <c r="AC58" s="40"/>
      <c r="AD58" s="48"/>
      <c r="AE58" s="40"/>
      <c r="AF58" s="40"/>
      <c r="AG58" s="48"/>
      <c r="AH58" s="48"/>
      <c r="AI58" s="48"/>
    </row>
    <row r="59" spans="1:35">
      <c r="D59" s="40"/>
      <c r="E59" s="40"/>
      <c r="F59" s="48"/>
      <c r="G59" s="40"/>
      <c r="H59" s="40"/>
      <c r="I59" s="48"/>
      <c r="J59" s="40"/>
      <c r="K59" s="40"/>
      <c r="L59" s="48"/>
      <c r="M59" s="40"/>
      <c r="N59" s="40"/>
      <c r="O59" s="48"/>
      <c r="P59" s="40"/>
      <c r="Q59" s="40"/>
      <c r="R59" s="48"/>
      <c r="S59" s="40"/>
      <c r="T59" s="40"/>
      <c r="U59" s="48"/>
      <c r="V59" s="40"/>
      <c r="W59" s="40"/>
      <c r="X59" s="48"/>
      <c r="Y59" s="40"/>
      <c r="Z59" s="40"/>
      <c r="AA59" s="48"/>
      <c r="AB59" s="40"/>
      <c r="AC59" s="40"/>
      <c r="AD59" s="48"/>
      <c r="AE59" s="40"/>
      <c r="AF59" s="40"/>
      <c r="AG59" s="48"/>
      <c r="AH59" s="48"/>
      <c r="AI59" s="48"/>
    </row>
    <row r="60" spans="1:35">
      <c r="D60" s="40"/>
      <c r="E60" s="40"/>
      <c r="F60" s="48"/>
      <c r="G60" s="40"/>
      <c r="H60" s="40"/>
      <c r="I60" s="48"/>
      <c r="J60" s="40"/>
      <c r="K60" s="40"/>
      <c r="L60" s="48"/>
      <c r="M60" s="40"/>
      <c r="N60" s="40"/>
      <c r="O60" s="48"/>
      <c r="P60" s="40"/>
      <c r="Q60" s="40"/>
      <c r="R60" s="48"/>
      <c r="S60" s="40"/>
      <c r="T60" s="40"/>
      <c r="U60" s="48"/>
      <c r="V60" s="40"/>
      <c r="W60" s="40"/>
      <c r="X60" s="48"/>
      <c r="Y60" s="40"/>
      <c r="Z60" s="40"/>
      <c r="AA60" s="48"/>
      <c r="AB60" s="40"/>
      <c r="AC60" s="40"/>
      <c r="AD60" s="48"/>
      <c r="AE60" s="40"/>
      <c r="AF60" s="40"/>
      <c r="AG60" s="48"/>
      <c r="AH60" s="48"/>
      <c r="AI60" s="48"/>
    </row>
    <row r="61" spans="1:35">
      <c r="D61" s="40"/>
      <c r="E61" s="40"/>
      <c r="F61" s="48"/>
      <c r="G61" s="40"/>
      <c r="H61" s="40"/>
      <c r="I61" s="48"/>
      <c r="J61" s="40"/>
      <c r="K61" s="40"/>
      <c r="L61" s="48"/>
      <c r="M61" s="40"/>
      <c r="N61" s="40"/>
      <c r="O61" s="48"/>
      <c r="P61" s="40"/>
      <c r="Q61" s="40"/>
      <c r="R61" s="48"/>
      <c r="S61" s="40"/>
      <c r="T61" s="40"/>
      <c r="U61" s="48"/>
      <c r="V61" s="40"/>
      <c r="W61" s="40"/>
      <c r="X61" s="48"/>
      <c r="Y61" s="40"/>
      <c r="Z61" s="40"/>
      <c r="AA61" s="48"/>
      <c r="AB61" s="40"/>
      <c r="AC61" s="40"/>
      <c r="AD61" s="48"/>
      <c r="AE61" s="40"/>
      <c r="AF61" s="40"/>
      <c r="AG61" s="48"/>
      <c r="AH61" s="48"/>
      <c r="AI61" s="48"/>
    </row>
    <row r="62" spans="1:35">
      <c r="D62" s="40"/>
      <c r="E62" s="40"/>
      <c r="F62" s="48"/>
      <c r="G62" s="40"/>
      <c r="H62" s="40"/>
      <c r="I62" s="48"/>
      <c r="J62" s="40"/>
      <c r="K62" s="40"/>
      <c r="L62" s="48"/>
      <c r="M62" s="40"/>
      <c r="N62" s="40"/>
      <c r="O62" s="48"/>
      <c r="P62" s="40"/>
      <c r="Q62" s="40"/>
      <c r="R62" s="48"/>
      <c r="S62" s="40"/>
      <c r="T62" s="40"/>
      <c r="U62" s="48"/>
      <c r="V62" s="40"/>
      <c r="W62" s="40"/>
      <c r="X62" s="48"/>
      <c r="Y62" s="40"/>
      <c r="Z62" s="40"/>
      <c r="AA62" s="48"/>
      <c r="AB62" s="40"/>
      <c r="AC62" s="40"/>
      <c r="AD62" s="48"/>
      <c r="AE62" s="40"/>
      <c r="AF62" s="40"/>
      <c r="AG62" s="48"/>
      <c r="AH62" s="48"/>
      <c r="AI62" s="48"/>
    </row>
    <row r="63" spans="1:35">
      <c r="D63" s="40"/>
      <c r="E63" s="40"/>
      <c r="F63" s="48"/>
      <c r="G63" s="40"/>
      <c r="H63" s="40"/>
      <c r="I63" s="48"/>
      <c r="J63" s="40"/>
      <c r="K63" s="40"/>
      <c r="L63" s="48"/>
      <c r="M63" s="40"/>
      <c r="N63" s="40"/>
      <c r="O63" s="48"/>
      <c r="P63" s="40"/>
      <c r="Q63" s="40"/>
      <c r="R63" s="48"/>
      <c r="S63" s="40"/>
      <c r="T63" s="40"/>
      <c r="U63" s="48"/>
      <c r="V63" s="40"/>
      <c r="W63" s="40"/>
      <c r="X63" s="48"/>
      <c r="Y63" s="40"/>
      <c r="Z63" s="40"/>
      <c r="AA63" s="48"/>
      <c r="AB63" s="40"/>
      <c r="AC63" s="40"/>
      <c r="AD63" s="48"/>
      <c r="AE63" s="40"/>
      <c r="AF63" s="40"/>
      <c r="AG63" s="48"/>
      <c r="AH63" s="48"/>
      <c r="AI63" s="48"/>
    </row>
    <row r="64" spans="1:35">
      <c r="D64" s="40"/>
      <c r="E64" s="40"/>
      <c r="F64" s="48"/>
      <c r="G64" s="40"/>
      <c r="H64" s="40"/>
      <c r="I64" s="48"/>
      <c r="J64" s="40"/>
      <c r="K64" s="40"/>
      <c r="L64" s="48"/>
      <c r="M64" s="40"/>
      <c r="N64" s="40"/>
      <c r="O64" s="48"/>
      <c r="P64" s="40"/>
      <c r="Q64" s="40"/>
      <c r="R64" s="48"/>
      <c r="S64" s="40"/>
      <c r="T64" s="40"/>
      <c r="U64" s="48"/>
      <c r="V64" s="40"/>
      <c r="W64" s="40"/>
      <c r="X64" s="48"/>
      <c r="Y64" s="40"/>
      <c r="Z64" s="40"/>
      <c r="AA64" s="48"/>
      <c r="AB64" s="40"/>
      <c r="AC64" s="40"/>
      <c r="AD64" s="48"/>
      <c r="AE64" s="40"/>
      <c r="AF64" s="40"/>
      <c r="AG64" s="48"/>
      <c r="AH64" s="48"/>
      <c r="AI64" s="48"/>
    </row>
    <row r="65" spans="4:35">
      <c r="D65" s="40"/>
      <c r="E65" s="40"/>
      <c r="F65" s="48"/>
      <c r="G65" s="40"/>
      <c r="H65" s="40"/>
      <c r="I65" s="48"/>
      <c r="J65" s="40"/>
      <c r="K65" s="40"/>
      <c r="L65" s="48"/>
      <c r="M65" s="40"/>
      <c r="N65" s="40"/>
      <c r="O65" s="48"/>
      <c r="P65" s="40"/>
      <c r="Q65" s="40"/>
      <c r="R65" s="48"/>
      <c r="S65" s="40"/>
      <c r="T65" s="40"/>
      <c r="U65" s="48"/>
      <c r="V65" s="40"/>
      <c r="W65" s="40"/>
      <c r="X65" s="48"/>
      <c r="Y65" s="40"/>
      <c r="Z65" s="40"/>
      <c r="AA65" s="48"/>
      <c r="AB65" s="40"/>
      <c r="AC65" s="40"/>
      <c r="AD65" s="48"/>
      <c r="AE65" s="40"/>
      <c r="AF65" s="40"/>
      <c r="AG65" s="48"/>
      <c r="AH65" s="48"/>
      <c r="AI65" s="48"/>
    </row>
    <row r="66" spans="4:35">
      <c r="D66" s="40"/>
      <c r="E66" s="40"/>
      <c r="F66" s="48"/>
      <c r="G66" s="40"/>
      <c r="H66" s="40"/>
      <c r="I66" s="48"/>
      <c r="J66" s="40"/>
      <c r="K66" s="40"/>
      <c r="L66" s="48"/>
      <c r="M66" s="40"/>
      <c r="N66" s="40"/>
      <c r="O66" s="48"/>
      <c r="P66" s="40"/>
      <c r="Q66" s="40"/>
      <c r="R66" s="48"/>
      <c r="S66" s="40"/>
      <c r="T66" s="40"/>
      <c r="U66" s="48"/>
      <c r="V66" s="40"/>
      <c r="W66" s="40"/>
      <c r="X66" s="48"/>
      <c r="Y66" s="40"/>
      <c r="Z66" s="40"/>
      <c r="AA66" s="48"/>
      <c r="AB66" s="40"/>
      <c r="AC66" s="40"/>
      <c r="AD66" s="48"/>
      <c r="AE66" s="40"/>
      <c r="AF66" s="40"/>
      <c r="AG66" s="48"/>
      <c r="AH66" s="48"/>
      <c r="AI66" s="48"/>
    </row>
    <row r="67" spans="4:35">
      <c r="D67" s="40"/>
      <c r="E67" s="40"/>
      <c r="F67" s="48"/>
      <c r="G67" s="40"/>
      <c r="H67" s="40"/>
      <c r="I67" s="48"/>
      <c r="J67" s="40"/>
      <c r="K67" s="40"/>
      <c r="L67" s="48"/>
      <c r="M67" s="40"/>
      <c r="N67" s="40"/>
      <c r="O67" s="48"/>
      <c r="P67" s="40"/>
      <c r="Q67" s="40"/>
      <c r="R67" s="48"/>
      <c r="S67" s="40"/>
      <c r="T67" s="40"/>
      <c r="U67" s="48"/>
      <c r="V67" s="40"/>
      <c r="W67" s="40"/>
      <c r="X67" s="48"/>
      <c r="Y67" s="40"/>
      <c r="Z67" s="40"/>
      <c r="AA67" s="48"/>
      <c r="AB67" s="40"/>
      <c r="AC67" s="40"/>
      <c r="AD67" s="48"/>
      <c r="AE67" s="40"/>
      <c r="AF67" s="40"/>
      <c r="AG67" s="48"/>
      <c r="AH67" s="48"/>
      <c r="AI67" s="48"/>
    </row>
    <row r="68" spans="4:35">
      <c r="D68" s="40"/>
      <c r="E68" s="40"/>
      <c r="F68" s="48"/>
      <c r="G68" s="40"/>
      <c r="H68" s="40"/>
      <c r="I68" s="48"/>
      <c r="J68" s="40"/>
      <c r="K68" s="40"/>
      <c r="L68" s="48"/>
      <c r="M68" s="40"/>
      <c r="N68" s="40"/>
      <c r="O68" s="48"/>
      <c r="P68" s="40"/>
      <c r="Q68" s="40"/>
      <c r="R68" s="48"/>
      <c r="S68" s="40"/>
      <c r="T68" s="40"/>
      <c r="U68" s="48"/>
      <c r="V68" s="40"/>
      <c r="W68" s="40"/>
      <c r="X68" s="48"/>
      <c r="Y68" s="40"/>
      <c r="Z68" s="40"/>
      <c r="AA68" s="48"/>
      <c r="AB68" s="40"/>
      <c r="AC68" s="40"/>
      <c r="AD68" s="48"/>
      <c r="AE68" s="40"/>
      <c r="AF68" s="40"/>
      <c r="AG68" s="48"/>
      <c r="AH68" s="48"/>
      <c r="AI68" s="48"/>
    </row>
    <row r="69" spans="4:35">
      <c r="D69" s="40"/>
      <c r="E69" s="40"/>
      <c r="F69" s="48"/>
      <c r="G69" s="40"/>
      <c r="H69" s="40"/>
      <c r="I69" s="48"/>
      <c r="J69" s="40"/>
      <c r="K69" s="40"/>
      <c r="L69" s="48"/>
      <c r="M69" s="40"/>
      <c r="N69" s="40"/>
      <c r="O69" s="48"/>
      <c r="P69" s="40"/>
      <c r="Q69" s="40"/>
      <c r="R69" s="48"/>
      <c r="S69" s="40"/>
      <c r="T69" s="40"/>
      <c r="U69" s="48"/>
      <c r="V69" s="40"/>
      <c r="W69" s="40"/>
      <c r="X69" s="48"/>
      <c r="Y69" s="40"/>
      <c r="Z69" s="40"/>
      <c r="AA69" s="48"/>
      <c r="AB69" s="40"/>
      <c r="AC69" s="40"/>
      <c r="AD69" s="48"/>
      <c r="AE69" s="40"/>
      <c r="AF69" s="40"/>
      <c r="AG69" s="48"/>
      <c r="AH69" s="48"/>
      <c r="AI69" s="48"/>
    </row>
    <row r="70" spans="4:35">
      <c r="D70" s="40"/>
      <c r="E70" s="40"/>
      <c r="F70" s="48"/>
      <c r="G70" s="40"/>
      <c r="H70" s="40"/>
      <c r="I70" s="48"/>
      <c r="J70" s="40"/>
      <c r="K70" s="40"/>
      <c r="L70" s="48"/>
      <c r="M70" s="40"/>
      <c r="N70" s="40"/>
      <c r="O70" s="48"/>
      <c r="P70" s="40"/>
      <c r="Q70" s="40"/>
      <c r="R70" s="48"/>
      <c r="S70" s="40"/>
      <c r="T70" s="40"/>
      <c r="U70" s="48"/>
      <c r="V70" s="40"/>
      <c r="W70" s="40"/>
      <c r="X70" s="48"/>
      <c r="Y70" s="40"/>
      <c r="Z70" s="40"/>
      <c r="AA70" s="48"/>
      <c r="AB70" s="40"/>
      <c r="AC70" s="40"/>
      <c r="AD70" s="48"/>
      <c r="AE70" s="40"/>
      <c r="AF70" s="40"/>
      <c r="AG70" s="48"/>
      <c r="AH70" s="48"/>
      <c r="AI70" s="48"/>
    </row>
    <row r="71" spans="4:35">
      <c r="D71" s="40"/>
      <c r="E71" s="40"/>
      <c r="F71" s="48"/>
      <c r="G71" s="40"/>
      <c r="H71" s="40"/>
      <c r="I71" s="48"/>
      <c r="J71" s="40"/>
      <c r="K71" s="40"/>
      <c r="L71" s="48"/>
      <c r="M71" s="40"/>
      <c r="N71" s="40"/>
      <c r="O71" s="48"/>
      <c r="P71" s="40"/>
      <c r="Q71" s="40"/>
      <c r="R71" s="48"/>
      <c r="S71" s="40"/>
      <c r="T71" s="40"/>
      <c r="U71" s="48"/>
      <c r="V71" s="40"/>
      <c r="W71" s="40"/>
      <c r="X71" s="48"/>
      <c r="Y71" s="40"/>
      <c r="Z71" s="40"/>
      <c r="AA71" s="48"/>
      <c r="AB71" s="40"/>
      <c r="AC71" s="40"/>
      <c r="AD71" s="48"/>
      <c r="AE71" s="40"/>
      <c r="AF71" s="40"/>
      <c r="AG71" s="48"/>
      <c r="AH71" s="48"/>
      <c r="AI71" s="48"/>
    </row>
    <row r="72" spans="4:35">
      <c r="D72" s="40"/>
      <c r="E72" s="40"/>
      <c r="F72" s="48"/>
      <c r="G72" s="40"/>
      <c r="H72" s="40"/>
      <c r="I72" s="48"/>
      <c r="J72" s="40"/>
      <c r="K72" s="40"/>
      <c r="L72" s="48"/>
      <c r="M72" s="40"/>
      <c r="N72" s="40"/>
      <c r="O72" s="48"/>
      <c r="P72" s="40"/>
      <c r="Q72" s="40"/>
      <c r="R72" s="48"/>
      <c r="S72" s="40"/>
      <c r="T72" s="40"/>
      <c r="U72" s="48"/>
      <c r="V72" s="40"/>
      <c r="W72" s="40"/>
      <c r="X72" s="48"/>
      <c r="Y72" s="40"/>
      <c r="Z72" s="40"/>
      <c r="AA72" s="48"/>
      <c r="AB72" s="40"/>
      <c r="AC72" s="40"/>
      <c r="AD72" s="48"/>
      <c r="AE72" s="40"/>
      <c r="AF72" s="40"/>
      <c r="AG72" s="48"/>
      <c r="AH72" s="48"/>
      <c r="AI72" s="48"/>
    </row>
    <row r="73" spans="4:35">
      <c r="D73" s="40"/>
      <c r="E73" s="40"/>
      <c r="F73" s="48"/>
      <c r="G73" s="40"/>
      <c r="H73" s="40"/>
      <c r="I73" s="48"/>
      <c r="J73" s="40"/>
      <c r="K73" s="40"/>
      <c r="L73" s="48"/>
      <c r="M73" s="40"/>
      <c r="N73" s="40"/>
      <c r="O73" s="48"/>
      <c r="P73" s="40"/>
      <c r="Q73" s="40"/>
      <c r="R73" s="48"/>
      <c r="S73" s="40"/>
      <c r="T73" s="40"/>
      <c r="U73" s="48"/>
      <c r="V73" s="40"/>
      <c r="W73" s="40"/>
      <c r="X73" s="48"/>
      <c r="Y73" s="40"/>
      <c r="Z73" s="40"/>
      <c r="AA73" s="48"/>
      <c r="AB73" s="40"/>
      <c r="AC73" s="40"/>
      <c r="AD73" s="48"/>
      <c r="AE73" s="40"/>
      <c r="AF73" s="40"/>
      <c r="AG73" s="48"/>
      <c r="AH73" s="48"/>
      <c r="AI73" s="48"/>
    </row>
    <row r="74" spans="4:35">
      <c r="D74" s="40"/>
      <c r="E74" s="40"/>
      <c r="F74" s="48"/>
      <c r="G74" s="40"/>
      <c r="H74" s="40"/>
      <c r="I74" s="48"/>
      <c r="J74" s="40"/>
      <c r="K74" s="40"/>
      <c r="L74" s="48"/>
      <c r="M74" s="40"/>
      <c r="N74" s="40"/>
      <c r="O74" s="48"/>
      <c r="P74" s="40"/>
      <c r="Q74" s="40"/>
      <c r="R74" s="48"/>
      <c r="S74" s="40"/>
      <c r="T74" s="40"/>
      <c r="U74" s="48"/>
      <c r="V74" s="40"/>
      <c r="W74" s="40"/>
      <c r="X74" s="48"/>
      <c r="Y74" s="40"/>
      <c r="Z74" s="40"/>
      <c r="AA74" s="48"/>
      <c r="AB74" s="40"/>
      <c r="AC74" s="40"/>
      <c r="AD74" s="48"/>
      <c r="AE74" s="40"/>
      <c r="AF74" s="40"/>
      <c r="AG74" s="48"/>
      <c r="AH74" s="48"/>
      <c r="AI74" s="48"/>
    </row>
    <row r="75" spans="4:35">
      <c r="D75" s="40"/>
      <c r="E75" s="40"/>
      <c r="F75" s="48"/>
      <c r="G75" s="40"/>
      <c r="H75" s="40"/>
      <c r="I75" s="48"/>
      <c r="J75" s="40"/>
      <c r="K75" s="40"/>
      <c r="L75" s="48"/>
      <c r="M75" s="40"/>
      <c r="N75" s="40"/>
      <c r="O75" s="48"/>
      <c r="P75" s="40"/>
      <c r="Q75" s="40"/>
      <c r="R75" s="48"/>
      <c r="S75" s="40"/>
      <c r="T75" s="40"/>
      <c r="U75" s="48"/>
      <c r="V75" s="40"/>
      <c r="W75" s="40"/>
      <c r="X75" s="48"/>
      <c r="Y75" s="40"/>
      <c r="Z75" s="40"/>
      <c r="AA75" s="48"/>
      <c r="AB75" s="40"/>
      <c r="AC75" s="40"/>
      <c r="AD75" s="48"/>
      <c r="AE75" s="40"/>
      <c r="AF75" s="40"/>
      <c r="AG75" s="48"/>
      <c r="AH75" s="48"/>
      <c r="AI75" s="48"/>
    </row>
    <row r="76" spans="4:35">
      <c r="D76" s="40"/>
      <c r="E76" s="40"/>
      <c r="F76" s="48"/>
      <c r="G76" s="40"/>
      <c r="H76" s="40"/>
      <c r="I76" s="48"/>
      <c r="J76" s="40"/>
      <c r="K76" s="40"/>
      <c r="L76" s="48"/>
      <c r="M76" s="40"/>
      <c r="N76" s="40"/>
      <c r="O76" s="48"/>
      <c r="P76" s="40"/>
      <c r="Q76" s="40"/>
      <c r="R76" s="48"/>
      <c r="S76" s="40"/>
      <c r="T76" s="40"/>
      <c r="U76" s="48"/>
      <c r="V76" s="40"/>
      <c r="W76" s="40"/>
      <c r="X76" s="48"/>
      <c r="Y76" s="40"/>
      <c r="Z76" s="40"/>
      <c r="AA76" s="48"/>
      <c r="AB76" s="40"/>
      <c r="AC76" s="40"/>
      <c r="AD76" s="48"/>
      <c r="AE76" s="40"/>
      <c r="AF76" s="40"/>
      <c r="AG76" s="48"/>
      <c r="AH76" s="48"/>
      <c r="AI76" s="48"/>
    </row>
    <row r="77" spans="4:35">
      <c r="D77" s="40"/>
      <c r="E77" s="40"/>
      <c r="F77" s="48"/>
      <c r="G77" s="40"/>
      <c r="H77" s="40"/>
      <c r="I77" s="48"/>
      <c r="J77" s="40"/>
      <c r="K77" s="40"/>
      <c r="L77" s="48"/>
      <c r="M77" s="40"/>
      <c r="N77" s="40"/>
      <c r="O77" s="48"/>
      <c r="P77" s="40"/>
      <c r="Q77" s="40"/>
      <c r="R77" s="48"/>
      <c r="S77" s="40"/>
      <c r="T77" s="40"/>
      <c r="U77" s="48"/>
      <c r="V77" s="40"/>
      <c r="W77" s="40"/>
      <c r="X77" s="48"/>
      <c r="Y77" s="40"/>
      <c r="Z77" s="40"/>
      <c r="AA77" s="48"/>
      <c r="AB77" s="40"/>
      <c r="AC77" s="40"/>
      <c r="AD77" s="48"/>
      <c r="AE77" s="40"/>
      <c r="AF77" s="40"/>
      <c r="AG77" s="48"/>
      <c r="AH77" s="48"/>
      <c r="AI77" s="48"/>
    </row>
    <row r="78" spans="4:35">
      <c r="D78" s="40"/>
      <c r="E78" s="40"/>
      <c r="F78" s="48"/>
      <c r="G78" s="40"/>
      <c r="H78" s="40"/>
      <c r="I78" s="48"/>
      <c r="J78" s="40"/>
      <c r="K78" s="40"/>
      <c r="L78" s="48"/>
      <c r="M78" s="40"/>
      <c r="N78" s="40"/>
      <c r="O78" s="48"/>
      <c r="P78" s="40"/>
      <c r="Q78" s="40"/>
      <c r="R78" s="48"/>
      <c r="S78" s="40"/>
      <c r="T78" s="40"/>
      <c r="U78" s="48"/>
      <c r="V78" s="40"/>
      <c r="W78" s="40"/>
      <c r="X78" s="48"/>
      <c r="Y78" s="40"/>
      <c r="Z78" s="40"/>
      <c r="AA78" s="48"/>
      <c r="AB78" s="40"/>
      <c r="AC78" s="40"/>
      <c r="AD78" s="48"/>
      <c r="AE78" s="40"/>
      <c r="AF78" s="40"/>
      <c r="AG78" s="48"/>
      <c r="AH78" s="48"/>
      <c r="AI78" s="48"/>
    </row>
    <row r="79" spans="4:35">
      <c r="D79" s="40"/>
      <c r="E79" s="40"/>
      <c r="F79" s="48"/>
      <c r="G79" s="40"/>
      <c r="H79" s="40"/>
      <c r="I79" s="48"/>
      <c r="J79" s="40"/>
      <c r="K79" s="40"/>
      <c r="L79" s="48"/>
      <c r="M79" s="40"/>
      <c r="N79" s="40"/>
      <c r="O79" s="48"/>
      <c r="P79" s="40"/>
      <c r="Q79" s="40"/>
      <c r="R79" s="48"/>
      <c r="S79" s="40"/>
      <c r="T79" s="40"/>
      <c r="U79" s="48"/>
      <c r="V79" s="40"/>
      <c r="W79" s="40"/>
      <c r="X79" s="48"/>
      <c r="Y79" s="40"/>
      <c r="Z79" s="40"/>
      <c r="AA79" s="48"/>
      <c r="AB79" s="40"/>
      <c r="AC79" s="40"/>
      <c r="AD79" s="48"/>
      <c r="AE79" s="40"/>
      <c r="AF79" s="40"/>
      <c r="AG79" s="48"/>
      <c r="AH79" s="48"/>
      <c r="AI79" s="48"/>
    </row>
    <row r="80" spans="4:35">
      <c r="D80" s="40"/>
      <c r="E80" s="40"/>
      <c r="F80" s="48"/>
      <c r="G80" s="40"/>
      <c r="H80" s="40"/>
      <c r="I80" s="48"/>
      <c r="J80" s="40"/>
      <c r="K80" s="40"/>
      <c r="L80" s="48"/>
      <c r="M80" s="40"/>
      <c r="N80" s="40"/>
      <c r="O80" s="48"/>
      <c r="P80" s="40"/>
      <c r="Q80" s="40"/>
      <c r="R80" s="48"/>
      <c r="S80" s="40"/>
      <c r="T80" s="40"/>
      <c r="U80" s="48"/>
      <c r="V80" s="40"/>
      <c r="W80" s="40"/>
      <c r="X80" s="48"/>
      <c r="Y80" s="40"/>
      <c r="Z80" s="40"/>
      <c r="AA80" s="48"/>
      <c r="AB80" s="40"/>
      <c r="AC80" s="40"/>
      <c r="AD80" s="48"/>
      <c r="AE80" s="40"/>
      <c r="AF80" s="40"/>
      <c r="AG80" s="48"/>
      <c r="AH80" s="48"/>
      <c r="AI80" s="48"/>
    </row>
    <row r="81" spans="4:35">
      <c r="D81" s="40"/>
      <c r="E81" s="40"/>
      <c r="F81" s="48"/>
      <c r="G81" s="40"/>
      <c r="H81" s="40"/>
      <c r="I81" s="48"/>
      <c r="J81" s="40"/>
      <c r="K81" s="40"/>
      <c r="L81" s="48"/>
      <c r="M81" s="40"/>
      <c r="N81" s="40"/>
      <c r="O81" s="48"/>
      <c r="P81" s="40"/>
      <c r="Q81" s="40"/>
      <c r="R81" s="48"/>
      <c r="S81" s="40"/>
      <c r="T81" s="40"/>
      <c r="U81" s="48"/>
      <c r="V81" s="40"/>
      <c r="W81" s="40"/>
      <c r="X81" s="48"/>
      <c r="Y81" s="40"/>
      <c r="Z81" s="40"/>
      <c r="AA81" s="48"/>
      <c r="AB81" s="40"/>
      <c r="AC81" s="40"/>
      <c r="AD81" s="48"/>
      <c r="AE81" s="40"/>
      <c r="AF81" s="40"/>
      <c r="AG81" s="48"/>
      <c r="AH81" s="48"/>
      <c r="AI81" s="48"/>
    </row>
    <row r="82" spans="4:35">
      <c r="D82" s="40"/>
      <c r="E82" s="40"/>
      <c r="F82" s="48"/>
      <c r="G82" s="40"/>
      <c r="H82" s="40"/>
      <c r="I82" s="48"/>
      <c r="J82" s="40"/>
      <c r="K82" s="40"/>
      <c r="L82" s="48"/>
      <c r="M82" s="40"/>
      <c r="N82" s="40"/>
      <c r="O82" s="48"/>
      <c r="P82" s="40"/>
      <c r="Q82" s="40"/>
      <c r="R82" s="48"/>
      <c r="S82" s="40"/>
      <c r="T82" s="40"/>
      <c r="U82" s="48"/>
      <c r="V82" s="40"/>
      <c r="W82" s="40"/>
      <c r="X82" s="48"/>
      <c r="Y82" s="40"/>
      <c r="Z82" s="40"/>
      <c r="AA82" s="48"/>
      <c r="AB82" s="40"/>
      <c r="AC82" s="40"/>
      <c r="AD82" s="48"/>
      <c r="AE82" s="40"/>
      <c r="AF82" s="40"/>
      <c r="AG82" s="48"/>
      <c r="AH82" s="48"/>
      <c r="AI82" s="48"/>
    </row>
    <row r="83" spans="4:35">
      <c r="D83" s="40"/>
      <c r="E83" s="40"/>
      <c r="F83" s="48"/>
      <c r="G83" s="40"/>
      <c r="H83" s="40"/>
      <c r="I83" s="48"/>
      <c r="J83" s="40"/>
      <c r="K83" s="40"/>
      <c r="L83" s="48"/>
      <c r="M83" s="40"/>
      <c r="N83" s="40"/>
      <c r="O83" s="48"/>
      <c r="P83" s="40"/>
      <c r="Q83" s="40"/>
      <c r="R83" s="48"/>
      <c r="S83" s="40"/>
      <c r="T83" s="40"/>
      <c r="U83" s="48"/>
      <c r="V83" s="40"/>
      <c r="W83" s="40"/>
      <c r="X83" s="48"/>
      <c r="Y83" s="40"/>
      <c r="Z83" s="40"/>
      <c r="AA83" s="48"/>
      <c r="AB83" s="40"/>
      <c r="AC83" s="40"/>
      <c r="AD83" s="48"/>
      <c r="AE83" s="40"/>
      <c r="AF83" s="40"/>
      <c r="AG83" s="48"/>
      <c r="AH83" s="48"/>
      <c r="AI83" s="48"/>
    </row>
    <row r="84" spans="4:35">
      <c r="D84" s="40"/>
      <c r="E84" s="40"/>
      <c r="F84" s="48"/>
      <c r="G84" s="40"/>
      <c r="H84" s="40"/>
      <c r="I84" s="48"/>
      <c r="J84" s="40"/>
      <c r="K84" s="40"/>
      <c r="L84" s="48"/>
      <c r="M84" s="40"/>
      <c r="N84" s="40"/>
      <c r="O84" s="48"/>
      <c r="P84" s="40"/>
      <c r="Q84" s="40"/>
      <c r="R84" s="48"/>
      <c r="S84" s="40"/>
      <c r="T84" s="40"/>
      <c r="U84" s="48"/>
      <c r="V84" s="40"/>
      <c r="W84" s="40"/>
      <c r="X84" s="48"/>
      <c r="Y84" s="40"/>
      <c r="Z84" s="40"/>
      <c r="AA84" s="48"/>
      <c r="AB84" s="40"/>
      <c r="AC84" s="40"/>
      <c r="AD84" s="48"/>
      <c r="AE84" s="40"/>
      <c r="AF84" s="40"/>
      <c r="AG84" s="48"/>
      <c r="AH84" s="48"/>
      <c r="AI84" s="48"/>
    </row>
    <row r="85" spans="4:35">
      <c r="D85" s="40"/>
      <c r="E85" s="40"/>
      <c r="F85" s="48"/>
      <c r="G85" s="40"/>
      <c r="H85" s="40"/>
      <c r="I85" s="48"/>
      <c r="J85" s="40"/>
      <c r="K85" s="40"/>
      <c r="L85" s="48"/>
      <c r="M85" s="40"/>
      <c r="N85" s="40"/>
      <c r="O85" s="48"/>
      <c r="P85" s="40"/>
      <c r="Q85" s="40"/>
      <c r="R85" s="48"/>
      <c r="S85" s="40"/>
      <c r="T85" s="40"/>
      <c r="U85" s="48"/>
      <c r="V85" s="40"/>
      <c r="W85" s="40"/>
      <c r="X85" s="48"/>
      <c r="Y85" s="40"/>
      <c r="Z85" s="40"/>
      <c r="AA85" s="48"/>
      <c r="AB85" s="40"/>
      <c r="AC85" s="40"/>
      <c r="AD85" s="48"/>
      <c r="AE85" s="40"/>
      <c r="AF85" s="40"/>
      <c r="AG85" s="48"/>
      <c r="AH85" s="48"/>
      <c r="AI85" s="48"/>
    </row>
    <row r="86" spans="4:35">
      <c r="D86" s="40"/>
      <c r="E86" s="40"/>
      <c r="F86" s="48"/>
      <c r="G86" s="40"/>
      <c r="H86" s="40"/>
      <c r="I86" s="48"/>
      <c r="J86" s="40"/>
      <c r="K86" s="40"/>
      <c r="L86" s="48"/>
      <c r="M86" s="40"/>
      <c r="N86" s="40"/>
      <c r="O86" s="48"/>
      <c r="P86" s="40"/>
      <c r="Q86" s="40"/>
      <c r="R86" s="48"/>
      <c r="S86" s="40"/>
      <c r="T86" s="40"/>
      <c r="U86" s="48"/>
      <c r="V86" s="40"/>
      <c r="W86" s="40"/>
      <c r="X86" s="48"/>
      <c r="Y86" s="40"/>
      <c r="Z86" s="40"/>
      <c r="AA86" s="48"/>
      <c r="AB86" s="40"/>
      <c r="AC86" s="40"/>
      <c r="AD86" s="48"/>
      <c r="AE86" s="40"/>
      <c r="AF86" s="40"/>
      <c r="AG86" s="48"/>
      <c r="AH86" s="48"/>
      <c r="AI86" s="48"/>
    </row>
    <row r="87" spans="4:35">
      <c r="D87" s="40"/>
      <c r="E87" s="40"/>
      <c r="F87" s="48"/>
      <c r="G87" s="40"/>
      <c r="H87" s="40"/>
      <c r="I87" s="48"/>
      <c r="J87" s="40"/>
      <c r="K87" s="40"/>
      <c r="L87" s="48"/>
      <c r="M87" s="40"/>
      <c r="N87" s="40"/>
      <c r="O87" s="48"/>
      <c r="P87" s="40"/>
      <c r="Q87" s="40"/>
      <c r="R87" s="48"/>
      <c r="S87" s="40"/>
      <c r="T87" s="40"/>
      <c r="U87" s="48"/>
      <c r="V87" s="40"/>
      <c r="W87" s="40"/>
      <c r="X87" s="48"/>
      <c r="Y87" s="40"/>
      <c r="Z87" s="40"/>
      <c r="AA87" s="48"/>
      <c r="AB87" s="40"/>
      <c r="AC87" s="40"/>
      <c r="AD87" s="48"/>
      <c r="AE87" s="40"/>
      <c r="AF87" s="40"/>
      <c r="AG87" s="48"/>
      <c r="AH87" s="48"/>
      <c r="AI87" s="48"/>
    </row>
    <row r="88" spans="4:35">
      <c r="D88" s="40"/>
      <c r="E88" s="40"/>
      <c r="F88" s="48"/>
      <c r="G88" s="40"/>
      <c r="H88" s="40"/>
      <c r="I88" s="48"/>
      <c r="J88" s="40"/>
      <c r="K88" s="40"/>
      <c r="L88" s="48"/>
      <c r="M88" s="40"/>
      <c r="N88" s="40"/>
      <c r="O88" s="48"/>
      <c r="P88" s="40"/>
      <c r="Q88" s="40"/>
      <c r="R88" s="48"/>
      <c r="S88" s="40"/>
      <c r="T88" s="40"/>
      <c r="U88" s="48"/>
      <c r="V88" s="40"/>
      <c r="W88" s="40"/>
      <c r="X88" s="48"/>
      <c r="Y88" s="40"/>
      <c r="Z88" s="40"/>
      <c r="AA88" s="48"/>
      <c r="AB88" s="40"/>
      <c r="AC88" s="40"/>
      <c r="AD88" s="48"/>
      <c r="AE88" s="40"/>
      <c r="AF88" s="40"/>
      <c r="AG88" s="48"/>
      <c r="AH88" s="48"/>
      <c r="AI88" s="48"/>
    </row>
    <row r="89" spans="4:35">
      <c r="D89" s="40"/>
      <c r="E89" s="40"/>
      <c r="F89" s="48"/>
      <c r="G89" s="40"/>
      <c r="H89" s="40"/>
      <c r="I89" s="48"/>
      <c r="J89" s="40"/>
      <c r="K89" s="40"/>
      <c r="L89" s="48"/>
      <c r="M89" s="40"/>
      <c r="N89" s="40"/>
      <c r="O89" s="48"/>
      <c r="P89" s="40"/>
      <c r="Q89" s="40"/>
      <c r="R89" s="48"/>
      <c r="S89" s="40"/>
      <c r="T89" s="40"/>
      <c r="U89" s="48"/>
      <c r="V89" s="40"/>
      <c r="W89" s="40"/>
      <c r="X89" s="48"/>
      <c r="Y89" s="40"/>
      <c r="Z89" s="40"/>
      <c r="AA89" s="48"/>
      <c r="AB89" s="40"/>
      <c r="AC89" s="40"/>
      <c r="AD89" s="48"/>
      <c r="AE89" s="40"/>
      <c r="AF89" s="40"/>
      <c r="AG89" s="48"/>
      <c r="AH89" s="48"/>
      <c r="AI89" s="48"/>
    </row>
    <row r="90" spans="4:35">
      <c r="D90" s="40"/>
      <c r="E90" s="40"/>
      <c r="F90" s="48"/>
      <c r="G90" s="40"/>
      <c r="H90" s="40"/>
      <c r="I90" s="48"/>
      <c r="J90" s="40"/>
      <c r="K90" s="40"/>
      <c r="L90" s="48"/>
      <c r="M90" s="40"/>
      <c r="N90" s="40"/>
      <c r="O90" s="48"/>
      <c r="P90" s="40"/>
      <c r="Q90" s="40"/>
      <c r="R90" s="48"/>
      <c r="S90" s="40"/>
      <c r="T90" s="40"/>
      <c r="U90" s="48"/>
      <c r="V90" s="40"/>
      <c r="W90" s="40"/>
      <c r="X90" s="48"/>
      <c r="Y90" s="40"/>
      <c r="Z90" s="40"/>
      <c r="AA90" s="48"/>
      <c r="AB90" s="40"/>
      <c r="AC90" s="40"/>
      <c r="AD90" s="48"/>
      <c r="AE90" s="40"/>
      <c r="AF90" s="40"/>
      <c r="AG90" s="48"/>
      <c r="AH90" s="48"/>
      <c r="AI90" s="48"/>
    </row>
    <row r="91" spans="4:35">
      <c r="D91" s="40"/>
      <c r="E91" s="40"/>
      <c r="F91" s="48"/>
      <c r="G91" s="40"/>
      <c r="H91" s="40"/>
      <c r="I91" s="48"/>
      <c r="J91" s="40"/>
      <c r="K91" s="40"/>
      <c r="L91" s="48"/>
      <c r="M91" s="40"/>
      <c r="N91" s="40"/>
      <c r="O91" s="48"/>
      <c r="P91" s="40"/>
      <c r="Q91" s="40"/>
      <c r="R91" s="48"/>
      <c r="S91" s="40"/>
      <c r="T91" s="40"/>
      <c r="U91" s="48"/>
      <c r="V91" s="40"/>
      <c r="W91" s="40"/>
      <c r="X91" s="48"/>
      <c r="Y91" s="40"/>
      <c r="Z91" s="40"/>
      <c r="AA91" s="48"/>
      <c r="AB91" s="40"/>
      <c r="AC91" s="40"/>
      <c r="AD91" s="48"/>
      <c r="AE91" s="40"/>
      <c r="AF91" s="40"/>
      <c r="AG91" s="48"/>
      <c r="AH91" s="48"/>
      <c r="AI91" s="48"/>
    </row>
    <row r="92" spans="4:35">
      <c r="D92" s="40"/>
      <c r="E92" s="40"/>
      <c r="F92" s="48"/>
      <c r="G92" s="40"/>
      <c r="H92" s="40"/>
      <c r="I92" s="48"/>
      <c r="J92" s="40"/>
      <c r="K92" s="40"/>
      <c r="L92" s="48"/>
      <c r="M92" s="40"/>
      <c r="N92" s="40"/>
      <c r="O92" s="48"/>
      <c r="P92" s="40"/>
      <c r="Q92" s="40"/>
      <c r="R92" s="48"/>
      <c r="S92" s="40"/>
      <c r="T92" s="40"/>
      <c r="U92" s="48"/>
      <c r="V92" s="40"/>
      <c r="W92" s="40"/>
      <c r="X92" s="48"/>
      <c r="Y92" s="40"/>
      <c r="Z92" s="40"/>
      <c r="AA92" s="48"/>
      <c r="AB92" s="40"/>
      <c r="AC92" s="40"/>
      <c r="AD92" s="48"/>
      <c r="AE92" s="40"/>
      <c r="AF92" s="40"/>
      <c r="AG92" s="48"/>
      <c r="AH92" s="48"/>
      <c r="AI92" s="48"/>
    </row>
    <row r="93" spans="4:35">
      <c r="D93" s="40"/>
      <c r="E93" s="40"/>
      <c r="F93" s="48"/>
      <c r="G93" s="40"/>
      <c r="H93" s="40"/>
      <c r="I93" s="48"/>
      <c r="J93" s="40"/>
      <c r="K93" s="40"/>
      <c r="L93" s="48"/>
      <c r="M93" s="40"/>
      <c r="N93" s="40"/>
      <c r="O93" s="48"/>
      <c r="P93" s="40"/>
      <c r="Q93" s="40"/>
      <c r="R93" s="48"/>
      <c r="S93" s="40"/>
      <c r="T93" s="40"/>
      <c r="U93" s="48"/>
      <c r="V93" s="40"/>
      <c r="W93" s="40"/>
      <c r="X93" s="48"/>
      <c r="Y93" s="40"/>
      <c r="Z93" s="40"/>
      <c r="AA93" s="48"/>
      <c r="AB93" s="40"/>
      <c r="AC93" s="40"/>
      <c r="AD93" s="48"/>
      <c r="AE93" s="40"/>
      <c r="AF93" s="40"/>
      <c r="AG93" s="48"/>
      <c r="AH93" s="48"/>
      <c r="AI93" s="48"/>
    </row>
    <row r="94" spans="4:35">
      <c r="D94" s="40"/>
      <c r="E94" s="40"/>
      <c r="F94" s="48"/>
      <c r="G94" s="40"/>
      <c r="H94" s="40"/>
      <c r="I94" s="48"/>
      <c r="J94" s="40"/>
      <c r="K94" s="40"/>
      <c r="L94" s="48"/>
      <c r="M94" s="40"/>
      <c r="N94" s="40"/>
      <c r="O94" s="48"/>
      <c r="P94" s="40"/>
      <c r="Q94" s="40"/>
      <c r="R94" s="48"/>
      <c r="S94" s="40"/>
      <c r="T94" s="40"/>
      <c r="U94" s="48"/>
      <c r="V94" s="40"/>
      <c r="W94" s="40"/>
      <c r="X94" s="48"/>
      <c r="Y94" s="40"/>
      <c r="Z94" s="40"/>
      <c r="AA94" s="48"/>
      <c r="AB94" s="40"/>
      <c r="AC94" s="40"/>
      <c r="AD94" s="48"/>
      <c r="AE94" s="40"/>
      <c r="AF94" s="40"/>
      <c r="AG94" s="48"/>
      <c r="AH94" s="48"/>
      <c r="AI94" s="48"/>
    </row>
    <row r="95" spans="4:35">
      <c r="D95" s="40"/>
      <c r="E95" s="40"/>
      <c r="F95" s="48"/>
      <c r="G95" s="40"/>
      <c r="H95" s="40"/>
      <c r="I95" s="48"/>
      <c r="J95" s="40"/>
      <c r="K95" s="40"/>
      <c r="L95" s="48"/>
      <c r="M95" s="40"/>
      <c r="N95" s="40"/>
      <c r="O95" s="48"/>
      <c r="P95" s="40"/>
      <c r="Q95" s="40"/>
      <c r="R95" s="48"/>
      <c r="S95" s="40"/>
      <c r="T95" s="40"/>
      <c r="U95" s="48"/>
      <c r="V95" s="40"/>
      <c r="W95" s="40"/>
      <c r="X95" s="48"/>
      <c r="Y95" s="40"/>
      <c r="Z95" s="40"/>
      <c r="AA95" s="48"/>
      <c r="AB95" s="40"/>
      <c r="AC95" s="40"/>
      <c r="AD95" s="48"/>
      <c r="AE95" s="40"/>
      <c r="AF95" s="40"/>
      <c r="AG95" s="48"/>
      <c r="AH95" s="48"/>
      <c r="AI95" s="48"/>
    </row>
    <row r="96" spans="4:35">
      <c r="D96" s="40"/>
      <c r="E96" s="40"/>
      <c r="F96" s="48"/>
      <c r="G96" s="40"/>
      <c r="H96" s="40"/>
      <c r="I96" s="48"/>
      <c r="J96" s="40"/>
      <c r="K96" s="40"/>
      <c r="L96" s="48"/>
      <c r="M96" s="40"/>
      <c r="N96" s="40"/>
      <c r="O96" s="48"/>
      <c r="P96" s="40"/>
      <c r="Q96" s="40"/>
      <c r="R96" s="48"/>
      <c r="S96" s="40"/>
      <c r="T96" s="40"/>
      <c r="U96" s="48"/>
      <c r="V96" s="40"/>
      <c r="W96" s="40"/>
      <c r="X96" s="48"/>
      <c r="Y96" s="40"/>
      <c r="Z96" s="40"/>
      <c r="AA96" s="48"/>
      <c r="AB96" s="40"/>
      <c r="AC96" s="40"/>
      <c r="AD96" s="48"/>
      <c r="AE96" s="40"/>
      <c r="AF96" s="40"/>
      <c r="AG96" s="48"/>
      <c r="AH96" s="48"/>
      <c r="AI96" s="48"/>
    </row>
    <row r="97" spans="4:35">
      <c r="D97" s="40"/>
      <c r="E97" s="40"/>
      <c r="F97" s="48"/>
      <c r="G97" s="40"/>
      <c r="H97" s="40"/>
      <c r="I97" s="48"/>
      <c r="J97" s="40"/>
      <c r="K97" s="40"/>
      <c r="L97" s="48"/>
      <c r="M97" s="40"/>
      <c r="N97" s="40"/>
      <c r="O97" s="48"/>
      <c r="P97" s="40"/>
      <c r="Q97" s="40"/>
      <c r="R97" s="48"/>
      <c r="S97" s="40"/>
      <c r="T97" s="40"/>
      <c r="U97" s="48"/>
      <c r="V97" s="40"/>
      <c r="W97" s="40"/>
      <c r="X97" s="48"/>
      <c r="Y97" s="40"/>
      <c r="Z97" s="40"/>
      <c r="AA97" s="48"/>
      <c r="AB97" s="40"/>
      <c r="AC97" s="40"/>
      <c r="AD97" s="48"/>
      <c r="AE97" s="40"/>
      <c r="AF97" s="40"/>
      <c r="AG97" s="48"/>
      <c r="AH97" s="48"/>
      <c r="AI97" s="48"/>
    </row>
    <row r="98" spans="4:35">
      <c r="D98" s="40"/>
      <c r="F98" s="48"/>
      <c r="G98" s="40"/>
      <c r="I98" s="48"/>
      <c r="J98" s="40"/>
      <c r="L98" s="48"/>
      <c r="M98" s="40"/>
      <c r="O98" s="48"/>
      <c r="P98" s="40"/>
      <c r="R98" s="48"/>
      <c r="S98" s="40"/>
      <c r="U98" s="48"/>
      <c r="V98" s="40"/>
      <c r="X98" s="48"/>
      <c r="Y98" s="40"/>
      <c r="AA98" s="48"/>
      <c r="AB98" s="40"/>
      <c r="AD98" s="48"/>
      <c r="AE98" s="40"/>
      <c r="AG98" s="48"/>
      <c r="AH98" s="48"/>
      <c r="AI98" s="48"/>
    </row>
    <row r="99" spans="4:35">
      <c r="D99" s="40"/>
      <c r="F99" s="48"/>
      <c r="G99" s="40"/>
      <c r="I99" s="48"/>
      <c r="J99" s="40"/>
      <c r="L99" s="48"/>
      <c r="M99" s="40"/>
      <c r="O99" s="48"/>
      <c r="P99" s="40"/>
      <c r="R99" s="48"/>
      <c r="S99" s="40"/>
      <c r="U99" s="48"/>
      <c r="V99" s="40"/>
      <c r="X99" s="48"/>
      <c r="Y99" s="40"/>
      <c r="AA99" s="48"/>
      <c r="AB99" s="40"/>
      <c r="AD99" s="48"/>
      <c r="AE99" s="40"/>
      <c r="AG99" s="48"/>
      <c r="AH99" s="48"/>
      <c r="AI99" s="48"/>
    </row>
    <row r="100" spans="4:35">
      <c r="D100" s="40"/>
      <c r="F100" s="48"/>
      <c r="G100" s="40"/>
      <c r="I100" s="48"/>
      <c r="J100" s="40"/>
      <c r="L100" s="48"/>
      <c r="M100" s="40"/>
      <c r="O100" s="48"/>
      <c r="P100" s="40"/>
      <c r="R100" s="48"/>
      <c r="S100" s="40"/>
      <c r="U100" s="48"/>
      <c r="V100" s="40"/>
      <c r="X100" s="48"/>
      <c r="Y100" s="40"/>
      <c r="AA100" s="48"/>
      <c r="AB100" s="40"/>
      <c r="AD100" s="48"/>
      <c r="AE100" s="40"/>
      <c r="AG100" s="48"/>
      <c r="AH100" s="48"/>
      <c r="AI100" s="48"/>
    </row>
    <row r="101" spans="4:35">
      <c r="D101" s="40"/>
      <c r="F101" s="48"/>
      <c r="G101" s="40"/>
      <c r="I101" s="48"/>
      <c r="J101" s="40"/>
      <c r="L101" s="48"/>
      <c r="M101" s="40"/>
      <c r="O101" s="48"/>
      <c r="P101" s="40"/>
      <c r="R101" s="48"/>
      <c r="S101" s="40"/>
      <c r="U101" s="48"/>
      <c r="V101" s="40"/>
      <c r="X101" s="48"/>
      <c r="Y101" s="40"/>
      <c r="AA101" s="48"/>
      <c r="AB101" s="40"/>
      <c r="AD101" s="48"/>
      <c r="AE101" s="40"/>
      <c r="AG101" s="48"/>
      <c r="AH101" s="48"/>
      <c r="AI101" s="48"/>
    </row>
    <row r="102" spans="4:35">
      <c r="D102" s="40"/>
      <c r="F102" s="48"/>
      <c r="G102" s="40"/>
      <c r="I102" s="48"/>
      <c r="J102" s="40"/>
      <c r="L102" s="48"/>
      <c r="M102" s="40"/>
      <c r="O102" s="48"/>
      <c r="P102" s="40"/>
      <c r="R102" s="48"/>
      <c r="S102" s="40"/>
      <c r="U102" s="48"/>
      <c r="V102" s="40"/>
      <c r="X102" s="48"/>
      <c r="Y102" s="40"/>
      <c r="AA102" s="48"/>
      <c r="AB102" s="40"/>
      <c r="AD102" s="48"/>
      <c r="AE102" s="40"/>
      <c r="AG102" s="48"/>
      <c r="AH102" s="48"/>
      <c r="AI102" s="48"/>
    </row>
    <row r="103" spans="4:35">
      <c r="D103" s="40"/>
      <c r="F103" s="48"/>
      <c r="G103" s="40"/>
      <c r="I103" s="48"/>
      <c r="J103" s="40"/>
      <c r="L103" s="48"/>
      <c r="M103" s="40"/>
      <c r="O103" s="48"/>
      <c r="P103" s="40"/>
      <c r="R103" s="48"/>
      <c r="S103" s="40"/>
      <c r="U103" s="48"/>
      <c r="V103" s="40"/>
      <c r="X103" s="48"/>
      <c r="Y103" s="40"/>
      <c r="AA103" s="48"/>
      <c r="AB103" s="40"/>
      <c r="AD103" s="48"/>
      <c r="AE103" s="40"/>
      <c r="AG103" s="48"/>
      <c r="AH103" s="48"/>
      <c r="AI103" s="48"/>
    </row>
  </sheetData>
  <mergeCells count="4">
    <mergeCell ref="A1:AG1"/>
    <mergeCell ref="A2:AG2"/>
    <mergeCell ref="A30:AI30"/>
    <mergeCell ref="A31:AI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B30" sqref="B30"/>
    </sheetView>
  </sheetViews>
  <sheetFormatPr defaultRowHeight="13.5"/>
  <sheetData>
    <row r="1" spans="1:15" ht="48" customHeight="1">
      <c r="A1" s="73" t="s">
        <v>7</v>
      </c>
      <c r="B1" s="73"/>
      <c r="C1" s="73"/>
      <c r="D1" s="73"/>
      <c r="E1" s="73"/>
      <c r="F1" s="73"/>
      <c r="G1" s="73"/>
      <c r="H1" s="19"/>
      <c r="I1" s="73" t="s">
        <v>8</v>
      </c>
      <c r="J1" s="73"/>
      <c r="K1" s="73"/>
      <c r="L1" s="73"/>
      <c r="M1" s="73"/>
      <c r="N1" s="73"/>
      <c r="O1" s="73"/>
    </row>
    <row r="2" spans="1:15" ht="26.25" customHeight="1">
      <c r="A2" s="69" t="s">
        <v>9</v>
      </c>
      <c r="B2" s="69"/>
      <c r="C2" s="69"/>
      <c r="D2" s="10"/>
      <c r="E2" s="69" t="s">
        <v>10</v>
      </c>
      <c r="F2" s="69"/>
      <c r="G2" s="69"/>
      <c r="H2" s="11"/>
      <c r="I2" s="69" t="s">
        <v>11</v>
      </c>
      <c r="J2" s="69"/>
      <c r="K2" s="69"/>
      <c r="L2" s="10"/>
      <c r="M2" s="69" t="s">
        <v>10</v>
      </c>
      <c r="N2" s="69"/>
      <c r="O2" s="69"/>
    </row>
    <row r="3" spans="1:15" ht="57">
      <c r="A3" s="69" t="s">
        <v>13</v>
      </c>
      <c r="B3" s="69"/>
      <c r="C3" s="12" t="s">
        <v>15</v>
      </c>
      <c r="D3" s="10"/>
      <c r="E3" s="69" t="s">
        <v>12</v>
      </c>
      <c r="F3" s="69"/>
      <c r="G3" s="12" t="s">
        <v>14</v>
      </c>
      <c r="H3" s="11"/>
      <c r="I3" s="69" t="s">
        <v>12</v>
      </c>
      <c r="J3" s="69"/>
      <c r="K3" s="12" t="s">
        <v>14</v>
      </c>
      <c r="L3" s="10"/>
      <c r="M3" s="69" t="s">
        <v>12</v>
      </c>
      <c r="N3" s="69"/>
      <c r="O3" s="12" t="s">
        <v>14</v>
      </c>
    </row>
    <row r="4" spans="1:15" ht="18.75">
      <c r="A4" s="13">
        <v>0.21875</v>
      </c>
      <c r="B4" s="13">
        <v>0.25</v>
      </c>
      <c r="C4" s="14">
        <v>40</v>
      </c>
      <c r="D4" s="14"/>
      <c r="E4" s="13">
        <v>0.25</v>
      </c>
      <c r="F4" s="13"/>
      <c r="G4" s="14">
        <v>40</v>
      </c>
      <c r="H4" s="15"/>
      <c r="I4" s="13">
        <v>0.21875</v>
      </c>
      <c r="J4" s="13">
        <v>0.33333333333333331</v>
      </c>
      <c r="K4" s="14">
        <v>40</v>
      </c>
      <c r="L4" s="14"/>
      <c r="M4" s="13">
        <v>0.25</v>
      </c>
      <c r="N4" s="13">
        <v>0.33333333333333331</v>
      </c>
      <c r="O4" s="14">
        <v>40</v>
      </c>
    </row>
    <row r="5" spans="1:15" ht="18.75">
      <c r="A5" s="13">
        <v>0.25069444444444444</v>
      </c>
      <c r="B5" s="13">
        <v>0.28472222222222221</v>
      </c>
      <c r="C5" s="14">
        <v>45</v>
      </c>
      <c r="D5" s="14"/>
      <c r="E5" s="17">
        <v>0.25069444444444444</v>
      </c>
      <c r="F5" s="17">
        <v>0.27083333333333331</v>
      </c>
      <c r="G5" s="18">
        <v>45</v>
      </c>
      <c r="H5" s="15"/>
      <c r="I5" s="13">
        <v>0.33402777777777781</v>
      </c>
      <c r="J5" s="13">
        <v>0.79166666666666663</v>
      </c>
      <c r="K5" s="14">
        <v>45</v>
      </c>
      <c r="L5" s="14"/>
      <c r="M5" s="17">
        <v>0.33402777777777781</v>
      </c>
      <c r="N5" s="17">
        <v>0.79166666666666663</v>
      </c>
      <c r="O5" s="18">
        <v>45</v>
      </c>
    </row>
    <row r="6" spans="1:15" ht="18.75">
      <c r="A6" s="13">
        <v>0.28541666666666665</v>
      </c>
      <c r="B6" s="13">
        <v>0.29166666666666669</v>
      </c>
      <c r="C6" s="14">
        <v>50</v>
      </c>
      <c r="D6" s="14"/>
      <c r="E6" s="13">
        <v>0.27152777777777776</v>
      </c>
      <c r="F6" s="13">
        <v>0.29166666666666669</v>
      </c>
      <c r="G6" s="14">
        <v>50</v>
      </c>
      <c r="H6" s="15"/>
      <c r="I6" s="13">
        <v>0.79236111111111107</v>
      </c>
      <c r="J6" s="13" t="s">
        <v>16</v>
      </c>
      <c r="K6" s="14">
        <v>40</v>
      </c>
      <c r="L6" s="14"/>
      <c r="M6" s="13">
        <v>0.79236111111111107</v>
      </c>
      <c r="N6" s="13" t="s">
        <v>16</v>
      </c>
      <c r="O6" s="14">
        <v>40</v>
      </c>
    </row>
    <row r="7" spans="1:15" ht="18.75">
      <c r="A7" s="13">
        <v>0.29236111111111113</v>
      </c>
      <c r="B7" s="13">
        <v>0.30208333333333331</v>
      </c>
      <c r="C7" s="14">
        <v>55</v>
      </c>
      <c r="D7" s="14"/>
      <c r="E7" s="13">
        <v>0.29236111111111113</v>
      </c>
      <c r="F7" s="13">
        <v>0.33333333333333331</v>
      </c>
      <c r="G7" s="14">
        <v>55</v>
      </c>
      <c r="H7" s="15"/>
      <c r="I7" s="32"/>
      <c r="J7" s="32"/>
      <c r="K7" s="32"/>
      <c r="L7" s="32"/>
      <c r="M7" s="32"/>
      <c r="N7" s="32"/>
      <c r="O7" s="32"/>
    </row>
    <row r="8" spans="1:15" ht="18.75">
      <c r="A8" s="13" t="s">
        <v>17</v>
      </c>
      <c r="B8" s="13">
        <v>0.33333333333333331</v>
      </c>
      <c r="C8" s="14">
        <v>60</v>
      </c>
      <c r="D8" s="14"/>
      <c r="E8" s="13">
        <v>0.33402777777777781</v>
      </c>
      <c r="F8" s="13">
        <v>0.375</v>
      </c>
      <c r="G8" s="14">
        <v>50</v>
      </c>
      <c r="H8" s="15"/>
      <c r="I8" s="32"/>
      <c r="J8" s="32"/>
      <c r="K8" s="32"/>
      <c r="L8" s="32"/>
      <c r="M8" s="32"/>
      <c r="N8" s="32"/>
      <c r="O8" s="32"/>
    </row>
    <row r="9" spans="1:15" ht="18.75">
      <c r="A9" s="13">
        <v>0.33402777777777781</v>
      </c>
      <c r="B9" s="13">
        <v>0.35416666666666669</v>
      </c>
      <c r="C9" s="14">
        <v>55</v>
      </c>
      <c r="D9" s="14"/>
      <c r="E9" s="13">
        <v>0.3756944444444445</v>
      </c>
      <c r="F9" s="13">
        <v>0.66666666666666663</v>
      </c>
      <c r="G9" s="14">
        <v>45</v>
      </c>
      <c r="H9" s="15"/>
      <c r="I9" s="13"/>
      <c r="J9" s="13"/>
      <c r="K9" s="14"/>
      <c r="L9" s="14"/>
      <c r="M9" s="13"/>
      <c r="N9" s="13"/>
      <c r="O9" s="14"/>
    </row>
    <row r="10" spans="1:15" ht="18.75">
      <c r="A10" s="13">
        <v>0.35486111111111113</v>
      </c>
      <c r="B10" s="13">
        <v>0.375</v>
      </c>
      <c r="C10" s="14">
        <v>50</v>
      </c>
      <c r="D10" s="14"/>
      <c r="E10" s="13">
        <v>0.66736111111111107</v>
      </c>
      <c r="F10" s="13">
        <v>0.6875</v>
      </c>
      <c r="G10" s="14">
        <v>50</v>
      </c>
      <c r="H10" s="15"/>
      <c r="I10" s="13"/>
      <c r="J10" s="14"/>
      <c r="K10" s="14"/>
      <c r="L10" s="14"/>
      <c r="M10" s="13"/>
      <c r="N10" s="13"/>
      <c r="O10" s="14"/>
    </row>
    <row r="11" spans="1:15" ht="18.75">
      <c r="A11" s="13">
        <v>0.3756944444444445</v>
      </c>
      <c r="B11" s="13">
        <v>0.66666666666666663</v>
      </c>
      <c r="C11" s="14">
        <v>45</v>
      </c>
      <c r="D11" s="14"/>
      <c r="E11" s="13">
        <v>0.68819444444444444</v>
      </c>
      <c r="F11" s="13">
        <v>0.75</v>
      </c>
      <c r="G11" s="14">
        <v>55</v>
      </c>
      <c r="H11" s="15"/>
      <c r="I11" s="14"/>
      <c r="J11" s="14"/>
      <c r="K11" s="14"/>
      <c r="L11" s="14"/>
      <c r="M11" s="13"/>
      <c r="N11" s="13"/>
      <c r="O11" s="14"/>
    </row>
    <row r="12" spans="1:15" ht="18.75">
      <c r="A12" s="13">
        <v>0.66736111111111107</v>
      </c>
      <c r="B12" s="13">
        <v>0.6875</v>
      </c>
      <c r="C12" s="14">
        <v>50</v>
      </c>
      <c r="D12" s="14"/>
      <c r="E12" s="13">
        <v>0.75069444444444444</v>
      </c>
      <c r="F12" s="13">
        <v>0.79166666666666663</v>
      </c>
      <c r="G12" s="14">
        <v>50</v>
      </c>
      <c r="H12" s="15"/>
      <c r="I12" s="14"/>
      <c r="J12" s="14"/>
      <c r="K12" s="14"/>
      <c r="L12" s="14"/>
      <c r="M12" s="13"/>
      <c r="N12" s="14"/>
      <c r="O12" s="14"/>
    </row>
    <row r="13" spans="1:15" ht="18.75">
      <c r="A13" s="13">
        <v>0.68819444444444444</v>
      </c>
      <c r="B13" s="13">
        <v>0.75</v>
      </c>
      <c r="C13" s="14">
        <v>55</v>
      </c>
      <c r="D13" s="14"/>
      <c r="E13" s="13">
        <v>0.79236111111111107</v>
      </c>
      <c r="F13" s="13">
        <v>0.83333333333333337</v>
      </c>
      <c r="G13" s="14">
        <v>45</v>
      </c>
      <c r="H13" s="15"/>
      <c r="I13" s="14"/>
      <c r="J13" s="14"/>
      <c r="K13" s="14"/>
      <c r="L13" s="14"/>
      <c r="M13" s="14"/>
      <c r="N13" s="14"/>
      <c r="O13" s="14"/>
    </row>
    <row r="14" spans="1:15" ht="18.75">
      <c r="A14" s="13">
        <v>0.75069444444444444</v>
      </c>
      <c r="B14" s="13">
        <v>0.79166666666666663</v>
      </c>
      <c r="C14" s="14">
        <v>50</v>
      </c>
      <c r="D14" s="14"/>
      <c r="E14" s="13">
        <v>0.8340277777777777</v>
      </c>
      <c r="F14" s="13" t="s">
        <v>16</v>
      </c>
      <c r="G14" s="14">
        <v>40</v>
      </c>
      <c r="H14" s="15"/>
      <c r="I14" s="14"/>
      <c r="J14" s="14"/>
      <c r="K14" s="14"/>
      <c r="L14" s="14"/>
      <c r="M14" s="14"/>
      <c r="N14" s="14"/>
      <c r="O14" s="14"/>
    </row>
    <row r="15" spans="1:15" ht="18.75">
      <c r="A15" s="13">
        <v>0.79236111111111107</v>
      </c>
      <c r="B15" s="13">
        <v>0.83333333333333337</v>
      </c>
      <c r="C15" s="14">
        <v>45</v>
      </c>
      <c r="D15" s="14"/>
      <c r="E15" s="32"/>
      <c r="F15" s="32"/>
      <c r="G15" s="32"/>
      <c r="H15" s="15"/>
      <c r="I15" s="14"/>
      <c r="J15" s="14"/>
      <c r="K15" s="14"/>
      <c r="L15" s="14"/>
      <c r="M15" s="14"/>
      <c r="N15" s="14"/>
      <c r="O15" s="14"/>
    </row>
    <row r="16" spans="1:15" ht="18.75">
      <c r="A16" s="13">
        <v>0.8340277777777777</v>
      </c>
      <c r="B16" s="13" t="s">
        <v>16</v>
      </c>
      <c r="C16" s="14">
        <v>40</v>
      </c>
      <c r="D16" s="14"/>
      <c r="E16" s="32"/>
      <c r="F16" s="32"/>
      <c r="G16" s="32"/>
      <c r="H16" s="15"/>
      <c r="I16" s="14"/>
      <c r="J16" s="14"/>
      <c r="K16" s="14"/>
      <c r="L16" s="14"/>
      <c r="M16" s="14"/>
      <c r="N16" s="14"/>
      <c r="O16" s="14"/>
    </row>
    <row r="17" spans="1:15" ht="18.75">
      <c r="A17" s="13"/>
      <c r="B17" s="13"/>
      <c r="C17" s="14"/>
      <c r="D17" s="14"/>
      <c r="E17" s="13"/>
      <c r="F17" s="13"/>
      <c r="G17" s="14"/>
      <c r="H17" s="15"/>
      <c r="I17" s="14"/>
      <c r="J17" s="14"/>
      <c r="K17" s="14"/>
      <c r="L17" s="14"/>
      <c r="M17" s="14"/>
      <c r="N17" s="14"/>
      <c r="O17" s="14"/>
    </row>
    <row r="18" spans="1:15" ht="18.75">
      <c r="A18" s="70" t="s">
        <v>18</v>
      </c>
      <c r="B18" s="71"/>
      <c r="C18" s="71"/>
      <c r="D18" s="71"/>
      <c r="E18" s="71"/>
      <c r="F18" s="71"/>
      <c r="G18" s="72"/>
      <c r="H18" s="16"/>
      <c r="I18" s="70" t="s">
        <v>18</v>
      </c>
      <c r="J18" s="71"/>
      <c r="K18" s="71"/>
      <c r="L18" s="71"/>
      <c r="M18" s="71"/>
      <c r="N18" s="71"/>
      <c r="O18" s="72"/>
    </row>
  </sheetData>
  <mergeCells count="12">
    <mergeCell ref="A1:G1"/>
    <mergeCell ref="I1:O1"/>
    <mergeCell ref="A2:C2"/>
    <mergeCell ref="E2:G2"/>
    <mergeCell ref="I2:K2"/>
    <mergeCell ref="M2:O2"/>
    <mergeCell ref="A3:B3"/>
    <mergeCell ref="E3:F3"/>
    <mergeCell ref="I3:J3"/>
    <mergeCell ref="M3:N3"/>
    <mergeCell ref="A18:G18"/>
    <mergeCell ref="I18:O18"/>
  </mergeCells>
  <phoneticPr fontId="2" type="noConversion"/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2020-08-05T07:17:53Z</dcterms:modified>
</cp:coreProperties>
</file>