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Print_Area" localSheetId="2">Sheet3!$A$1:$AC$62</definedName>
  </definedNames>
  <calcPr calcId="152511"/>
</workbook>
</file>

<file path=xl/calcChain.xml><?xml version="1.0" encoding="utf-8"?>
<calcChain xmlns="http://schemas.openxmlformats.org/spreadsheetml/2006/main">
  <c r="AF18" i="1" l="1"/>
  <c r="O56" i="1" l="1"/>
  <c r="O57" i="1" s="1"/>
  <c r="O53" i="1"/>
  <c r="O52" i="1"/>
  <c r="AM62" i="4" l="1"/>
  <c r="AM33" i="4"/>
  <c r="AF17" i="1" l="1"/>
  <c r="AE5" i="1"/>
  <c r="AE15" i="1"/>
  <c r="AD18" i="1" l="1"/>
  <c r="AC14" i="1"/>
  <c r="AC13" i="1"/>
  <c r="AC12" i="1"/>
  <c r="AC11" i="1"/>
  <c r="AC10" i="1"/>
  <c r="AC9" i="1"/>
  <c r="AC8" i="1"/>
  <c r="AC7" i="1"/>
  <c r="AC6" i="1"/>
  <c r="AC4" i="1"/>
  <c r="AE42" i="1" l="1"/>
  <c r="AD38" i="1"/>
  <c r="AD37" i="1"/>
  <c r="AD36" i="1"/>
  <c r="AD35" i="1"/>
  <c r="AD34" i="1"/>
  <c r="AD33" i="1"/>
  <c r="AD32" i="1"/>
  <c r="AD31" i="1"/>
  <c r="AD30" i="1"/>
  <c r="AD29" i="1"/>
</calcChain>
</file>

<file path=xl/sharedStrings.xml><?xml version="1.0" encoding="utf-8"?>
<sst xmlns="http://schemas.openxmlformats.org/spreadsheetml/2006/main" count="315" uniqueCount="104">
  <si>
    <t>嘉 定 129 路 行 车 时 刻 表</t>
  </si>
  <si>
    <t>路牌</t>
  </si>
  <si>
    <t>报到</t>
  </si>
  <si>
    <t>出场</t>
    <phoneticPr fontId="3" type="noConversion"/>
  </si>
  <si>
    <t>南</t>
  </si>
  <si>
    <t>万</t>
  </si>
  <si>
    <t>进场</t>
    <phoneticPr fontId="3" type="noConversion"/>
  </si>
  <si>
    <t>加油/进场</t>
    <phoneticPr fontId="5" type="noConversion"/>
  </si>
  <si>
    <t>离场</t>
    <phoneticPr fontId="5" type="noConversion"/>
  </si>
  <si>
    <t>20:45*</t>
    <phoneticPr fontId="3" type="noConversion"/>
  </si>
  <si>
    <t>20:11*</t>
    <phoneticPr fontId="3" type="noConversion"/>
  </si>
  <si>
    <t>19:37*</t>
    <phoneticPr fontId="3" type="noConversion"/>
  </si>
  <si>
    <t>21:25*</t>
    <phoneticPr fontId="3" type="noConversion"/>
  </si>
  <si>
    <t>19:03*</t>
    <phoneticPr fontId="3" type="noConversion"/>
  </si>
  <si>
    <t>21:05*</t>
    <phoneticPr fontId="3" type="noConversion"/>
  </si>
  <si>
    <t>21:45*</t>
    <phoneticPr fontId="3" type="noConversion"/>
  </si>
  <si>
    <t>22:00*</t>
    <phoneticPr fontId="3" type="noConversion"/>
  </si>
  <si>
    <t>20:56*</t>
    <phoneticPr fontId="3" type="noConversion"/>
  </si>
  <si>
    <t>22:15*</t>
    <phoneticPr fontId="3" type="noConversion"/>
  </si>
  <si>
    <t>21:10*</t>
    <phoneticPr fontId="3" type="noConversion"/>
  </si>
  <si>
    <t>19:54*</t>
    <phoneticPr fontId="3" type="noConversion"/>
  </si>
  <si>
    <t>进场</t>
    <phoneticPr fontId="3" type="noConversion"/>
  </si>
  <si>
    <t>加油</t>
    <phoneticPr fontId="5" type="noConversion"/>
  </si>
  <si>
    <t>离场</t>
    <phoneticPr fontId="5" type="noConversion"/>
  </si>
  <si>
    <t>21:25*</t>
    <phoneticPr fontId="3" type="noConversion"/>
  </si>
  <si>
    <t>22:05*</t>
    <phoneticPr fontId="3" type="noConversion"/>
  </si>
  <si>
    <t>18:51*</t>
    <phoneticPr fontId="3" type="noConversion"/>
  </si>
  <si>
    <t>22:15*</t>
    <phoneticPr fontId="3" type="noConversion"/>
  </si>
  <si>
    <t>19:45*</t>
    <phoneticPr fontId="3" type="noConversion"/>
  </si>
  <si>
    <t>21:10*</t>
    <phoneticPr fontId="3" type="noConversion"/>
  </si>
  <si>
    <t>21:22*</t>
    <phoneticPr fontId="3" type="noConversion"/>
  </si>
  <si>
    <t>21:35*</t>
    <phoneticPr fontId="3" type="noConversion"/>
  </si>
  <si>
    <t>21:05*</t>
    <phoneticPr fontId="3" type="noConversion"/>
  </si>
  <si>
    <t>21:50*</t>
    <phoneticPr fontId="3" type="noConversion"/>
  </si>
  <si>
    <t>加油走向：去程：自公交南翔站起，经佳通路、真南路、翔江公路、惠亚路、嘉前路、惠平路、翔江公路至槎山加油站止。</t>
    <phoneticPr fontId="5" type="noConversion"/>
  </si>
  <si>
    <t>回程：自槎山加油站起，经翔江公路、真南路、佳通路、中佳路至公交南翔站止。</t>
  </si>
  <si>
    <t>去程：5.4公里，回程：3公里。合计用时30分钟。</t>
    <phoneticPr fontId="3" type="noConversion"/>
  </si>
  <si>
    <t>进场</t>
    <phoneticPr fontId="3" type="noConversion"/>
  </si>
  <si>
    <t>加油/进场</t>
    <phoneticPr fontId="5" type="noConversion"/>
  </si>
  <si>
    <t>离场</t>
    <phoneticPr fontId="5" type="noConversion"/>
  </si>
  <si>
    <t>20:45*</t>
    <phoneticPr fontId="3" type="noConversion"/>
  </si>
  <si>
    <t>20:11*</t>
    <phoneticPr fontId="3" type="noConversion"/>
  </si>
  <si>
    <t>19:37*</t>
    <phoneticPr fontId="3" type="noConversion"/>
  </si>
  <si>
    <t>21:25*</t>
    <phoneticPr fontId="3" type="noConversion"/>
  </si>
  <si>
    <t>19:03*</t>
    <phoneticPr fontId="3" type="noConversion"/>
  </si>
  <si>
    <t>21:05*</t>
    <phoneticPr fontId="3" type="noConversion"/>
  </si>
  <si>
    <t>21:45*</t>
    <phoneticPr fontId="3" type="noConversion"/>
  </si>
  <si>
    <t>22:00*</t>
    <phoneticPr fontId="3" type="noConversion"/>
  </si>
  <si>
    <t>20:56*</t>
    <phoneticPr fontId="3" type="noConversion"/>
  </si>
  <si>
    <t>22:15*</t>
    <phoneticPr fontId="3" type="noConversion"/>
  </si>
  <si>
    <t>21:10*</t>
    <phoneticPr fontId="3" type="noConversion"/>
  </si>
  <si>
    <t>19:54*</t>
    <phoneticPr fontId="3" type="noConversion"/>
  </si>
  <si>
    <t>出场</t>
    <phoneticPr fontId="3" type="noConversion"/>
  </si>
  <si>
    <t>加油/进场</t>
    <phoneticPr fontId="5" type="noConversion"/>
  </si>
  <si>
    <t>19:37*</t>
    <phoneticPr fontId="3" type="noConversion"/>
  </si>
  <si>
    <t>22:00*</t>
    <phoneticPr fontId="3" type="noConversion"/>
  </si>
  <si>
    <t>嘉定129路发车时刻表</t>
    <phoneticPr fontId="3" type="noConversion"/>
  </si>
  <si>
    <t>工作日</t>
    <phoneticPr fontId="3" type="noConversion"/>
  </si>
  <si>
    <t>节假日</t>
    <phoneticPr fontId="3" type="noConversion"/>
  </si>
  <si>
    <t>公交南翔站</t>
    <phoneticPr fontId="5" type="noConversion"/>
  </si>
  <si>
    <t>鹤旋路金运路</t>
    <phoneticPr fontId="5" type="noConversion"/>
  </si>
  <si>
    <t>嘉 定 129 路 区 间 行 车 时 刻 表</t>
    <phoneticPr fontId="5" type="noConversion"/>
  </si>
  <si>
    <t>出场</t>
    <phoneticPr fontId="5" type="noConversion"/>
  </si>
  <si>
    <t>嘉</t>
    <phoneticPr fontId="5" type="noConversion"/>
  </si>
  <si>
    <t>万</t>
    <phoneticPr fontId="5" type="noConversion"/>
  </si>
  <si>
    <t>嘉</t>
    <phoneticPr fontId="5" type="noConversion"/>
  </si>
  <si>
    <t>加油/进场</t>
    <phoneticPr fontId="5" type="noConversion"/>
  </si>
  <si>
    <t>离场</t>
    <phoneticPr fontId="5" type="noConversion"/>
  </si>
  <si>
    <t>19:32*</t>
    <phoneticPr fontId="3" type="noConversion"/>
  </si>
  <si>
    <t>19:40*</t>
    <phoneticPr fontId="3" type="noConversion"/>
  </si>
  <si>
    <t>嘉定129路(工作日）</t>
    <phoneticPr fontId="30" type="noConversion"/>
  </si>
  <si>
    <t>嘉定129路（节假日）</t>
    <phoneticPr fontId="30" type="noConversion"/>
  </si>
  <si>
    <t>公交南翔站</t>
    <phoneticPr fontId="30" type="noConversion"/>
  </si>
  <si>
    <t>鹤旋路金运路</t>
  </si>
  <si>
    <t>时段</t>
    <phoneticPr fontId="30" type="noConversion"/>
  </si>
  <si>
    <t>单程运送时间（分钟）</t>
    <phoneticPr fontId="30" type="noConversion"/>
  </si>
  <si>
    <t xml:space="preserve">    通过2021年3月数据调阅分析后，早晚客流高峰时段，往鹤旋路金运路方向7:00--9:30，17:00--19:30，往公交南翔站方向7:30--9:00，17:00--20:00，与车队共同协商确定，</t>
    <phoneticPr fontId="30" type="noConversion"/>
  </si>
  <si>
    <t xml:space="preserve">    通过2021年3月数据调阅分析后，早晚客流高峰时段，往鹤旋路金运路方向8:30--10:00，16:30--18:00，往公交南翔站方向9:00--10:00，17:00--18:30，与车队共同协商确定，</t>
    <phoneticPr fontId="30" type="noConversion"/>
  </si>
  <si>
    <t>做1休1路牌去程：5.4公里，回程：3公里，合计用时30分钟。做5休2路牌去程：5.4公里、回程：4公里，合计用时35分钟。</t>
    <phoneticPr fontId="3" type="noConversion"/>
  </si>
  <si>
    <t>加油公里数：做1休1路牌：7*（5.4+3）=58.8公里，做5休2路牌：2*（5.4+4）=18.8公里。</t>
    <phoneticPr fontId="5" type="noConversion"/>
  </si>
  <si>
    <t>空驶走向：出场：雅翔路车站、陈翔公路、古漪园路、真南路、佳通路、中佳路至公交南翔站止。回程：自公交南翔站起、经佳通路、真南路、古漪园路、陈翔公路、宝翔路、芳菊路、雅翔路至雅翔路车站止。</t>
    <phoneticPr fontId="3" type="noConversion"/>
  </si>
  <si>
    <t>加油公里数：7*（5.4+3）=58.8公里.</t>
    <phoneticPr fontId="5" type="noConversion"/>
  </si>
  <si>
    <t>班次：178只，线路长度8.2公里，营运公里1459.6+58.8=1518.4公里， 日平均工时12.65小时，月工时192.39小时，做1休1。</t>
    <phoneticPr fontId="3" type="noConversion"/>
  </si>
  <si>
    <t>加油走向：去程：自公交南翔站起，经佳通路、真南路、翔江公路、惠亚路、嘉前路、惠平路、翔江公路至槎山加油站止。</t>
    <phoneticPr fontId="5" type="noConversion"/>
  </si>
  <si>
    <t>回程：自槎山加油站起，经翔江公路、真南路、佳通路、中佳路至公交南翔站止。（做5休2路牌回程：自槎山加油站起，经翔江公路、沪宜公路、陈翔公路、宝翔路、芳菊路、雅翔路至雅翔路车站止）。</t>
    <phoneticPr fontId="3" type="noConversion"/>
  </si>
  <si>
    <t xml:space="preserve">空驶走向：嘉峪关路乐秀路-鹤旋路金运路 ：自嘉峪关路乐秀路起、经乐秀路、曹安公路、金园五路、金园四路、金园一路、鹤旋路、金运路至鹤旋路金运路止。里程：5.9公里。 </t>
    <phoneticPr fontId="3" type="noConversion"/>
  </si>
  <si>
    <t>鹤旋路金运路--嘉峪关路乐秀路：自鹤旋路金运路起，经鹤旋路、金运一路、曹安公路、乐秀路至嘉峪关路乐秀路止。里程：4.8公里。</t>
    <phoneticPr fontId="5" type="noConversion"/>
  </si>
  <si>
    <t>空驶出场：3.5公里，用时：10分钟。进场：4.3公里，用时：10分钟。</t>
    <phoneticPr fontId="3" type="noConversion"/>
  </si>
  <si>
    <t>空驶公里数：（3.5+3.5+4.3）*2=22.6公里。</t>
    <phoneticPr fontId="3" type="noConversion"/>
  </si>
  <si>
    <t>班次：194只，线路长度8.2公里，营运公里1590.8+58.8+18.8+22.6=1690.2公里， 日平均工时12.66小时，月工时192.46小时，做1休1。日平均工时9.32小时，月工时194.06小时，做5休2.</t>
    <phoneticPr fontId="3" type="noConversion"/>
  </si>
  <si>
    <t>平均班次：189.43只，平均营运1553.31公里，平均行驶1641.11公里，平均日工时12.65小时，平均月工时192.44小时。做1休1.</t>
    <phoneticPr fontId="3" type="noConversion"/>
  </si>
  <si>
    <t>加油走向：去程：嘉峪关路乐秀路-汇江加油站：自嘉峪关路乐秀路起，经嘉峪关路、乐秀路、陇南路、惠平南路、金昌西路至加油站止。里程：3.8公里，用时：10分钟。</t>
    <phoneticPr fontId="3" type="noConversion"/>
  </si>
  <si>
    <t>南翔北站-嘉峪关路乐秀路：自南翔北站起、经银翔路、德园南路、沪宜公路、华翔路、陇南路、乐秀路至嘉峪关路乐秀路止。里程: 3.6公里，用时：10分钟。</t>
    <phoneticPr fontId="3" type="noConversion"/>
  </si>
  <si>
    <t>回程：自汇江加油站起，经金昌西路、胜辛南路翔江公路（路口调头）、金昌西路、华翔路金昌西路（路口调头）、金昌西路、银翔路至南翔北火车站止。里程：5公里，用时15分钟。</t>
    <phoneticPr fontId="3" type="noConversion"/>
  </si>
  <si>
    <t>空驶加加油里程：3.6+（4.8*2）+7.7+7.6+（5.9*2）+3.8+5=49.1公里，合计：49.1*2=98.2公里。</t>
    <phoneticPr fontId="3" type="noConversion"/>
  </si>
  <si>
    <t>南翔北站-鹤旋路金运路 ：自南翔北站起、经银翔路、德园南路、沪宜公路、华翔路、陇南路、黄家花园路、金运路至鹤旋路金运路止。里程：7.6公里，用时：25分钟。回程：复原线。里程：7.7公里，用时：25分钟。</t>
    <phoneticPr fontId="3" type="noConversion"/>
  </si>
  <si>
    <t>班次12只，线路长度3.8公里，营运公里45.6+98.2=143.8公里，日平均工时5.82小时，</t>
    <phoneticPr fontId="3" type="noConversion"/>
  </si>
  <si>
    <t>月工时121.16小时，做5休2。</t>
    <phoneticPr fontId="3" type="noConversion"/>
  </si>
  <si>
    <t>实施日期: 2021 年 8 月 15 日(工作日  实驶时间 25-45分钟）</t>
    <phoneticPr fontId="5" type="noConversion"/>
  </si>
  <si>
    <t>实施日期:2021年 8 月 15 日(节假日  实驶时间 25-30分钟）</t>
    <phoneticPr fontId="5" type="noConversion"/>
  </si>
  <si>
    <t>实施日期:2021年 8 月 15 日</t>
    <phoneticPr fontId="5" type="noConversion"/>
  </si>
  <si>
    <t>实施日期:2021年 8 月 15 日(节假日  实驶时间 25-30分钟）</t>
    <phoneticPr fontId="5" type="noConversion"/>
  </si>
  <si>
    <t>实施日期: 2021 年 8 月 15 日(工作日  实驶时间 25-45分钟）</t>
    <phoneticPr fontId="5" type="noConversion"/>
  </si>
  <si>
    <t>实施日期:2021年 8 月 15 日(节假日  实驶时间 25-30分钟）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</si>
</sst>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u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u/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14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2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i/>
      <u/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6" fillId="0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20" fontId="8" fillId="2" borderId="0" xfId="0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20" fontId="11" fillId="0" borderId="0" xfId="0" applyNumberFormat="1" applyFont="1" applyFill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20" fontId="8" fillId="0" borderId="0" xfId="0" applyNumberFormat="1" applyFont="1" applyFill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20" fontId="10" fillId="0" borderId="0" xfId="0" applyNumberFormat="1" applyFon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20" fontId="9" fillId="0" borderId="0" xfId="0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20" fontId="15" fillId="0" borderId="0" xfId="1" applyNumberFormat="1" applyFont="1" applyAlignment="1">
      <alignment horizontal="center" vertical="center"/>
    </xf>
    <xf numFmtId="20" fontId="17" fillId="0" borderId="0" xfId="0" applyNumberFormat="1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76" fontId="16" fillId="0" borderId="0" xfId="0" applyNumberFormat="1" applyFont="1"/>
    <xf numFmtId="0" fontId="1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20" fontId="1" fillId="0" borderId="0" xfId="1" applyNumberFormat="1" applyFill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  <xf numFmtId="20" fontId="18" fillId="0" borderId="0" xfId="1" applyNumberFormat="1" applyFont="1" applyFill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20" fontId="15" fillId="0" borderId="0" xfId="1" applyNumberFormat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20" fontId="17" fillId="0" borderId="0" xfId="1" applyNumberFormat="1" applyFont="1" applyAlignment="1">
      <alignment horizontal="center" vertical="center"/>
    </xf>
    <xf numFmtId="0" fontId="1" fillId="0" borderId="0" xfId="1" applyFill="1"/>
    <xf numFmtId="0" fontId="15" fillId="0" borderId="0" xfId="0" applyFont="1" applyAlignment="1"/>
    <xf numFmtId="20" fontId="15" fillId="0" borderId="0" xfId="1" applyNumberFormat="1" applyFont="1" applyAlignment="1">
      <alignment horizontal="left" vertical="center"/>
    </xf>
    <xf numFmtId="2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8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15" fillId="3" borderId="0" xfId="1" applyNumberFormat="1" applyFont="1" applyFill="1" applyAlignment="1">
      <alignment horizontal="center" vertical="center"/>
    </xf>
    <xf numFmtId="0" fontId="17" fillId="3" borderId="0" xfId="0" applyNumberFormat="1" applyFont="1" applyFill="1" applyAlignment="1">
      <alignment horizontal="center" vertical="center"/>
    </xf>
    <xf numFmtId="0" fontId="15" fillId="3" borderId="0" xfId="0" applyNumberFormat="1" applyFont="1" applyFill="1" applyAlignment="1">
      <alignment horizontal="center" vertical="center"/>
    </xf>
    <xf numFmtId="0" fontId="17" fillId="3" borderId="0" xfId="1" applyNumberFormat="1" applyFont="1" applyFill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0" fontId="11" fillId="4" borderId="0" xfId="0" applyNumberFormat="1" applyFont="1" applyFill="1" applyAlignment="1">
      <alignment horizontal="center" vertical="center"/>
    </xf>
    <xf numFmtId="0" fontId="9" fillId="4" borderId="0" xfId="0" applyNumberFormat="1" applyFont="1" applyFill="1" applyAlignment="1">
      <alignment horizontal="center" vertical="center"/>
    </xf>
    <xf numFmtId="0" fontId="12" fillId="4" borderId="0" xfId="0" applyNumberFormat="1" applyFont="1" applyFill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15" fillId="4" borderId="0" xfId="1" applyNumberFormat="1" applyFont="1" applyFill="1" applyAlignment="1">
      <alignment horizontal="center" vertical="center"/>
    </xf>
    <xf numFmtId="0" fontId="15" fillId="4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0" fillId="0" borderId="0" xfId="0" applyAlignment="1"/>
    <xf numFmtId="0" fontId="26" fillId="0" borderId="0" xfId="0" applyFont="1" applyAlignment="1">
      <alignment vertical="center"/>
    </xf>
    <xf numFmtId="20" fontId="7" fillId="0" borderId="0" xfId="0" applyNumberFormat="1" applyFont="1" applyFill="1" applyAlignment="1">
      <alignment horizontal="center" vertical="center"/>
    </xf>
    <xf numFmtId="20" fontId="2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0" fontId="28" fillId="0" borderId="0" xfId="0" applyNumberFormat="1" applyFont="1" applyFill="1" applyAlignment="1">
      <alignment horizontal="center" vertical="center"/>
    </xf>
    <xf numFmtId="0" fontId="28" fillId="0" borderId="0" xfId="0" applyFont="1" applyFill="1"/>
    <xf numFmtId="20" fontId="0" fillId="0" borderId="0" xfId="0" applyNumberFormat="1"/>
    <xf numFmtId="20" fontId="17" fillId="0" borderId="0" xfId="1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20" fontId="17" fillId="0" borderId="0" xfId="0" applyNumberFormat="1" applyFont="1" applyFill="1" applyAlignment="1">
      <alignment horizontal="center" vertical="center"/>
    </xf>
    <xf numFmtId="20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Border="1" applyAlignment="1"/>
    <xf numFmtId="0" fontId="10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15" fillId="0" borderId="0" xfId="1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20" fontId="16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2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20" fontId="13" fillId="0" borderId="0" xfId="0" applyNumberFormat="1" applyFont="1" applyFill="1" applyAlignment="1">
      <alignment horizontal="center" vertical="center"/>
    </xf>
    <xf numFmtId="20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8" fillId="5" borderId="0" xfId="0" applyNumberFormat="1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6" fillId="5" borderId="0" xfId="1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center" vertical="center"/>
    </xf>
    <xf numFmtId="0" fontId="12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15" fillId="5" borderId="0" xfId="1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17" fillId="5" borderId="0" xfId="0" applyNumberFormat="1" applyFont="1" applyFill="1" applyAlignment="1">
      <alignment horizontal="center" vertical="center"/>
    </xf>
    <xf numFmtId="0" fontId="15" fillId="5" borderId="0" xfId="0" applyNumberFormat="1" applyFont="1" applyFill="1" applyAlignment="1">
      <alignment horizontal="center" vertical="center"/>
    </xf>
    <xf numFmtId="0" fontId="7" fillId="5" borderId="0" xfId="0" applyNumberFormat="1" applyFont="1" applyFill="1" applyAlignment="1">
      <alignment horizontal="center" vertical="center"/>
    </xf>
    <xf numFmtId="0" fontId="17" fillId="5" borderId="0" xfId="1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10" fontId="16" fillId="0" borderId="0" xfId="0" applyNumberFormat="1" applyFont="1" applyFill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20" fontId="15" fillId="0" borderId="0" xfId="1" applyNumberFormat="1" applyFont="1" applyFill="1" applyAlignment="1">
      <alignment horizontal="center" vertical="center" wrapText="1"/>
    </xf>
    <xf numFmtId="0" fontId="21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zoomScaleNormal="100" workbookViewId="0">
      <selection activeCell="AE25" sqref="AE25"/>
    </sheetView>
  </sheetViews>
  <sheetFormatPr defaultRowHeight="13.5"/>
  <cols>
    <col min="1" max="6" width="5.5" bestFit="1" customWidth="1"/>
    <col min="7" max="7" width="6" bestFit="1" customWidth="1"/>
    <col min="8" max="8" width="7" bestFit="1" customWidth="1"/>
    <col min="9" max="9" width="6.5" bestFit="1" customWidth="1"/>
    <col min="10" max="10" width="7.375" bestFit="1" customWidth="1"/>
    <col min="11" max="14" width="7" bestFit="1" customWidth="1"/>
    <col min="15" max="15" width="9.625" bestFit="1" customWidth="1"/>
    <col min="16" max="17" width="7" bestFit="1" customWidth="1"/>
    <col min="18" max="18" width="7.375" bestFit="1" customWidth="1"/>
    <col min="19" max="19" width="6.5" bestFit="1" customWidth="1"/>
    <col min="20" max="20" width="7.375" bestFit="1" customWidth="1"/>
    <col min="21" max="25" width="6.5" bestFit="1" customWidth="1"/>
    <col min="26" max="26" width="7.5" bestFit="1" customWidth="1"/>
    <col min="27" max="27" width="10.5" bestFit="1" customWidth="1"/>
    <col min="28" max="28" width="6.5" bestFit="1" customWidth="1"/>
    <col min="32" max="32" width="9.625" bestFit="1" customWidth="1"/>
  </cols>
  <sheetData>
    <row r="1" spans="1:32" ht="31.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32" ht="22.5">
      <c r="A2" s="128" t="s">
        <v>98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32" ht="14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1" t="s">
        <v>5</v>
      </c>
      <c r="J3" s="1" t="s">
        <v>4</v>
      </c>
      <c r="K3" s="1" t="s">
        <v>5</v>
      </c>
      <c r="L3" s="1" t="s">
        <v>4</v>
      </c>
      <c r="M3" s="1" t="s">
        <v>5</v>
      </c>
      <c r="N3" s="1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1" t="s">
        <v>5</v>
      </c>
      <c r="V3" s="1" t="s">
        <v>4</v>
      </c>
      <c r="W3" s="1" t="s">
        <v>5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</row>
    <row r="4" spans="1:32" ht="14.25">
      <c r="A4" s="2">
        <v>1</v>
      </c>
      <c r="B4" s="12">
        <v>0.23958333333333334</v>
      </c>
      <c r="C4" s="12"/>
      <c r="D4" s="12"/>
      <c r="E4" s="12">
        <v>0.25</v>
      </c>
      <c r="F4" s="12">
        <v>0.27708333333333302</v>
      </c>
      <c r="G4" s="12">
        <v>0.30555555555555602</v>
      </c>
      <c r="H4" s="12">
        <v>0.34166666666665302</v>
      </c>
      <c r="I4" s="12">
        <v>0.37777777777777799</v>
      </c>
      <c r="J4" s="12">
        <v>0.412499999999835</v>
      </c>
      <c r="K4" s="19">
        <v>0.43333333333333335</v>
      </c>
      <c r="L4" s="19">
        <v>0.49236111111111108</v>
      </c>
      <c r="M4" s="12">
        <v>0.499305555555556</v>
      </c>
      <c r="N4" s="12">
        <v>0.53055555555555556</v>
      </c>
      <c r="O4" s="12">
        <v>0.55486111111111114</v>
      </c>
      <c r="P4" s="12">
        <v>0.58888888888889201</v>
      </c>
      <c r="Q4" s="12">
        <v>0.61319444444444204</v>
      </c>
      <c r="R4" s="12">
        <v>0.64930555555555503</v>
      </c>
      <c r="S4" s="12">
        <v>0.67361111111111105</v>
      </c>
      <c r="T4" s="15">
        <v>0.717361111111114</v>
      </c>
      <c r="U4" s="12">
        <v>0.747222222222236</v>
      </c>
      <c r="V4" s="12">
        <v>0.78541666666665899</v>
      </c>
      <c r="W4" s="12">
        <v>0.81388888888893196</v>
      </c>
      <c r="X4" s="12">
        <v>0.84722222222228405</v>
      </c>
      <c r="Y4" s="12"/>
      <c r="Z4" s="18" t="s">
        <v>9</v>
      </c>
      <c r="AA4" s="18"/>
      <c r="AB4" s="12">
        <v>0.87152777777777779</v>
      </c>
      <c r="AC4" s="16">
        <f>AB4-L4+K4-B4</f>
        <v>0.57291666666666663</v>
      </c>
      <c r="AD4" s="23">
        <v>0.55208333333333337</v>
      </c>
      <c r="AE4" s="23"/>
      <c r="AF4" s="21"/>
    </row>
    <row r="5" spans="1:32" ht="14.25">
      <c r="A5" s="4">
        <v>2</v>
      </c>
      <c r="B5" s="8">
        <v>0.26527777777777778</v>
      </c>
      <c r="C5" s="8">
        <v>0.27569444444444446</v>
      </c>
      <c r="D5" s="106"/>
      <c r="E5" s="106"/>
      <c r="F5" s="8">
        <v>0.282638888888888</v>
      </c>
      <c r="G5" s="8">
        <v>0.312500000000001</v>
      </c>
      <c r="H5" s="8">
        <v>0.347222222222204</v>
      </c>
      <c r="I5" s="8">
        <v>0.38263888888888897</v>
      </c>
      <c r="J5" s="8">
        <v>0.41805555555530799</v>
      </c>
      <c r="K5" s="8">
        <v>0.44097222222222227</v>
      </c>
      <c r="L5" s="104">
        <v>0.46527777777777773</v>
      </c>
      <c r="M5" s="106"/>
      <c r="N5" s="106"/>
      <c r="O5" s="106"/>
      <c r="P5" s="106"/>
      <c r="Q5" s="104">
        <v>0.64236111111111105</v>
      </c>
      <c r="R5" s="8">
        <v>0.65625</v>
      </c>
      <c r="S5" s="8">
        <v>0.68055555555555503</v>
      </c>
      <c r="T5" s="107">
        <v>0.72291666666666998</v>
      </c>
      <c r="U5" s="8">
        <v>0.75277777777779398</v>
      </c>
      <c r="V5" s="8">
        <v>0.7909722222222223</v>
      </c>
      <c r="W5" s="8">
        <v>0.82013888888888886</v>
      </c>
      <c r="X5" s="106"/>
      <c r="Y5" s="18"/>
      <c r="Z5" s="106" t="s">
        <v>10</v>
      </c>
      <c r="AA5" s="8">
        <v>0.8652777777777777</v>
      </c>
      <c r="AB5" s="8">
        <v>0.87222222222222223</v>
      </c>
      <c r="AC5" s="62"/>
      <c r="AD5" s="21"/>
      <c r="AE5" s="44">
        <f>AB5-Q5+L5-B5</f>
        <v>0.42986111111111119</v>
      </c>
      <c r="AF5" s="44">
        <v>0.40902777777777777</v>
      </c>
    </row>
    <row r="6" spans="1:32" ht="14.25">
      <c r="A6" s="2">
        <v>3</v>
      </c>
      <c r="B6" s="12">
        <v>0.25</v>
      </c>
      <c r="C6" s="12"/>
      <c r="D6" s="12"/>
      <c r="E6" s="12">
        <v>0.26041666666666669</v>
      </c>
      <c r="F6" s="12">
        <v>0.28819444444444298</v>
      </c>
      <c r="G6" s="12">
        <v>0.31944444444444597</v>
      </c>
      <c r="H6" s="12">
        <v>0.35277777777775499</v>
      </c>
      <c r="I6" s="12">
        <v>0.38750000000000001</v>
      </c>
      <c r="J6" s="15">
        <v>0.42361111111078098</v>
      </c>
      <c r="K6" s="12">
        <v>0.44791666666666669</v>
      </c>
      <c r="L6" s="12">
        <v>0.47916666666666702</v>
      </c>
      <c r="M6" s="12">
        <v>0.50486111111111098</v>
      </c>
      <c r="N6" s="12">
        <v>0.53888888888888897</v>
      </c>
      <c r="O6" s="12">
        <v>0.563194444444444</v>
      </c>
      <c r="P6" s="12">
        <v>0.59722222222222598</v>
      </c>
      <c r="Q6" s="12">
        <v>0.62152777777777501</v>
      </c>
      <c r="R6" s="12">
        <v>0.66249999999999998</v>
      </c>
      <c r="S6" s="12">
        <v>0.687499999999999</v>
      </c>
      <c r="T6" s="15">
        <v>0.72847222222222596</v>
      </c>
      <c r="U6" s="12">
        <v>0.75833333333335196</v>
      </c>
      <c r="V6" s="12">
        <v>0.79652777777778605</v>
      </c>
      <c r="W6" s="18"/>
      <c r="X6" s="18"/>
      <c r="Y6" s="18"/>
      <c r="Z6" s="18" t="s">
        <v>11</v>
      </c>
      <c r="AA6" s="18"/>
      <c r="AB6" s="12">
        <v>0.82430555555555562</v>
      </c>
      <c r="AC6" s="16">
        <f>AB6-B6</f>
        <v>0.57430555555555562</v>
      </c>
      <c r="AD6" s="23">
        <v>0.55347222222222225</v>
      </c>
      <c r="AE6" s="23"/>
      <c r="AF6" s="45"/>
    </row>
    <row r="7" spans="1:32" ht="14.25">
      <c r="A7" s="11">
        <v>4</v>
      </c>
      <c r="B7" s="12">
        <v>0.28333333333333333</v>
      </c>
      <c r="C7" s="12"/>
      <c r="D7" s="18"/>
      <c r="E7" s="18"/>
      <c r="F7" s="12">
        <v>0.29374999999999801</v>
      </c>
      <c r="G7" s="12">
        <v>0.32569444444444445</v>
      </c>
      <c r="H7" s="12">
        <v>0.35833333333330603</v>
      </c>
      <c r="I7" s="12">
        <v>0.39236111111111099</v>
      </c>
      <c r="J7" s="15">
        <v>0.43055555555555558</v>
      </c>
      <c r="K7" s="12">
        <v>0.4548611111111111</v>
      </c>
      <c r="L7" s="12">
        <v>0.4861111111111111</v>
      </c>
      <c r="M7" s="12">
        <v>0.51041666666666596</v>
      </c>
      <c r="N7" s="19">
        <v>0.52777777777777779</v>
      </c>
      <c r="O7" s="18"/>
      <c r="P7" s="18"/>
      <c r="Q7" s="19">
        <v>0.66180555555555554</v>
      </c>
      <c r="R7" s="12">
        <v>0.66875000000000007</v>
      </c>
      <c r="S7" s="12">
        <v>0.69444444444444298</v>
      </c>
      <c r="T7" s="15">
        <v>0.73402777777778205</v>
      </c>
      <c r="U7" s="12">
        <v>0.76388888888891004</v>
      </c>
      <c r="V7" s="12">
        <v>0.80208333333334902</v>
      </c>
      <c r="W7" s="12">
        <v>0.82638888888888884</v>
      </c>
      <c r="X7" s="12">
        <v>0.85416666666678898</v>
      </c>
      <c r="Y7" s="12">
        <v>0.875</v>
      </c>
      <c r="Z7" s="18" t="s">
        <v>12</v>
      </c>
      <c r="AA7" s="12">
        <v>0.91319444444444453</v>
      </c>
      <c r="AB7" s="12">
        <v>0.92013888888888884</v>
      </c>
      <c r="AC7" s="16">
        <f>AB7-Q7+N7-B7</f>
        <v>0.50277777777777777</v>
      </c>
      <c r="AD7" s="23">
        <v>0.48194444444444445</v>
      </c>
      <c r="AE7" s="23"/>
      <c r="AF7" s="45"/>
    </row>
    <row r="8" spans="1:32" ht="14.25">
      <c r="A8" s="11">
        <v>5</v>
      </c>
      <c r="B8" s="12">
        <v>0.23958333333333334</v>
      </c>
      <c r="C8" s="12"/>
      <c r="D8" s="12">
        <v>0.25</v>
      </c>
      <c r="E8" s="12">
        <v>0.27083333333333298</v>
      </c>
      <c r="F8" s="12">
        <v>0.29930555555555299</v>
      </c>
      <c r="G8" s="12">
        <v>0.33194444444444443</v>
      </c>
      <c r="H8" s="12">
        <v>0.36388888888885701</v>
      </c>
      <c r="I8" s="12">
        <v>0.39722222222222198</v>
      </c>
      <c r="J8" s="15">
        <v>0.43750000000033001</v>
      </c>
      <c r="K8" s="12">
        <v>0.46180555555555503</v>
      </c>
      <c r="L8" s="12">
        <v>0.49305555555555503</v>
      </c>
      <c r="M8" s="12">
        <v>0.51736111111111105</v>
      </c>
      <c r="N8" s="12">
        <v>0.54722222222222205</v>
      </c>
      <c r="O8" s="12">
        <v>0.57152777777777697</v>
      </c>
      <c r="P8" s="16">
        <v>0.60763888888888895</v>
      </c>
      <c r="Q8" s="16">
        <v>0.63194444444444442</v>
      </c>
      <c r="R8" s="12">
        <v>0.67499999999999993</v>
      </c>
      <c r="S8" s="12">
        <v>0.70138888888888695</v>
      </c>
      <c r="T8" s="12">
        <v>0.73958333333333803</v>
      </c>
      <c r="U8" s="12">
        <v>0.76944444444446802</v>
      </c>
      <c r="V8" s="18"/>
      <c r="W8" s="18"/>
      <c r="X8" s="18"/>
      <c r="Y8" s="12"/>
      <c r="Z8" s="18" t="s">
        <v>13</v>
      </c>
      <c r="AA8" s="12">
        <v>0.81458333333333333</v>
      </c>
      <c r="AB8" s="12">
        <v>0.82152777777777775</v>
      </c>
      <c r="AC8" s="16">
        <f>AB8-B8</f>
        <v>0.58194444444444438</v>
      </c>
      <c r="AD8" s="23">
        <v>0.56111111111111112</v>
      </c>
      <c r="AE8" s="23"/>
      <c r="AF8" s="45"/>
    </row>
    <row r="9" spans="1:32" ht="14.25">
      <c r="A9" s="2">
        <v>6</v>
      </c>
      <c r="B9" s="12">
        <v>0.2673611111111111</v>
      </c>
      <c r="C9" s="12"/>
      <c r="D9" s="18"/>
      <c r="E9" s="12">
        <v>0.27777777777777779</v>
      </c>
      <c r="F9" s="74">
        <v>0.30486111111110897</v>
      </c>
      <c r="G9" s="12">
        <v>0.33819444444444446</v>
      </c>
      <c r="H9" s="74">
        <v>0.36944444444440799</v>
      </c>
      <c r="I9" s="74">
        <v>0.40208333333333302</v>
      </c>
      <c r="J9" s="15">
        <v>0.444444444445105</v>
      </c>
      <c r="K9" s="19">
        <v>0.46180555555555558</v>
      </c>
      <c r="L9" s="19">
        <v>0.51736111111111105</v>
      </c>
      <c r="M9" s="12">
        <v>0.52430555555555602</v>
      </c>
      <c r="N9" s="12">
        <v>0.55555555555555602</v>
      </c>
      <c r="O9" s="12">
        <v>0.57986111111111005</v>
      </c>
      <c r="P9" s="16">
        <v>0.61805555555555558</v>
      </c>
      <c r="Q9" s="16">
        <v>0.64236111111111105</v>
      </c>
      <c r="R9" s="15">
        <v>0.68055555555555547</v>
      </c>
      <c r="S9" s="12">
        <v>0.70833333333333104</v>
      </c>
      <c r="T9" s="12">
        <v>0.74513888888889401</v>
      </c>
      <c r="U9" s="12">
        <v>0.775000000000026</v>
      </c>
      <c r="V9" s="12">
        <v>0.80833333333333324</v>
      </c>
      <c r="W9" s="12">
        <v>0.83263888888888893</v>
      </c>
      <c r="X9" s="12">
        <v>0.86111111111111116</v>
      </c>
      <c r="Y9" s="12"/>
      <c r="Z9" s="18" t="s">
        <v>14</v>
      </c>
      <c r="AA9" s="18"/>
      <c r="AB9" s="12">
        <v>0.88541666666666663</v>
      </c>
      <c r="AC9" s="16">
        <f>AB9-L9+K9-B9</f>
        <v>0.5625</v>
      </c>
      <c r="AD9" s="23">
        <v>0.54166666666666663</v>
      </c>
      <c r="AE9" s="23"/>
      <c r="AF9" s="45"/>
    </row>
    <row r="10" spans="1:32" ht="14.25">
      <c r="A10" s="11">
        <v>7</v>
      </c>
      <c r="B10" s="12">
        <v>0.29930555555555555</v>
      </c>
      <c r="C10" s="12"/>
      <c r="D10" s="18"/>
      <c r="E10" s="18"/>
      <c r="F10" s="12">
        <v>0.30972222222222223</v>
      </c>
      <c r="G10" s="12">
        <v>0.344444444444445</v>
      </c>
      <c r="H10" s="12">
        <v>0.37499999999995898</v>
      </c>
      <c r="I10" s="12">
        <v>0.406944444444444</v>
      </c>
      <c r="J10" s="15">
        <v>0.45138888888987999</v>
      </c>
      <c r="K10" s="12">
        <v>0.47222222222222227</v>
      </c>
      <c r="L10" s="12">
        <v>0.50347222222222221</v>
      </c>
      <c r="M10" s="12">
        <v>0.531250000000001</v>
      </c>
      <c r="N10" s="12">
        <v>0.56388888888888999</v>
      </c>
      <c r="O10" s="12">
        <v>0.58819444444444302</v>
      </c>
      <c r="P10" s="19">
        <v>0.60902777777777783</v>
      </c>
      <c r="Q10" s="19">
        <v>0.6791666666666667</v>
      </c>
      <c r="R10" s="12">
        <v>0.68611111111111101</v>
      </c>
      <c r="S10" s="12">
        <v>0.71388888888888891</v>
      </c>
      <c r="T10" s="12">
        <v>0.75069444444444999</v>
      </c>
      <c r="U10" s="12">
        <v>0.78055555555558398</v>
      </c>
      <c r="V10" s="12">
        <v>0.81458333333331701</v>
      </c>
      <c r="W10" s="12">
        <v>0.83888888888888902</v>
      </c>
      <c r="X10" s="12">
        <v>0.86805555555555547</v>
      </c>
      <c r="Y10" s="12">
        <v>0.88888888888888884</v>
      </c>
      <c r="Z10" s="18" t="s">
        <v>15</v>
      </c>
      <c r="AA10" s="12">
        <v>0.92708333333333337</v>
      </c>
      <c r="AB10" s="12">
        <v>0.93402777777777779</v>
      </c>
      <c r="AC10" s="16">
        <f>AB10-Q10+P10-B10</f>
        <v>0.56458333333333344</v>
      </c>
      <c r="AD10" s="23">
        <v>0.54375000000000007</v>
      </c>
      <c r="AE10" s="23"/>
      <c r="AF10" s="45"/>
    </row>
    <row r="11" spans="1:32" ht="14.25">
      <c r="A11" s="11">
        <v>8</v>
      </c>
      <c r="B11" s="5">
        <v>0.30416666666666664</v>
      </c>
      <c r="C11" s="5"/>
      <c r="D11" s="10"/>
      <c r="E11" s="10"/>
      <c r="F11" s="12">
        <v>0.31458333333333499</v>
      </c>
      <c r="G11" s="12">
        <v>0.35069444444444497</v>
      </c>
      <c r="H11" s="5">
        <v>0.38194444444444442</v>
      </c>
      <c r="I11" s="5">
        <v>0.41180555555555498</v>
      </c>
      <c r="J11" s="13">
        <v>0.45833333333465498</v>
      </c>
      <c r="K11" s="5">
        <v>0.48263888888889001</v>
      </c>
      <c r="L11" s="5">
        <v>0.51388888888888895</v>
      </c>
      <c r="M11" s="5">
        <v>0.53819444444444597</v>
      </c>
      <c r="N11" s="14">
        <v>0.55902777777777779</v>
      </c>
      <c r="O11" s="14"/>
      <c r="P11" s="12"/>
      <c r="Q11" s="19">
        <v>0.68402777777777779</v>
      </c>
      <c r="R11" s="5">
        <v>0.69097222222222221</v>
      </c>
      <c r="S11" s="5">
        <v>0.719444444444447</v>
      </c>
      <c r="T11" s="5">
        <v>0.75625000000000597</v>
      </c>
      <c r="U11" s="5">
        <v>0.78611111111114196</v>
      </c>
      <c r="V11" s="5">
        <v>0.820833333333302</v>
      </c>
      <c r="W11" s="5">
        <v>0.84513888888888899</v>
      </c>
      <c r="X11" s="5">
        <v>0.87847222222222221</v>
      </c>
      <c r="Y11" s="5">
        <v>0.89930555555555547</v>
      </c>
      <c r="Z11" s="10" t="s">
        <v>16</v>
      </c>
      <c r="AA11" s="5">
        <v>0.9375</v>
      </c>
      <c r="AB11" s="5">
        <v>0.94444444444444453</v>
      </c>
      <c r="AC11" s="23">
        <f>AB11-Q11+N11-B11</f>
        <v>0.51527777777777795</v>
      </c>
      <c r="AD11" s="23">
        <v>0.49444444444444446</v>
      </c>
      <c r="AE11" s="23"/>
      <c r="AF11" s="45"/>
    </row>
    <row r="12" spans="1:32" ht="14.25">
      <c r="A12" s="11">
        <v>9</v>
      </c>
      <c r="B12" s="5">
        <v>0.25</v>
      </c>
      <c r="C12" s="5"/>
      <c r="D12" s="5">
        <v>0.26041666666666702</v>
      </c>
      <c r="E12" s="5">
        <v>0.28472222222222221</v>
      </c>
      <c r="F12" s="12">
        <v>0.31944444444444903</v>
      </c>
      <c r="G12" s="12">
        <v>0.35694444444444501</v>
      </c>
      <c r="H12" s="5">
        <v>0.38888888888892997</v>
      </c>
      <c r="I12" s="5">
        <v>0.41666666666666602</v>
      </c>
      <c r="J12" s="14">
        <v>0.43402777777777773</v>
      </c>
      <c r="K12" s="10"/>
      <c r="L12" s="10"/>
      <c r="M12" s="14">
        <v>0.56527777777777777</v>
      </c>
      <c r="N12" s="5">
        <v>0.57222222222222396</v>
      </c>
      <c r="O12" s="5">
        <v>0.59652777777777599</v>
      </c>
      <c r="P12" s="5">
        <v>0.62847222222222221</v>
      </c>
      <c r="Q12" s="5">
        <v>0.65277777777777779</v>
      </c>
      <c r="R12" s="13">
        <v>0.6958333333333333</v>
      </c>
      <c r="S12" s="5">
        <v>0.72500000000000497</v>
      </c>
      <c r="T12" s="5">
        <v>0.76180555555556195</v>
      </c>
      <c r="U12" s="5">
        <v>0.79166666666670005</v>
      </c>
      <c r="V12" s="5">
        <v>0.82708333333328699</v>
      </c>
      <c r="W12" s="5">
        <v>0.85138888888888897</v>
      </c>
      <c r="X12" s="10"/>
      <c r="Y12" s="10"/>
      <c r="Z12" s="10" t="s">
        <v>17</v>
      </c>
      <c r="AA12" s="5">
        <v>0.8930555555555556</v>
      </c>
      <c r="AB12" s="5">
        <v>0.9</v>
      </c>
      <c r="AC12" s="23">
        <f>AB12-M12+J12-B12</f>
        <v>0.51875000000000004</v>
      </c>
      <c r="AD12" s="23">
        <v>0.49791666666666662</v>
      </c>
      <c r="AE12" s="23"/>
      <c r="AF12" s="45"/>
    </row>
    <row r="13" spans="1:32" ht="14.25">
      <c r="A13" s="11">
        <v>10</v>
      </c>
      <c r="B13" s="5">
        <v>0.25555555555555559</v>
      </c>
      <c r="C13" s="5"/>
      <c r="D13" s="5">
        <v>0.26597222222222222</v>
      </c>
      <c r="E13" s="5">
        <v>0.29166666666666602</v>
      </c>
      <c r="F13" s="12">
        <v>0.32500000000000001</v>
      </c>
      <c r="G13" s="12">
        <v>0.36319444444444443</v>
      </c>
      <c r="H13" s="5">
        <v>0.39583333333341603</v>
      </c>
      <c r="I13" s="5">
        <v>0.4236111111111111</v>
      </c>
      <c r="J13" s="13">
        <v>0.46527777777777773</v>
      </c>
      <c r="K13" s="5">
        <v>0.48819444444444443</v>
      </c>
      <c r="L13" s="14">
        <v>0.50555555555555554</v>
      </c>
      <c r="M13" s="10"/>
      <c r="N13" s="10"/>
      <c r="O13" s="14">
        <v>0.63194444444444442</v>
      </c>
      <c r="P13" s="5">
        <v>0.63888888888888895</v>
      </c>
      <c r="Q13" s="5">
        <v>0.66319444444444442</v>
      </c>
      <c r="R13" s="13">
        <v>0.70138888888888884</v>
      </c>
      <c r="S13" s="5">
        <v>0.73055555555556295</v>
      </c>
      <c r="T13" s="5">
        <v>0.76736111111111804</v>
      </c>
      <c r="U13" s="5">
        <v>0.79722222222225803</v>
      </c>
      <c r="V13" s="5">
        <v>0.83333333333327198</v>
      </c>
      <c r="W13" s="5">
        <v>0.85763888888888895</v>
      </c>
      <c r="X13" s="5">
        <v>0.88888888888888884</v>
      </c>
      <c r="Y13" s="5">
        <v>0.90972222222222199</v>
      </c>
      <c r="Z13" s="10" t="s">
        <v>18</v>
      </c>
      <c r="AA13" s="5">
        <v>0.94791666666666663</v>
      </c>
      <c r="AB13" s="5">
        <v>0.95486111111111116</v>
      </c>
      <c r="AC13" s="23">
        <f>AB13-O13+L13-B13</f>
        <v>0.57291666666666674</v>
      </c>
      <c r="AD13" s="23">
        <v>0.55208333333333337</v>
      </c>
      <c r="AE13" s="23"/>
      <c r="AF13" s="45"/>
    </row>
    <row r="14" spans="1:32" ht="14.25">
      <c r="A14" s="11">
        <v>11</v>
      </c>
      <c r="B14" s="5">
        <v>0.32013888888888892</v>
      </c>
      <c r="C14" s="5"/>
      <c r="D14" s="18"/>
      <c r="E14" s="18"/>
      <c r="F14" s="12">
        <v>0.330555555555551</v>
      </c>
      <c r="G14" s="12">
        <v>0.36805555555555558</v>
      </c>
      <c r="H14" s="12">
        <v>0.40138888888888885</v>
      </c>
      <c r="I14" s="12">
        <v>0.4291666666666667</v>
      </c>
      <c r="J14" s="13">
        <v>0.47222222222222227</v>
      </c>
      <c r="K14" s="5">
        <v>0.49374999999999997</v>
      </c>
      <c r="L14" s="5">
        <v>0.52222222222222225</v>
      </c>
      <c r="M14" s="5">
        <v>0.54652777777777783</v>
      </c>
      <c r="N14" s="5">
        <v>0.58055555555555804</v>
      </c>
      <c r="O14" s="5">
        <v>0.60486111111110896</v>
      </c>
      <c r="P14" s="14">
        <v>0.62569444444444444</v>
      </c>
      <c r="Q14" s="14">
        <v>0.70000000000000007</v>
      </c>
      <c r="R14" s="5">
        <v>0.70694444444444438</v>
      </c>
      <c r="S14" s="5">
        <v>0.73611111111112004</v>
      </c>
      <c r="T14" s="5">
        <v>0.77291666666667402</v>
      </c>
      <c r="U14" s="5">
        <v>0.802777777777816</v>
      </c>
      <c r="V14" s="5">
        <v>0.84027777777777779</v>
      </c>
      <c r="W14" s="5">
        <v>0.86458333333333337</v>
      </c>
      <c r="X14" s="10"/>
      <c r="Y14" s="10"/>
      <c r="Z14" s="10" t="s">
        <v>19</v>
      </c>
      <c r="AA14" s="5">
        <v>0.90277777777777779</v>
      </c>
      <c r="AB14" s="5">
        <v>0.90972222222222221</v>
      </c>
      <c r="AC14" s="23">
        <f>AB14-Q14+P14-B14</f>
        <v>0.51527777777777772</v>
      </c>
      <c r="AD14" s="23">
        <v>0.49444444444444446</v>
      </c>
      <c r="AE14" s="23"/>
      <c r="AF14" s="45"/>
    </row>
    <row r="15" spans="1:32" ht="14.25">
      <c r="A15" s="4">
        <v>12</v>
      </c>
      <c r="B15" s="7">
        <v>0.25416666666666665</v>
      </c>
      <c r="C15" s="7">
        <v>0.26458333333333334</v>
      </c>
      <c r="D15" s="7">
        <v>0.27152777777777698</v>
      </c>
      <c r="E15" s="7">
        <v>0.2986111111111111</v>
      </c>
      <c r="F15" s="7">
        <v>0.33611111111110198</v>
      </c>
      <c r="G15" s="7">
        <v>0.37291666666666701</v>
      </c>
      <c r="H15" s="7">
        <v>0.40694444444436201</v>
      </c>
      <c r="I15" s="7">
        <v>0.43472222222222201</v>
      </c>
      <c r="J15" s="9">
        <v>0.45902777777777781</v>
      </c>
      <c r="K15" s="6"/>
      <c r="L15" s="6"/>
      <c r="M15" s="6"/>
      <c r="N15" s="6"/>
      <c r="O15" s="9"/>
      <c r="P15" s="7"/>
      <c r="Q15" s="9">
        <v>0.69791666666666663</v>
      </c>
      <c r="R15" s="7">
        <v>0.71180555555555802</v>
      </c>
      <c r="S15" s="7">
        <v>0.74166666666667802</v>
      </c>
      <c r="T15" s="7">
        <v>0.77916666666666667</v>
      </c>
      <c r="U15" s="7">
        <v>0.80833333333337398</v>
      </c>
      <c r="V15" s="10"/>
      <c r="W15" s="10"/>
      <c r="X15" s="10"/>
      <c r="Y15" s="10"/>
      <c r="Z15" s="6" t="s">
        <v>20</v>
      </c>
      <c r="AA15" s="7">
        <v>0.8534722222222223</v>
      </c>
      <c r="AB15" s="7">
        <v>0.86041666666666661</v>
      </c>
      <c r="AC15" s="21"/>
      <c r="AD15" s="21"/>
      <c r="AE15" s="44">
        <f>AB15-Q15+J15-B15</f>
        <v>0.36736111111111114</v>
      </c>
      <c r="AF15" s="44">
        <v>0.36736111111111108</v>
      </c>
    </row>
    <row r="16" spans="1:32">
      <c r="AC16" s="21"/>
      <c r="AD16" s="46">
        <v>126.55</v>
      </c>
      <c r="AE16" s="21"/>
      <c r="AF16" s="70">
        <v>18.632999999999999</v>
      </c>
    </row>
    <row r="17" spans="1:32" ht="15" customHeight="1">
      <c r="B17" s="30" t="s">
        <v>89</v>
      </c>
      <c r="Q17" s="23"/>
      <c r="R17" s="23"/>
      <c r="AC17" s="21"/>
      <c r="AD17" s="124">
        <v>12.654999999999999</v>
      </c>
      <c r="AE17" s="21"/>
      <c r="AF17" s="71">
        <f>AF16/2</f>
        <v>9.3164999999999996</v>
      </c>
    </row>
    <row r="18" spans="1:32" ht="15" customHeight="1">
      <c r="B18" s="31" t="s">
        <v>34</v>
      </c>
      <c r="F18" s="32"/>
      <c r="G18" s="32"/>
      <c r="Q18" s="23"/>
      <c r="R18" s="23"/>
      <c r="AC18" s="21"/>
      <c r="AD18" s="47">
        <f>365/2*AD17/12</f>
        <v>192.46145833333333</v>
      </c>
      <c r="AE18" s="21"/>
      <c r="AF18" s="71">
        <f>AF17*20.83</f>
        <v>194.06269499999996</v>
      </c>
    </row>
    <row r="19" spans="1:32" ht="15" customHeight="1">
      <c r="C19" s="33" t="s">
        <v>84</v>
      </c>
      <c r="D19" s="33"/>
      <c r="E19" s="33"/>
      <c r="F19" s="32"/>
      <c r="G19" s="32"/>
      <c r="H19" s="33"/>
      <c r="I19" s="33"/>
      <c r="J19" s="33"/>
      <c r="K19" s="33"/>
      <c r="L19" s="33"/>
      <c r="M19" s="33"/>
      <c r="Q19" s="23"/>
      <c r="R19" s="23"/>
      <c r="W19" s="34"/>
      <c r="AC19" s="21"/>
      <c r="AD19" s="21"/>
      <c r="AE19" s="21"/>
      <c r="AF19" s="21"/>
    </row>
    <row r="20" spans="1:32" ht="15" customHeight="1">
      <c r="C20" s="33" t="s">
        <v>78</v>
      </c>
      <c r="D20" s="33"/>
      <c r="E20" s="33"/>
      <c r="F20" s="32"/>
      <c r="G20" s="32"/>
      <c r="H20" s="33"/>
      <c r="I20" s="33"/>
      <c r="K20" s="16"/>
      <c r="L20" s="16"/>
      <c r="Q20" s="16"/>
      <c r="R20" s="15"/>
      <c r="S20" s="12"/>
      <c r="T20" s="61"/>
      <c r="AC20" s="21"/>
      <c r="AD20" s="21"/>
      <c r="AE20" s="21"/>
      <c r="AF20" s="21"/>
    </row>
    <row r="21" spans="1:32" ht="15" customHeight="1">
      <c r="B21" s="31" t="s">
        <v>79</v>
      </c>
      <c r="F21" s="35"/>
      <c r="G21" s="35"/>
      <c r="K21" s="23"/>
      <c r="L21" s="23"/>
      <c r="Q21" s="19"/>
      <c r="R21" s="12"/>
      <c r="S21" s="12"/>
      <c r="T21" s="61"/>
      <c r="AC21" s="21"/>
      <c r="AD21" s="21"/>
      <c r="AE21" s="21"/>
      <c r="AF21" s="21"/>
    </row>
    <row r="22" spans="1:32" ht="15" customHeight="1">
      <c r="B22" s="31" t="s">
        <v>80</v>
      </c>
      <c r="F22" s="35"/>
      <c r="G22" s="35"/>
      <c r="K22" s="23"/>
      <c r="L22" s="23"/>
      <c r="Q22" s="19"/>
      <c r="R22" s="12"/>
      <c r="S22" s="12"/>
      <c r="T22" s="61"/>
      <c r="AC22" s="21"/>
      <c r="AD22" s="21"/>
      <c r="AE22" s="21"/>
      <c r="AF22" s="21"/>
    </row>
    <row r="23" spans="1:32" ht="15" customHeight="1">
      <c r="B23" s="31" t="s">
        <v>87</v>
      </c>
      <c r="F23" s="35"/>
      <c r="G23" s="35"/>
      <c r="K23" s="23"/>
      <c r="L23" s="23"/>
      <c r="Q23" s="19"/>
      <c r="R23" s="12"/>
      <c r="S23" s="12"/>
      <c r="T23" s="61"/>
      <c r="AC23" s="21"/>
      <c r="AD23" s="21"/>
      <c r="AE23" s="21"/>
      <c r="AF23" s="21"/>
    </row>
    <row r="24" spans="1:32" ht="15" customHeight="1">
      <c r="B24" s="31" t="s">
        <v>88</v>
      </c>
      <c r="F24" s="35"/>
      <c r="G24" s="35"/>
      <c r="K24" s="23"/>
      <c r="L24" s="23"/>
      <c r="Q24" s="19"/>
      <c r="R24" s="12"/>
      <c r="S24" s="12"/>
      <c r="T24" s="61"/>
      <c r="AC24" s="21"/>
      <c r="AD24" s="21"/>
      <c r="AE24" s="21"/>
      <c r="AF24" s="21"/>
    </row>
    <row r="25" spans="1:32" ht="30.75" customHeight="1">
      <c r="B25" s="31"/>
      <c r="F25" s="35"/>
      <c r="G25" s="35"/>
      <c r="K25" s="23"/>
      <c r="L25" s="23"/>
      <c r="Q25" s="19"/>
      <c r="R25" s="12"/>
      <c r="S25" s="12"/>
      <c r="T25" s="61"/>
      <c r="AC25" s="21"/>
      <c r="AD25" s="21"/>
      <c r="AE25" s="21"/>
      <c r="AF25" s="21"/>
    </row>
    <row r="26" spans="1:32" ht="33.75" customHeight="1">
      <c r="A26" s="127" t="s">
        <v>0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</row>
    <row r="27" spans="1:32" ht="22.5">
      <c r="A27" s="128" t="s">
        <v>99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</row>
    <row r="28" spans="1:32" ht="14.25">
      <c r="A28" s="1" t="s">
        <v>1</v>
      </c>
      <c r="B28" s="1" t="s">
        <v>2</v>
      </c>
      <c r="C28" s="1" t="s">
        <v>4</v>
      </c>
      <c r="D28" s="1" t="s">
        <v>5</v>
      </c>
      <c r="E28" s="1" t="s">
        <v>4</v>
      </c>
      <c r="F28" s="1" t="s">
        <v>5</v>
      </c>
      <c r="G28" s="1" t="s">
        <v>4</v>
      </c>
      <c r="H28" s="1" t="s">
        <v>5</v>
      </c>
      <c r="I28" s="1" t="s">
        <v>4</v>
      </c>
      <c r="J28" s="1" t="s">
        <v>5</v>
      </c>
      <c r="K28" s="1" t="s">
        <v>4</v>
      </c>
      <c r="L28" s="1" t="s">
        <v>5</v>
      </c>
      <c r="M28" s="1" t="s">
        <v>4</v>
      </c>
      <c r="N28" s="1" t="s">
        <v>5</v>
      </c>
      <c r="O28" s="1" t="s">
        <v>4</v>
      </c>
      <c r="P28" s="1" t="s">
        <v>5</v>
      </c>
      <c r="Q28" s="1" t="s">
        <v>4</v>
      </c>
      <c r="R28" s="1" t="s">
        <v>5</v>
      </c>
      <c r="S28" s="1" t="s">
        <v>4</v>
      </c>
      <c r="T28" s="1" t="s">
        <v>5</v>
      </c>
      <c r="U28" s="1" t="s">
        <v>4</v>
      </c>
      <c r="V28" s="1" t="s">
        <v>5</v>
      </c>
      <c r="W28" s="1" t="s">
        <v>4</v>
      </c>
      <c r="X28" s="1" t="s">
        <v>5</v>
      </c>
      <c r="Y28" s="1" t="s">
        <v>4</v>
      </c>
      <c r="Z28" s="20" t="s">
        <v>5</v>
      </c>
      <c r="AA28" s="20" t="s">
        <v>21</v>
      </c>
      <c r="AB28" s="1" t="s">
        <v>22</v>
      </c>
      <c r="AC28" s="21" t="s">
        <v>23</v>
      </c>
    </row>
    <row r="29" spans="1:32">
      <c r="A29" s="22">
        <v>1</v>
      </c>
      <c r="B29" s="17">
        <v>0.23958333333333334</v>
      </c>
      <c r="C29" s="38"/>
      <c r="D29" s="38">
        <v>0.25</v>
      </c>
      <c r="E29" s="16">
        <v>0.28125</v>
      </c>
      <c r="F29" s="16">
        <v>0.30208333333333298</v>
      </c>
      <c r="G29" s="38">
        <v>0.3298611111111111</v>
      </c>
      <c r="H29" s="38">
        <v>0.35416666666666502</v>
      </c>
      <c r="I29" s="16">
        <v>0.38402777777778502</v>
      </c>
      <c r="J29" s="16">
        <v>0.408333333333318</v>
      </c>
      <c r="K29" s="108">
        <v>0.44791666666660002</v>
      </c>
      <c r="L29" s="16">
        <v>0.47222222222235999</v>
      </c>
      <c r="M29" s="38">
        <v>0.50763888888888886</v>
      </c>
      <c r="N29" s="80">
        <v>0.52847222222222223</v>
      </c>
      <c r="O29" s="81"/>
      <c r="P29" s="82"/>
      <c r="Q29" s="82">
        <v>0.64236111111111105</v>
      </c>
      <c r="R29" s="16">
        <v>0.64930555555555558</v>
      </c>
      <c r="S29" s="16">
        <v>0.68749999998622602</v>
      </c>
      <c r="T29" s="16">
        <v>0.71180555558383496</v>
      </c>
      <c r="U29" s="108">
        <v>0.75347222222222221</v>
      </c>
      <c r="V29" s="16">
        <v>0.78125000005970002</v>
      </c>
      <c r="W29" s="16">
        <v>0.81944444440159103</v>
      </c>
      <c r="X29" s="16">
        <v>0.84375000008797996</v>
      </c>
      <c r="Y29" s="16">
        <v>0.875</v>
      </c>
      <c r="Z29" s="62"/>
      <c r="AA29" s="62" t="s">
        <v>24</v>
      </c>
      <c r="AB29" s="62"/>
      <c r="AC29" s="16">
        <v>0.89930555555555547</v>
      </c>
      <c r="AD29" s="23">
        <f>AC29-Q29+N29-B29</f>
        <v>0.54583333333333328</v>
      </c>
      <c r="AE29" s="23">
        <v>0.52500000000000002</v>
      </c>
    </row>
    <row r="30" spans="1:32">
      <c r="A30" s="24">
        <v>2</v>
      </c>
      <c r="B30" s="23">
        <v>0.3263888888888889</v>
      </c>
      <c r="C30" s="62"/>
      <c r="D30" s="62"/>
      <c r="E30" s="62"/>
      <c r="F30" s="62"/>
      <c r="G30" s="16">
        <v>0.33680555555555503</v>
      </c>
      <c r="H30" s="16">
        <v>0.3611111111111111</v>
      </c>
      <c r="I30" s="38">
        <v>0.389583333333342</v>
      </c>
      <c r="J30" s="38">
        <v>0.41388888888887099</v>
      </c>
      <c r="K30" s="101">
        <v>0.454861111111031</v>
      </c>
      <c r="L30" s="38">
        <v>0.479166666666832</v>
      </c>
      <c r="M30" s="38">
        <v>0.5131944444444444</v>
      </c>
      <c r="N30" s="38">
        <v>0.53749999999999998</v>
      </c>
      <c r="O30" s="16">
        <v>0.56597222222247701</v>
      </c>
      <c r="P30" s="16">
        <v>0.59027777777725399</v>
      </c>
      <c r="Q30" s="82">
        <v>0.61111111111111105</v>
      </c>
      <c r="R30" s="82">
        <v>0.6875</v>
      </c>
      <c r="S30" s="16">
        <v>0.69444444442914</v>
      </c>
      <c r="T30" s="16">
        <v>0.71875000003142098</v>
      </c>
      <c r="U30" s="108">
        <v>0.75902777773186403</v>
      </c>
      <c r="V30" s="16">
        <v>0.78819444450728704</v>
      </c>
      <c r="W30" s="16">
        <v>0.82638888884450501</v>
      </c>
      <c r="X30" s="16">
        <v>0.85069444453556597</v>
      </c>
      <c r="Y30" s="16">
        <v>0.88194444444444453</v>
      </c>
      <c r="Z30" s="16">
        <v>0.90277777777777779</v>
      </c>
      <c r="AA30" s="62" t="s">
        <v>25</v>
      </c>
      <c r="AB30" s="16">
        <v>0.94097222222222221</v>
      </c>
      <c r="AC30" s="16">
        <v>0.94791666666666663</v>
      </c>
      <c r="AD30" s="23">
        <f>AC30-R30+Q30-B30</f>
        <v>0.54513888888888884</v>
      </c>
      <c r="AE30" s="23">
        <v>0.52430555555555558</v>
      </c>
    </row>
    <row r="31" spans="1:32">
      <c r="A31" s="22">
        <v>3</v>
      </c>
      <c r="B31" s="17">
        <v>0.25</v>
      </c>
      <c r="C31" s="16"/>
      <c r="D31" s="16">
        <v>0.26041666666666669</v>
      </c>
      <c r="E31" s="38">
        <v>0.29166666666666702</v>
      </c>
      <c r="F31" s="38">
        <v>0.3125</v>
      </c>
      <c r="G31" s="38">
        <v>0.343749999999999</v>
      </c>
      <c r="H31" s="38">
        <v>0.36805555555555702</v>
      </c>
      <c r="I31" s="16">
        <v>0.39513888888889898</v>
      </c>
      <c r="J31" s="16">
        <v>0.41944444444442303</v>
      </c>
      <c r="K31" s="108">
        <v>0.46180555555546199</v>
      </c>
      <c r="L31" s="16">
        <v>0.48611111111130401</v>
      </c>
      <c r="M31" s="16">
        <v>0.51874999999999993</v>
      </c>
      <c r="N31" s="16">
        <v>0.54513888888888895</v>
      </c>
      <c r="O31" s="16">
        <v>0.57638888888939899</v>
      </c>
      <c r="P31" s="16">
        <v>0.60069444444339704</v>
      </c>
      <c r="Q31" s="16">
        <v>0.628472222224008</v>
      </c>
      <c r="R31" s="16">
        <v>0.65625000000314204</v>
      </c>
      <c r="S31" s="83">
        <v>0.70138888887205397</v>
      </c>
      <c r="T31" s="16">
        <v>0.72569444447900799</v>
      </c>
      <c r="U31" s="83">
        <v>0.76458333324150696</v>
      </c>
      <c r="V31" s="62"/>
      <c r="W31" s="62"/>
      <c r="X31" s="62"/>
      <c r="Y31" s="62"/>
      <c r="Z31" s="62"/>
      <c r="AA31" s="62" t="s">
        <v>26</v>
      </c>
      <c r="AB31" s="62"/>
      <c r="AC31" s="16">
        <v>0.79236111111111107</v>
      </c>
      <c r="AD31" s="23">
        <f>AC31-B31</f>
        <v>0.54236111111111107</v>
      </c>
      <c r="AE31" s="23">
        <v>0.52152777777777781</v>
      </c>
    </row>
    <row r="32" spans="1:32">
      <c r="A32" s="24">
        <v>4</v>
      </c>
      <c r="B32" s="23">
        <v>0.39027777777777778</v>
      </c>
      <c r="C32" s="62"/>
      <c r="D32" s="62"/>
      <c r="E32" s="62"/>
      <c r="F32" s="62"/>
      <c r="G32" s="62"/>
      <c r="H32" s="62"/>
      <c r="I32" s="38">
        <v>0.40069444444445601</v>
      </c>
      <c r="J32" s="38">
        <v>0.42499999999997601</v>
      </c>
      <c r="K32" s="101">
        <v>0.46874999999989297</v>
      </c>
      <c r="L32" s="38">
        <v>0.49305555555577602</v>
      </c>
      <c r="M32" s="38">
        <v>0.52430555555534097</v>
      </c>
      <c r="N32" s="38">
        <v>0.55208333333333337</v>
      </c>
      <c r="O32" s="16">
        <v>0.58680555555631997</v>
      </c>
      <c r="P32" s="16">
        <v>0.61111111110953997</v>
      </c>
      <c r="Q32" s="16">
        <v>0.63888888889092998</v>
      </c>
      <c r="R32" s="16">
        <v>0.66319444445072895</v>
      </c>
      <c r="S32" s="108">
        <v>0.70833333331496795</v>
      </c>
      <c r="T32" s="16">
        <v>0.73263888892659401</v>
      </c>
      <c r="U32" s="16">
        <v>0.77083333330119397</v>
      </c>
      <c r="V32" s="16">
        <v>0.79513888895487395</v>
      </c>
      <c r="W32" s="16">
        <v>0.83333333328741899</v>
      </c>
      <c r="X32" s="16">
        <v>0.85763888898315299</v>
      </c>
      <c r="Y32" s="16">
        <v>0.88888888888888884</v>
      </c>
      <c r="Z32" s="16">
        <v>0.90972222222222221</v>
      </c>
      <c r="AA32" s="62" t="s">
        <v>27</v>
      </c>
      <c r="AB32" s="16">
        <v>0.94791666666666663</v>
      </c>
      <c r="AC32" s="16">
        <v>0.95486111111111116</v>
      </c>
      <c r="AD32" s="23">
        <f>AC32-B32</f>
        <v>0.56458333333333344</v>
      </c>
      <c r="AE32" s="23">
        <v>0.54375000000000007</v>
      </c>
    </row>
    <row r="33" spans="1:31">
      <c r="A33" s="24">
        <v>5</v>
      </c>
      <c r="B33" s="23">
        <v>0.23958333333333334</v>
      </c>
      <c r="C33" s="38">
        <v>0.25</v>
      </c>
      <c r="D33" s="38">
        <v>0.27083333333333298</v>
      </c>
      <c r="E33" s="16">
        <v>0.30208333333333298</v>
      </c>
      <c r="F33" s="16">
        <v>0.32291666666666702</v>
      </c>
      <c r="G33" s="16">
        <v>0.35069444444444298</v>
      </c>
      <c r="H33" s="16">
        <v>0.375000000000003</v>
      </c>
      <c r="I33" s="16">
        <v>0.40625000000001299</v>
      </c>
      <c r="J33" s="16">
        <v>0.43055555555552799</v>
      </c>
      <c r="K33" s="108">
        <v>0.47569444444432402</v>
      </c>
      <c r="L33" s="16">
        <v>0.50000000000024802</v>
      </c>
      <c r="M33" s="16">
        <v>0.53124999999977196</v>
      </c>
      <c r="N33" s="16">
        <v>0.55902777777777779</v>
      </c>
      <c r="O33" s="82">
        <v>0.57986111111111105</v>
      </c>
      <c r="P33" s="82">
        <v>0.63888888888888895</v>
      </c>
      <c r="Q33" s="16">
        <v>0.64583333332874204</v>
      </c>
      <c r="R33" s="16">
        <v>0.67013888889831497</v>
      </c>
      <c r="S33" s="108">
        <v>0.71527777775788204</v>
      </c>
      <c r="T33" s="16">
        <v>0.73958333337418103</v>
      </c>
      <c r="U33" s="16">
        <v>0.77777777774410695</v>
      </c>
      <c r="V33" s="16">
        <v>0.80208333340245996</v>
      </c>
      <c r="W33" s="62"/>
      <c r="X33" s="62"/>
      <c r="Y33" s="62"/>
      <c r="Z33" s="62"/>
      <c r="AA33" s="62" t="s">
        <v>28</v>
      </c>
      <c r="AB33" s="16">
        <v>0.84375</v>
      </c>
      <c r="AC33" s="16">
        <v>0.85069444444444453</v>
      </c>
      <c r="AD33" s="23">
        <f>AC33-P33+O33-B33</f>
        <v>0.55208333333333326</v>
      </c>
      <c r="AE33" s="23">
        <v>0.53125</v>
      </c>
    </row>
    <row r="34" spans="1:31">
      <c r="A34" s="24">
        <v>6</v>
      </c>
      <c r="B34" s="23">
        <v>0.34583333333333338</v>
      </c>
      <c r="C34" s="62"/>
      <c r="D34" s="62"/>
      <c r="E34" s="62"/>
      <c r="F34" s="62"/>
      <c r="G34" s="38">
        <v>0.35625000000000001</v>
      </c>
      <c r="H34" s="38">
        <v>0.38055555555555554</v>
      </c>
      <c r="I34" s="38">
        <v>0.41319444444444442</v>
      </c>
      <c r="J34" s="38">
        <v>0.4375</v>
      </c>
      <c r="K34" s="101">
        <v>0.482638888888755</v>
      </c>
      <c r="L34" s="38">
        <v>0.50694444444471998</v>
      </c>
      <c r="M34" s="38">
        <v>0.53819444444420295</v>
      </c>
      <c r="N34" s="38">
        <v>0.56597222222222199</v>
      </c>
      <c r="O34" s="16">
        <v>0.59722222222324195</v>
      </c>
      <c r="P34" s="16">
        <v>0.62152777777568302</v>
      </c>
      <c r="Q34" s="16">
        <v>0.65277777777165602</v>
      </c>
      <c r="R34" s="16">
        <v>0.67708333334590198</v>
      </c>
      <c r="S34" s="108">
        <v>0.72222222220079602</v>
      </c>
      <c r="T34" s="16">
        <v>0.74652777782176805</v>
      </c>
      <c r="U34" s="16">
        <v>0.78472222218702103</v>
      </c>
      <c r="V34" s="16">
        <v>0.80902777785004698</v>
      </c>
      <c r="W34" s="16">
        <v>0.84027777773033296</v>
      </c>
      <c r="X34" s="16">
        <v>0.86458333343073901</v>
      </c>
      <c r="Y34" s="62"/>
      <c r="Z34" s="62"/>
      <c r="AA34" s="62" t="s">
        <v>29</v>
      </c>
      <c r="AB34" s="16">
        <v>0.90277777777777779</v>
      </c>
      <c r="AC34" s="16">
        <v>0.90972222222222221</v>
      </c>
      <c r="AD34" s="23">
        <f>AC34-B34</f>
        <v>0.56388888888888888</v>
      </c>
      <c r="AE34" s="23">
        <v>0.54305555555555551</v>
      </c>
    </row>
    <row r="35" spans="1:31">
      <c r="A35" s="24">
        <v>7</v>
      </c>
      <c r="B35" s="23">
        <v>0.35138888888888892</v>
      </c>
      <c r="C35" s="62"/>
      <c r="D35" s="62"/>
      <c r="E35" s="62"/>
      <c r="F35" s="62"/>
      <c r="G35" s="16">
        <v>0.36180555555555699</v>
      </c>
      <c r="H35" s="16">
        <v>0.38611111111110802</v>
      </c>
      <c r="I35" s="16">
        <v>0.42013888888887602</v>
      </c>
      <c r="J35" s="16">
        <v>0.44444444444447201</v>
      </c>
      <c r="K35" s="108">
        <v>0.48958333333318599</v>
      </c>
      <c r="L35" s="16">
        <v>0.51388888888919204</v>
      </c>
      <c r="M35" s="16">
        <v>0.54513888888863404</v>
      </c>
      <c r="N35" s="16">
        <v>0.57291666666666696</v>
      </c>
      <c r="O35" s="82">
        <v>0.59375</v>
      </c>
      <c r="P35" s="82">
        <v>0.65277777777777779</v>
      </c>
      <c r="Q35" s="16">
        <v>0.65972222221457</v>
      </c>
      <c r="R35" s="16">
        <v>0.684027777793488</v>
      </c>
      <c r="S35" s="108">
        <v>0.72916666664370999</v>
      </c>
      <c r="T35" s="16">
        <v>0.75347222226935395</v>
      </c>
      <c r="U35" s="16">
        <v>0.79166666662993501</v>
      </c>
      <c r="V35" s="16">
        <v>0.815972222297633</v>
      </c>
      <c r="W35" s="16">
        <v>0.84722222217324705</v>
      </c>
      <c r="X35" s="16">
        <v>0.87291666666666667</v>
      </c>
      <c r="Y35" s="62"/>
      <c r="Z35" s="62"/>
      <c r="AA35" s="16" t="s">
        <v>30</v>
      </c>
      <c r="AB35" s="16">
        <v>0.91111111111111109</v>
      </c>
      <c r="AC35" s="16">
        <v>0.91805555555555562</v>
      </c>
      <c r="AD35" s="23">
        <f>AC35-P35+O35-B35</f>
        <v>0.50763888888888897</v>
      </c>
      <c r="AE35" s="23">
        <v>0.48680555555555555</v>
      </c>
    </row>
    <row r="36" spans="1:31">
      <c r="A36" s="24">
        <v>8</v>
      </c>
      <c r="B36" s="23">
        <v>0.25</v>
      </c>
      <c r="C36" s="16">
        <v>0.26041666666666702</v>
      </c>
      <c r="D36" s="16">
        <v>0.28125</v>
      </c>
      <c r="E36" s="38">
        <v>0.3125</v>
      </c>
      <c r="F36" s="38">
        <v>0.33333333333333298</v>
      </c>
      <c r="G36" s="38">
        <v>0.36736111111111402</v>
      </c>
      <c r="H36" s="38">
        <v>0.391666666666661</v>
      </c>
      <c r="I36" s="38">
        <v>0.427083333333307</v>
      </c>
      <c r="J36" s="38">
        <v>0.45138888888894402</v>
      </c>
      <c r="K36" s="82">
        <v>0.47222222222222227</v>
      </c>
      <c r="L36" s="81"/>
      <c r="M36" s="81"/>
      <c r="N36" s="82">
        <v>0.60069444444444442</v>
      </c>
      <c r="O36" s="16">
        <v>0.60763888889016404</v>
      </c>
      <c r="P36" s="16">
        <v>0.63194444444182596</v>
      </c>
      <c r="Q36" s="16">
        <v>0.66666666665748398</v>
      </c>
      <c r="R36" s="16">
        <v>0.69097222224107502</v>
      </c>
      <c r="S36" s="108">
        <v>0.73541666666666661</v>
      </c>
      <c r="T36" s="16">
        <v>0.76041666671694097</v>
      </c>
      <c r="U36" s="16">
        <v>0.79861111107284899</v>
      </c>
      <c r="V36" s="16">
        <v>0.82291666674522002</v>
      </c>
      <c r="W36" s="16">
        <v>0.85416666661616103</v>
      </c>
      <c r="X36" s="16">
        <v>0.88194444444444453</v>
      </c>
      <c r="Y36" s="62"/>
      <c r="Z36" s="62"/>
      <c r="AA36" s="62" t="s">
        <v>31</v>
      </c>
      <c r="AB36" s="16">
        <v>0.92013888888888884</v>
      </c>
      <c r="AC36" s="16">
        <v>0.92708333333333337</v>
      </c>
      <c r="AD36" s="23">
        <f>AC36-N36+K36-B36</f>
        <v>0.54861111111111116</v>
      </c>
      <c r="AE36" s="23">
        <v>0.52777777777777779</v>
      </c>
    </row>
    <row r="37" spans="1:31">
      <c r="A37" s="22">
        <v>9</v>
      </c>
      <c r="B37" s="17">
        <v>0.3298611111111111</v>
      </c>
      <c r="C37" s="62"/>
      <c r="D37" s="62"/>
      <c r="E37" s="62"/>
      <c r="F37" s="16">
        <v>0.34027777777777773</v>
      </c>
      <c r="G37" s="16">
        <v>0.372916666666671</v>
      </c>
      <c r="H37" s="16">
        <v>0.39722222222221298</v>
      </c>
      <c r="I37" s="16">
        <v>0.43402777777773799</v>
      </c>
      <c r="J37" s="16">
        <v>0.45833333333341603</v>
      </c>
      <c r="K37" s="101">
        <v>0.49652777777761697</v>
      </c>
      <c r="L37" s="38">
        <v>0.52083333333366399</v>
      </c>
      <c r="M37" s="16">
        <v>0.55555555555555558</v>
      </c>
      <c r="N37" s="16">
        <v>0.57986111111111105</v>
      </c>
      <c r="O37" s="16">
        <v>0.61805555555708602</v>
      </c>
      <c r="P37" s="16">
        <v>0.64236111110796901</v>
      </c>
      <c r="Q37" s="16">
        <v>0.67361111110039795</v>
      </c>
      <c r="R37" s="16">
        <v>0.69791666668866204</v>
      </c>
      <c r="S37" s="108">
        <v>0.741666666689623</v>
      </c>
      <c r="T37" s="16">
        <v>0.76736111116452699</v>
      </c>
      <c r="U37" s="16">
        <v>0.80555555551576297</v>
      </c>
      <c r="V37" s="16">
        <v>0.82986111119280603</v>
      </c>
      <c r="W37" s="16">
        <v>0.86111111105907501</v>
      </c>
      <c r="X37" s="62"/>
      <c r="Y37" s="62"/>
      <c r="Z37" s="62"/>
      <c r="AA37" s="62" t="s">
        <v>32</v>
      </c>
      <c r="AB37" s="62"/>
      <c r="AC37" s="16">
        <v>0.88541666666666663</v>
      </c>
      <c r="AD37" s="23">
        <f>AC37-B37</f>
        <v>0.55555555555555558</v>
      </c>
      <c r="AE37" s="23">
        <v>0.53472222222222221</v>
      </c>
    </row>
    <row r="38" spans="1:31">
      <c r="A38" s="24">
        <v>10</v>
      </c>
      <c r="B38" s="23">
        <v>0.26041666666666669</v>
      </c>
      <c r="C38" s="38">
        <v>0.27083333333333298</v>
      </c>
      <c r="D38" s="38">
        <v>0.29166666666666702</v>
      </c>
      <c r="E38" s="16">
        <v>0.32291666666666702</v>
      </c>
      <c r="F38" s="16">
        <v>0.34722222222222227</v>
      </c>
      <c r="G38" s="38">
        <v>0.37847222222222798</v>
      </c>
      <c r="H38" s="38">
        <v>0.40277777777776602</v>
      </c>
      <c r="I38" s="101">
        <v>0.44097222222216897</v>
      </c>
      <c r="J38" s="38">
        <v>0.46527777777788798</v>
      </c>
      <c r="K38" s="16">
        <v>0.50208333333333333</v>
      </c>
      <c r="L38" s="16">
        <v>0.52916666666666667</v>
      </c>
      <c r="M38" s="82">
        <v>0.54999999999999993</v>
      </c>
      <c r="N38" s="81"/>
      <c r="O38" s="62"/>
      <c r="P38" s="82">
        <v>0.67361111111111116</v>
      </c>
      <c r="Q38" s="16">
        <v>0.68055555554331204</v>
      </c>
      <c r="R38" s="16">
        <v>0.70486111113624805</v>
      </c>
      <c r="S38" s="108">
        <v>0.74791666671257995</v>
      </c>
      <c r="T38" s="16">
        <v>0.774305555612114</v>
      </c>
      <c r="U38" s="16">
        <v>0.81249999995867705</v>
      </c>
      <c r="V38" s="16">
        <v>0.83680555564039305</v>
      </c>
      <c r="W38" s="16">
        <v>0.86805555550198898</v>
      </c>
      <c r="X38" s="16">
        <v>0.89236111111111116</v>
      </c>
      <c r="Y38" s="62"/>
      <c r="Z38" s="62"/>
      <c r="AA38" s="62" t="s">
        <v>33</v>
      </c>
      <c r="AB38" s="16">
        <v>0.93055555555555547</v>
      </c>
      <c r="AC38" s="16">
        <v>0.9375</v>
      </c>
      <c r="AD38" s="23">
        <f>AC38-P38+M38-B38</f>
        <v>0.55347222222222214</v>
      </c>
      <c r="AE38" s="23">
        <v>0.53263888888888888</v>
      </c>
    </row>
    <row r="39" spans="1:31">
      <c r="A39" s="21"/>
      <c r="B39" s="2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16"/>
      <c r="Y39" s="62"/>
      <c r="Z39" s="62"/>
      <c r="AA39" s="62"/>
      <c r="AB39" s="62"/>
      <c r="AC39" s="62"/>
      <c r="AD39" s="21"/>
    </row>
    <row r="40" spans="1:31" ht="15" customHeight="1">
      <c r="A40" s="21"/>
      <c r="B40" s="30" t="s">
        <v>82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16"/>
      <c r="R40" s="16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21"/>
      <c r="AE40" s="28">
        <v>126.5</v>
      </c>
    </row>
    <row r="41" spans="1:31" ht="15" customHeight="1">
      <c r="A41" s="21"/>
      <c r="B41" s="31" t="s">
        <v>83</v>
      </c>
      <c r="F41" s="32"/>
      <c r="G41" s="32"/>
      <c r="Q41" s="23"/>
      <c r="R41" s="23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8">
        <v>12.65</v>
      </c>
    </row>
    <row r="42" spans="1:31" ht="15" customHeight="1">
      <c r="A42" s="21"/>
      <c r="C42" s="33" t="s">
        <v>35</v>
      </c>
      <c r="D42" s="33"/>
      <c r="E42" s="33"/>
      <c r="F42" s="32"/>
      <c r="G42" s="32"/>
      <c r="H42" s="33"/>
      <c r="I42" s="33"/>
      <c r="J42" s="33"/>
      <c r="K42" s="33"/>
      <c r="L42" s="33"/>
      <c r="M42" s="33"/>
      <c r="Q42" s="23"/>
      <c r="R42" s="23"/>
      <c r="S42" s="27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9">
        <f>365/2*AE41/12</f>
        <v>192.38541666666666</v>
      </c>
    </row>
    <row r="43" spans="1:31" ht="15" customHeight="1">
      <c r="C43" s="33" t="s">
        <v>36</v>
      </c>
      <c r="D43" s="33"/>
      <c r="E43" s="33"/>
      <c r="F43" s="32"/>
      <c r="G43" s="32"/>
      <c r="H43" s="33"/>
      <c r="I43" s="33"/>
      <c r="K43" s="16"/>
      <c r="L43" s="16"/>
    </row>
    <row r="44" spans="1:31" ht="15" customHeight="1">
      <c r="B44" s="31" t="s">
        <v>81</v>
      </c>
      <c r="F44" s="35"/>
      <c r="G44" s="35"/>
      <c r="K44" s="23"/>
      <c r="L44" s="23"/>
    </row>
    <row r="45" spans="1:31" ht="15" customHeight="1"/>
    <row r="46" spans="1:31" ht="15" customHeight="1">
      <c r="B46" s="36" t="s">
        <v>90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31" ht="15" customHeight="1"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9" spans="1:15" ht="25.5">
      <c r="A49" s="129" t="s">
        <v>61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</row>
    <row r="50" spans="1:15" ht="18.75">
      <c r="A50" s="126" t="s">
        <v>100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</row>
    <row r="51" spans="1:15" ht="22.5" customHeight="1">
      <c r="A51" s="1" t="s">
        <v>1</v>
      </c>
      <c r="B51" s="1" t="s">
        <v>2</v>
      </c>
      <c r="C51" s="21" t="s">
        <v>62</v>
      </c>
      <c r="D51" s="25" t="s">
        <v>63</v>
      </c>
      <c r="E51" s="25" t="s">
        <v>63</v>
      </c>
      <c r="F51" s="25" t="s">
        <v>63</v>
      </c>
      <c r="G51" s="25"/>
      <c r="H51" s="33"/>
      <c r="I51" s="25" t="s">
        <v>64</v>
      </c>
      <c r="J51" s="25" t="s">
        <v>64</v>
      </c>
      <c r="K51" s="25" t="s">
        <v>64</v>
      </c>
      <c r="L51" s="38" t="s">
        <v>65</v>
      </c>
      <c r="M51" s="125" t="s">
        <v>66</v>
      </c>
      <c r="N51" s="38" t="s">
        <v>67</v>
      </c>
      <c r="O51" s="25"/>
    </row>
    <row r="52" spans="1:15">
      <c r="A52" s="39">
        <v>1</v>
      </c>
      <c r="B52" s="23">
        <v>0.27430555555555552</v>
      </c>
      <c r="C52" s="23">
        <v>0.28472222222222221</v>
      </c>
      <c r="D52" s="23">
        <v>0.29166666666666669</v>
      </c>
      <c r="E52" s="23">
        <v>0.31944444444444448</v>
      </c>
      <c r="F52" s="23">
        <v>0.34722222222222227</v>
      </c>
      <c r="G52" s="40">
        <v>0.38194444444444442</v>
      </c>
      <c r="H52" s="26">
        <v>0.70347222222222217</v>
      </c>
      <c r="I52" s="23">
        <v>0.72777777777777775</v>
      </c>
      <c r="J52" s="23">
        <v>0.76666666666666705</v>
      </c>
      <c r="K52" s="23">
        <v>0.80000000000000104</v>
      </c>
      <c r="L52" s="23" t="s">
        <v>68</v>
      </c>
      <c r="M52" s="23">
        <v>0.83124999999999993</v>
      </c>
      <c r="N52" s="23">
        <v>0.83819444444444446</v>
      </c>
      <c r="O52" s="23">
        <f>N52-H52+G52-B52</f>
        <v>0.24236111111111119</v>
      </c>
    </row>
    <row r="53" spans="1:15">
      <c r="A53" s="39">
        <v>2</v>
      </c>
      <c r="B53" s="23">
        <v>0.28125</v>
      </c>
      <c r="C53" s="23">
        <v>0.25</v>
      </c>
      <c r="D53" s="25">
        <v>0.2986111111111111</v>
      </c>
      <c r="E53" s="23">
        <v>0.3263888888888889</v>
      </c>
      <c r="F53" s="23">
        <v>0.35416666666666669</v>
      </c>
      <c r="G53" s="26">
        <v>0.3888888888888889</v>
      </c>
      <c r="H53" s="26">
        <v>0.7090277777777777</v>
      </c>
      <c r="I53" s="23">
        <v>0.73333333333333339</v>
      </c>
      <c r="J53" s="23">
        <v>0.77222222222222303</v>
      </c>
      <c r="K53" s="23">
        <v>0.80555555555555702</v>
      </c>
      <c r="L53" s="21" t="s">
        <v>69</v>
      </c>
      <c r="M53" s="23">
        <v>0.83680555555555547</v>
      </c>
      <c r="N53" s="23">
        <v>0.84375</v>
      </c>
      <c r="O53" s="23">
        <f>N53-H53+G53-B53</f>
        <v>0.24236111111111125</v>
      </c>
    </row>
    <row r="54" spans="1:15">
      <c r="A54" s="39"/>
      <c r="B54" s="21"/>
      <c r="C54" s="25"/>
      <c r="D54" s="25"/>
      <c r="E54" s="21"/>
      <c r="F54" s="21"/>
      <c r="G54" s="21"/>
      <c r="H54" s="21"/>
      <c r="I54" s="21"/>
      <c r="J54" s="25"/>
      <c r="K54" s="25"/>
      <c r="M54" s="21"/>
      <c r="N54" s="21"/>
      <c r="O54" s="21"/>
    </row>
    <row r="55" spans="1:15">
      <c r="A55" s="41"/>
      <c r="B55" s="33"/>
      <c r="C55" s="25"/>
      <c r="D55" s="25"/>
      <c r="E55" s="33"/>
      <c r="F55" s="33"/>
      <c r="G55" s="33"/>
      <c r="H55" s="33"/>
      <c r="I55" s="33"/>
      <c r="J55" s="25"/>
      <c r="K55" s="25"/>
      <c r="M55" s="33"/>
      <c r="N55" s="33"/>
      <c r="O55" s="47">
        <v>11.632999999999999</v>
      </c>
    </row>
    <row r="56" spans="1:15">
      <c r="A56" s="41"/>
      <c r="B56" s="33"/>
      <c r="C56" s="25"/>
      <c r="D56" s="25"/>
      <c r="E56" s="33"/>
      <c r="F56" s="33"/>
      <c r="G56" s="33"/>
      <c r="H56" s="33"/>
      <c r="I56" s="33"/>
      <c r="J56" s="25"/>
      <c r="K56" s="25"/>
      <c r="M56" s="33"/>
      <c r="N56" s="33"/>
      <c r="O56" s="47">
        <f>O55/2</f>
        <v>5.8164999999999996</v>
      </c>
    </row>
    <row r="57" spans="1:15" ht="15" customHeight="1">
      <c r="A57" s="41"/>
      <c r="B57" s="42" t="s">
        <v>96</v>
      </c>
      <c r="C57" s="25"/>
      <c r="D57" s="25"/>
      <c r="E57" s="33"/>
      <c r="F57" s="33"/>
      <c r="G57" s="33"/>
      <c r="H57" s="33"/>
      <c r="I57" s="33"/>
      <c r="J57" s="25"/>
      <c r="K57" s="25"/>
      <c r="L57" s="33"/>
      <c r="M57" s="33"/>
      <c r="N57" s="33"/>
      <c r="O57" s="29">
        <f>O56*20.83</f>
        <v>121.15769499999998</v>
      </c>
    </row>
    <row r="58" spans="1:15" ht="15" customHeight="1">
      <c r="A58" s="41"/>
      <c r="B58" s="33"/>
      <c r="C58" s="43" t="s">
        <v>97</v>
      </c>
      <c r="D58" s="25"/>
      <c r="E58" s="33"/>
      <c r="F58" s="33"/>
      <c r="G58" s="33"/>
      <c r="H58" s="33"/>
      <c r="I58" s="33"/>
      <c r="J58" s="25"/>
      <c r="K58" s="25"/>
      <c r="L58" s="33"/>
      <c r="M58" s="33"/>
      <c r="N58" s="33"/>
      <c r="O58" s="85"/>
    </row>
    <row r="59" spans="1:15" ht="15" customHeight="1">
      <c r="A59" s="41"/>
      <c r="B59" t="s">
        <v>85</v>
      </c>
      <c r="C59" s="25"/>
      <c r="D59" s="33"/>
      <c r="E59" s="33"/>
      <c r="F59" s="33"/>
      <c r="G59" s="33"/>
      <c r="H59" s="33"/>
      <c r="I59" s="33"/>
      <c r="J59" s="25"/>
      <c r="K59" s="25"/>
      <c r="L59" s="33"/>
      <c r="M59" s="33"/>
      <c r="N59" s="33"/>
    </row>
    <row r="60" spans="1:15" ht="15" customHeight="1">
      <c r="A60" s="41"/>
      <c r="C60" s="33" t="s">
        <v>86</v>
      </c>
      <c r="E60" s="33"/>
      <c r="F60" s="33"/>
      <c r="G60" s="33"/>
      <c r="H60" s="33"/>
      <c r="I60" s="33"/>
      <c r="J60" s="25"/>
      <c r="K60" s="25"/>
      <c r="L60" s="33"/>
      <c r="M60" s="33"/>
      <c r="N60" s="33"/>
    </row>
    <row r="61" spans="1:15" ht="15" customHeight="1">
      <c r="C61" s="33" t="s">
        <v>92</v>
      </c>
    </row>
    <row r="62" spans="1:15" ht="15" customHeight="1">
      <c r="C62" s="33" t="s">
        <v>95</v>
      </c>
    </row>
    <row r="63" spans="1:15" ht="15" customHeight="1">
      <c r="B63" s="33" t="s">
        <v>91</v>
      </c>
    </row>
    <row r="64" spans="1:15" ht="15" customHeight="1">
      <c r="C64" t="s">
        <v>93</v>
      </c>
    </row>
    <row r="65" spans="2:5" ht="15" customHeight="1">
      <c r="B65" t="s">
        <v>94</v>
      </c>
    </row>
    <row r="74" spans="2:5">
      <c r="E74" s="97"/>
    </row>
  </sheetData>
  <mergeCells count="6">
    <mergeCell ref="A50:N50"/>
    <mergeCell ref="A1:AB1"/>
    <mergeCell ref="A2:AB2"/>
    <mergeCell ref="A26:AC26"/>
    <mergeCell ref="A27:AC27"/>
    <mergeCell ref="A49:N49"/>
  </mergeCells>
  <phoneticPr fontId="3" type="noConversion"/>
  <conditionalFormatting sqref="C38:F38">
    <cfRule type="timePeriod" dxfId="3" priority="1" timePeriod="lastMonth">
      <formula>AND(MONTH(C38)=MONTH(EDATE(TODAY(),0-1)),YEAR(C38)=YEAR(EDATE(TODAY(),0-1)))</formula>
    </cfRule>
  </conditionalFormatting>
  <printOptions horizontalCentered="1" verticalCentered="1"/>
  <pageMargins left="0" right="0" top="0" bottom="0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workbookViewId="0">
      <selection activeCell="K32" sqref="K32"/>
    </sheetView>
  </sheetViews>
  <sheetFormatPr defaultRowHeight="13.5"/>
  <sheetData>
    <row r="1" spans="1:19" ht="31.5">
      <c r="A1" s="130" t="s">
        <v>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19" ht="27">
      <c r="A2" s="131" t="s">
        <v>57</v>
      </c>
      <c r="B2" s="131"/>
      <c r="C2" s="131"/>
      <c r="D2" s="131"/>
      <c r="E2" s="131"/>
      <c r="F2" s="131"/>
      <c r="G2" s="131"/>
      <c r="H2" s="131"/>
      <c r="I2" s="131"/>
      <c r="J2" s="72"/>
      <c r="K2" s="131" t="s">
        <v>58</v>
      </c>
      <c r="L2" s="131"/>
      <c r="M2" s="131"/>
      <c r="N2" s="131"/>
      <c r="O2" s="131"/>
      <c r="P2" s="131"/>
      <c r="Q2" s="131"/>
      <c r="R2" s="131"/>
      <c r="S2" s="131"/>
    </row>
    <row r="3" spans="1:19" ht="18.75">
      <c r="A3" s="132" t="s">
        <v>59</v>
      </c>
      <c r="B3" s="132"/>
      <c r="C3" s="132"/>
      <c r="D3" s="132"/>
      <c r="E3" s="73"/>
      <c r="F3" s="132" t="s">
        <v>60</v>
      </c>
      <c r="G3" s="132"/>
      <c r="H3" s="132"/>
      <c r="I3" s="132"/>
      <c r="J3" s="73"/>
      <c r="K3" s="132" t="s">
        <v>59</v>
      </c>
      <c r="L3" s="132"/>
      <c r="M3" s="132"/>
      <c r="N3" s="132"/>
      <c r="O3" s="73"/>
      <c r="P3" s="132" t="s">
        <v>60</v>
      </c>
      <c r="Q3" s="132"/>
      <c r="R3" s="132"/>
      <c r="S3" s="132"/>
    </row>
    <row r="4" spans="1:19" ht="14.25">
      <c r="A4" s="74">
        <v>0.25</v>
      </c>
      <c r="B4" s="74">
        <v>0.39583333333341603</v>
      </c>
      <c r="C4" s="74">
        <v>0.58055555555555804</v>
      </c>
      <c r="D4" s="74">
        <v>0.75069444444444999</v>
      </c>
      <c r="F4" s="74">
        <v>0.25</v>
      </c>
      <c r="G4" s="74">
        <v>0.406944444444444</v>
      </c>
      <c r="H4" s="74">
        <v>0.57986111111111005</v>
      </c>
      <c r="I4" s="74">
        <v>0.76388888888891004</v>
      </c>
      <c r="K4" s="38">
        <v>0.25</v>
      </c>
      <c r="L4" s="83">
        <v>0.42013888888887602</v>
      </c>
      <c r="M4" s="83">
        <v>0.58680555555631997</v>
      </c>
      <c r="N4" s="83">
        <v>0.75902777773186403</v>
      </c>
      <c r="P4" s="38">
        <v>0.25</v>
      </c>
      <c r="Q4" s="38">
        <v>0.42499999999997601</v>
      </c>
      <c r="R4" s="83">
        <v>0.59027777777725399</v>
      </c>
      <c r="S4" s="83">
        <v>0.76736111116452699</v>
      </c>
    </row>
    <row r="5" spans="1:19" ht="14.25">
      <c r="A5" s="74">
        <v>0.26041666666666702</v>
      </c>
      <c r="B5" s="74">
        <v>0.40138888888888885</v>
      </c>
      <c r="C5" s="74">
        <v>0.58888888888889201</v>
      </c>
      <c r="D5" s="74">
        <v>0.75625000000000597</v>
      </c>
      <c r="F5" s="74">
        <v>0.26041666666666669</v>
      </c>
      <c r="G5" s="74">
        <v>0.41180555555555498</v>
      </c>
      <c r="H5" s="74">
        <v>0.58819444444444302</v>
      </c>
      <c r="I5" s="74">
        <v>0.76944444444446802</v>
      </c>
      <c r="K5" s="83">
        <v>0.26041666666666702</v>
      </c>
      <c r="L5" s="38">
        <v>0.427083333333307</v>
      </c>
      <c r="M5" s="83">
        <v>0.59722222222324195</v>
      </c>
      <c r="N5" s="83">
        <v>0.76458333324150696</v>
      </c>
      <c r="P5" s="83">
        <v>0.26041666666666669</v>
      </c>
      <c r="Q5" s="83">
        <v>0.43055555555552799</v>
      </c>
      <c r="R5" s="83">
        <v>0.60069444444339704</v>
      </c>
      <c r="S5" s="83">
        <v>0.774305555612114</v>
      </c>
    </row>
    <row r="6" spans="1:19" ht="14.25">
      <c r="A6" s="74">
        <v>0.26597222222222222</v>
      </c>
      <c r="B6" s="74">
        <v>0.40694444444436201</v>
      </c>
      <c r="C6" s="74">
        <v>0.59722222222222598</v>
      </c>
      <c r="D6" s="74">
        <v>0.76180555555556195</v>
      </c>
      <c r="F6" s="74">
        <v>0.27083333333333298</v>
      </c>
      <c r="G6" s="74">
        <v>0.41666666666666602</v>
      </c>
      <c r="H6" s="74">
        <v>0.59652777777777599</v>
      </c>
      <c r="I6" s="74">
        <v>0.775000000000026</v>
      </c>
      <c r="K6" s="38">
        <v>0.27083333333333298</v>
      </c>
      <c r="L6" s="83">
        <v>0.43402777777773799</v>
      </c>
      <c r="M6" s="83">
        <v>0.60763888889016404</v>
      </c>
      <c r="N6" s="83">
        <v>0.77083333330119397</v>
      </c>
      <c r="P6" s="38">
        <v>0.27083333333333298</v>
      </c>
      <c r="Q6" s="38">
        <v>0.4375</v>
      </c>
      <c r="R6" s="83">
        <v>0.61111111110953997</v>
      </c>
      <c r="S6" s="83">
        <v>0.78125000005970002</v>
      </c>
    </row>
    <row r="7" spans="1:19" ht="14.25">
      <c r="A7" s="74">
        <v>0.27152777777777698</v>
      </c>
      <c r="B7" s="74">
        <v>0.412499999999835</v>
      </c>
      <c r="C7" s="77">
        <v>0.60763888888888895</v>
      </c>
      <c r="D7" s="74">
        <v>0.76736111111111804</v>
      </c>
      <c r="F7" s="74">
        <v>0.27777777777777779</v>
      </c>
      <c r="G7" s="74">
        <v>0.4236111111111111</v>
      </c>
      <c r="H7" s="74">
        <v>0.60486111111110896</v>
      </c>
      <c r="I7" s="74">
        <v>0.78055555555558398</v>
      </c>
      <c r="K7" s="83">
        <v>0.28125</v>
      </c>
      <c r="L7" s="38">
        <v>0.44097222222216897</v>
      </c>
      <c r="M7" s="83">
        <v>0.61805555555708602</v>
      </c>
      <c r="N7" s="83">
        <v>0.77777777774410695</v>
      </c>
      <c r="O7" s="1"/>
      <c r="P7" s="83">
        <v>0.28125</v>
      </c>
      <c r="Q7" s="83">
        <v>0.44444444444447201</v>
      </c>
      <c r="R7" s="83">
        <v>0.62152777777568302</v>
      </c>
      <c r="S7" s="83">
        <v>0.78819444450728704</v>
      </c>
    </row>
    <row r="8" spans="1:19" ht="14.25">
      <c r="A8" s="74">
        <v>0.27708333333333302</v>
      </c>
      <c r="B8" s="74">
        <v>0.41805555555530799</v>
      </c>
      <c r="C8" s="77">
        <v>0.61805555555555558</v>
      </c>
      <c r="D8" s="74">
        <v>0.77291666666667402</v>
      </c>
      <c r="F8" s="74">
        <v>0.28472222222222221</v>
      </c>
      <c r="G8" s="74">
        <v>0.4291666666666667</v>
      </c>
      <c r="H8" s="74">
        <v>0.61319444444444204</v>
      </c>
      <c r="I8" s="74">
        <v>0.78611111111114196</v>
      </c>
      <c r="J8" s="1"/>
      <c r="K8" s="38">
        <v>0.29166666666666702</v>
      </c>
      <c r="L8" s="83">
        <v>0.44791666666660002</v>
      </c>
      <c r="M8" s="83">
        <v>0.628472222224008</v>
      </c>
      <c r="N8" s="83">
        <v>0.78472222218702103</v>
      </c>
      <c r="P8" s="38">
        <v>0.29166666666666702</v>
      </c>
      <c r="Q8" s="38">
        <v>0.45138888888894402</v>
      </c>
      <c r="R8" s="83">
        <v>0.63194444444182596</v>
      </c>
      <c r="S8" s="83">
        <v>0.79513888895487395</v>
      </c>
    </row>
    <row r="9" spans="1:19" ht="14.25">
      <c r="A9" s="74">
        <v>0.282638888888888</v>
      </c>
      <c r="B9" s="74">
        <v>0.42361111111078098</v>
      </c>
      <c r="C9" s="74">
        <v>0.62847222222222221</v>
      </c>
      <c r="D9" s="74">
        <v>0.77916666666666667</v>
      </c>
      <c r="F9" s="74">
        <v>0.29166666666666602</v>
      </c>
      <c r="G9" s="74">
        <v>0.43472222222222201</v>
      </c>
      <c r="H9" s="74">
        <v>0.62152777777777501</v>
      </c>
      <c r="I9" s="74">
        <v>0.79166666666670005</v>
      </c>
      <c r="K9" s="83">
        <v>0.30208333333333298</v>
      </c>
      <c r="L9" s="38">
        <v>0.454861111111031</v>
      </c>
      <c r="M9" s="83">
        <v>0.63888888889092998</v>
      </c>
      <c r="N9" s="83">
        <v>0.79166666662993501</v>
      </c>
      <c r="P9" s="83">
        <v>0.30208333333333298</v>
      </c>
      <c r="Q9" s="83">
        <v>0.45833333333341603</v>
      </c>
      <c r="R9" s="83">
        <v>0.64236111110796901</v>
      </c>
      <c r="S9" s="83">
        <v>0.80208333340245996</v>
      </c>
    </row>
    <row r="10" spans="1:19" ht="14.25">
      <c r="A10" s="74">
        <v>0.28819444444444298</v>
      </c>
      <c r="B10" s="74">
        <v>0.43055555555555558</v>
      </c>
      <c r="C10" s="74">
        <v>0.63888888888888895</v>
      </c>
      <c r="D10" s="74">
        <v>0.78541666666665899</v>
      </c>
      <c r="F10" s="74">
        <v>0.2986111111111111</v>
      </c>
      <c r="G10" s="74">
        <v>0.44097222222222227</v>
      </c>
      <c r="H10" s="77">
        <v>0.63194444444444442</v>
      </c>
      <c r="I10" s="74">
        <v>0.79722222222225803</v>
      </c>
      <c r="K10" s="38">
        <v>0.3125</v>
      </c>
      <c r="L10" s="83">
        <v>0.46180555555546199</v>
      </c>
      <c r="M10" s="83">
        <v>0.64583333332874204</v>
      </c>
      <c r="N10" s="83">
        <v>0.79861111107284899</v>
      </c>
      <c r="P10" s="38">
        <v>0.3125</v>
      </c>
      <c r="Q10" s="38">
        <v>0.46527777777788798</v>
      </c>
      <c r="R10" s="83">
        <v>0.64930555555555558</v>
      </c>
      <c r="S10" s="83">
        <v>0.80902777785004698</v>
      </c>
    </row>
    <row r="11" spans="1:19" ht="14.25">
      <c r="A11" s="74">
        <v>0.29374999999999801</v>
      </c>
      <c r="B11" s="74">
        <v>0.43750000000033001</v>
      </c>
      <c r="C11" s="74">
        <v>0.64930555555555503</v>
      </c>
      <c r="D11" s="74">
        <v>0.7909722222222223</v>
      </c>
      <c r="F11" s="74">
        <v>0.30555555555555602</v>
      </c>
      <c r="G11" s="74">
        <v>0.44791666666666669</v>
      </c>
      <c r="H11" s="77">
        <v>0.64236111111111105</v>
      </c>
      <c r="I11" s="74">
        <v>0.802777777777816</v>
      </c>
      <c r="K11" s="83">
        <v>0.32291666666666702</v>
      </c>
      <c r="L11" s="38">
        <v>0.46874999999989297</v>
      </c>
      <c r="M11" s="83">
        <v>0.65277777777165602</v>
      </c>
      <c r="N11" s="83">
        <v>0.80555555551576297</v>
      </c>
      <c r="P11" s="83">
        <v>0.32291666666666702</v>
      </c>
      <c r="Q11" s="83">
        <v>0.47222222222235999</v>
      </c>
      <c r="R11" s="83">
        <v>0.65625000000314204</v>
      </c>
      <c r="S11" s="83">
        <v>0.815972222297633</v>
      </c>
    </row>
    <row r="12" spans="1:19" ht="14.25">
      <c r="A12" s="74">
        <v>0.29930555555555299</v>
      </c>
      <c r="B12" s="74">
        <v>0.444444444445105</v>
      </c>
      <c r="C12" s="74">
        <v>0.65625</v>
      </c>
      <c r="D12" s="74">
        <v>0.79652777777778605</v>
      </c>
      <c r="F12" s="74">
        <v>0.312500000000001</v>
      </c>
      <c r="G12" s="74">
        <v>0.4548611111111111</v>
      </c>
      <c r="H12" s="74">
        <v>0.65277777777777779</v>
      </c>
      <c r="I12" s="74">
        <v>0.80833333333337398</v>
      </c>
      <c r="K12" s="38">
        <v>0.3298611111111111</v>
      </c>
      <c r="L12" s="83">
        <v>0.47569444444432402</v>
      </c>
      <c r="M12" s="83">
        <v>0.65972222221457</v>
      </c>
      <c r="N12" s="83">
        <v>0.81249999995867705</v>
      </c>
      <c r="P12" s="38">
        <v>0.33333333333333298</v>
      </c>
      <c r="Q12" s="38">
        <v>0.479166666666832</v>
      </c>
      <c r="R12" s="83">
        <v>0.66319444445072895</v>
      </c>
      <c r="S12" s="83">
        <v>0.82291666674522002</v>
      </c>
    </row>
    <row r="13" spans="1:19" ht="14.25">
      <c r="A13" s="74">
        <v>0.30486111111110897</v>
      </c>
      <c r="B13" s="74">
        <v>0.45138888888987999</v>
      </c>
      <c r="C13" s="74">
        <v>0.66249999999999998</v>
      </c>
      <c r="D13" s="74">
        <v>0.80208333333334902</v>
      </c>
      <c r="F13" s="74">
        <v>0.31944444444444597</v>
      </c>
      <c r="G13" s="74">
        <v>0.46180555555555503</v>
      </c>
      <c r="H13" s="74">
        <v>0.66319444444444442</v>
      </c>
      <c r="I13" s="74">
        <v>0.81388888888893196</v>
      </c>
      <c r="K13" s="83">
        <v>0.33680555555555503</v>
      </c>
      <c r="L13" s="38">
        <v>0.482638888888755</v>
      </c>
      <c r="M13" s="83">
        <v>0.66666666665748398</v>
      </c>
      <c r="N13" s="83">
        <v>0.81944444440159103</v>
      </c>
      <c r="P13" s="83">
        <v>0.34027777777777773</v>
      </c>
      <c r="Q13" s="83">
        <v>0.48611111111130401</v>
      </c>
      <c r="R13" s="83">
        <v>0.67013888889831497</v>
      </c>
      <c r="S13" s="83">
        <v>0.82986111119280603</v>
      </c>
    </row>
    <row r="14" spans="1:19" ht="14.25">
      <c r="A14" s="74">
        <v>0.30972222222222223</v>
      </c>
      <c r="B14" s="74">
        <v>0.45833333333465498</v>
      </c>
      <c r="C14" s="74">
        <v>0.66875000000000007</v>
      </c>
      <c r="D14" s="74">
        <v>0.80833333333333324</v>
      </c>
      <c r="F14" s="74">
        <v>0.32569444444444445</v>
      </c>
      <c r="G14" s="74">
        <v>0.47222222222222227</v>
      </c>
      <c r="H14" s="74">
        <v>0.67361111111111105</v>
      </c>
      <c r="I14" s="74">
        <v>0.82013888888888886</v>
      </c>
      <c r="K14" s="38">
        <v>0.343749999999999</v>
      </c>
      <c r="L14" s="83">
        <v>0.48958333333318599</v>
      </c>
      <c r="M14" s="83">
        <v>0.67361111110039795</v>
      </c>
      <c r="N14" s="83">
        <v>0.82638888884450501</v>
      </c>
      <c r="P14" s="83">
        <v>0.34722222222222227</v>
      </c>
      <c r="Q14" s="38">
        <v>0.49305555555577602</v>
      </c>
      <c r="R14" s="83">
        <v>0.67708333334590198</v>
      </c>
      <c r="S14" s="83">
        <v>0.83680555564039305</v>
      </c>
    </row>
    <row r="15" spans="1:19" ht="14.25">
      <c r="A15" s="74">
        <v>0.31458333333333499</v>
      </c>
      <c r="B15" s="74">
        <v>0.46527777777777773</v>
      </c>
      <c r="C15" s="74">
        <v>0.67499999999999993</v>
      </c>
      <c r="D15" s="74">
        <v>0.81458333333331701</v>
      </c>
      <c r="F15" s="74">
        <v>0.33194444444444443</v>
      </c>
      <c r="G15" s="74">
        <v>0.48263888888889001</v>
      </c>
      <c r="H15" s="74">
        <v>0.68055555555555503</v>
      </c>
      <c r="I15" s="74">
        <v>0.82638888888888884</v>
      </c>
      <c r="K15" s="83">
        <v>0.35069444444444298</v>
      </c>
      <c r="L15" s="38">
        <v>0.49652777777761697</v>
      </c>
      <c r="M15" s="83">
        <v>0.68055555554331204</v>
      </c>
      <c r="N15" s="83">
        <v>0.83333333328741899</v>
      </c>
      <c r="P15" s="38">
        <v>0.35416666666666502</v>
      </c>
      <c r="Q15" s="83">
        <v>0.50000000000024802</v>
      </c>
      <c r="R15" s="83">
        <v>0.684027777793488</v>
      </c>
      <c r="S15" s="83">
        <v>0.84375000008797996</v>
      </c>
    </row>
    <row r="16" spans="1:19" ht="14.25">
      <c r="A16" s="74">
        <v>0.31944444444444903</v>
      </c>
      <c r="B16" s="74">
        <v>0.47222222222222227</v>
      </c>
      <c r="C16" s="74">
        <v>0.68055555555555547</v>
      </c>
      <c r="D16" s="74">
        <v>0.820833333333302</v>
      </c>
      <c r="F16" s="74">
        <v>0.33819444444444446</v>
      </c>
      <c r="G16" s="74">
        <v>0.48819444444444443</v>
      </c>
      <c r="H16" s="74">
        <v>0.687499999999999</v>
      </c>
      <c r="I16" s="74">
        <v>0.83263888888888893</v>
      </c>
      <c r="K16" s="38">
        <v>0.35625000000000001</v>
      </c>
      <c r="L16" s="83">
        <v>0.50208333333333333</v>
      </c>
      <c r="M16" s="83">
        <v>0.68749999998622602</v>
      </c>
      <c r="N16" s="83">
        <v>0.84027777773033296</v>
      </c>
      <c r="P16" s="83">
        <v>0.3611111111111111</v>
      </c>
      <c r="Q16" s="38">
        <v>0.50694444444471998</v>
      </c>
      <c r="R16" s="83">
        <v>0.69097222224107502</v>
      </c>
      <c r="S16" s="83">
        <v>0.85069444453556597</v>
      </c>
    </row>
    <row r="17" spans="1:19" ht="14.25">
      <c r="A17" s="74">
        <v>0.32500000000000001</v>
      </c>
      <c r="B17" s="74">
        <v>0.47916666666666702</v>
      </c>
      <c r="C17" s="74">
        <v>0.68611111111111101</v>
      </c>
      <c r="D17" s="74">
        <v>0.82708333333328699</v>
      </c>
      <c r="F17" s="74">
        <v>0.344444444444445</v>
      </c>
      <c r="G17" s="74">
        <v>0.49374999999999997</v>
      </c>
      <c r="H17" s="74">
        <v>0.69444444444444298</v>
      </c>
      <c r="I17" s="74">
        <v>0.83888888888888902</v>
      </c>
      <c r="K17" s="83">
        <v>0.36180555555555699</v>
      </c>
      <c r="L17" s="38">
        <v>0.50763888888888886</v>
      </c>
      <c r="M17" s="83">
        <v>0.69444444442914</v>
      </c>
      <c r="N17" s="83">
        <v>0.84722222217324705</v>
      </c>
      <c r="P17" s="38">
        <v>0.36805555555555702</v>
      </c>
      <c r="Q17" s="83">
        <v>0.51388888888919204</v>
      </c>
      <c r="R17" s="83">
        <v>0.69791666668866204</v>
      </c>
      <c r="S17" s="83">
        <v>0.85763888898315299</v>
      </c>
    </row>
    <row r="18" spans="1:19" ht="14.25">
      <c r="A18" s="74">
        <v>0.330555555555551</v>
      </c>
      <c r="B18" s="74">
        <v>0.4861111111111111</v>
      </c>
      <c r="C18" s="74">
        <v>0.69097222222222221</v>
      </c>
      <c r="D18" s="74">
        <v>0.83333333333327198</v>
      </c>
      <c r="F18" s="74">
        <v>0.35069444444444497</v>
      </c>
      <c r="G18" s="74">
        <v>0.499305555555556</v>
      </c>
      <c r="H18" s="74">
        <v>0.70138888888888695</v>
      </c>
      <c r="I18" s="74">
        <v>0.84513888888888899</v>
      </c>
      <c r="K18" s="38">
        <v>0.36736111111111402</v>
      </c>
      <c r="L18" s="38">
        <v>0.5131944444444444</v>
      </c>
      <c r="M18" s="83">
        <v>0.70138888887205397</v>
      </c>
      <c r="N18" s="83">
        <v>0.85416666661616103</v>
      </c>
      <c r="P18" s="83">
        <v>0.375000000000003</v>
      </c>
      <c r="Q18" s="38">
        <v>0.52083333333366399</v>
      </c>
      <c r="R18" s="83">
        <v>0.70486111113624805</v>
      </c>
      <c r="S18" s="83">
        <v>0.86458333343073901</v>
      </c>
    </row>
    <row r="19" spans="1:19" ht="14.25">
      <c r="A19" s="74">
        <v>0.33611111111110198</v>
      </c>
      <c r="B19" s="74">
        <v>0.49305555555555503</v>
      </c>
      <c r="C19" s="74">
        <v>0.6958333333333333</v>
      </c>
      <c r="D19" s="74">
        <v>0.84027777777777779</v>
      </c>
      <c r="F19" s="74">
        <v>0.35694444444444501</v>
      </c>
      <c r="G19" s="74">
        <v>0.50486111111111098</v>
      </c>
      <c r="H19" s="74">
        <v>0.70833333333333104</v>
      </c>
      <c r="I19" s="74">
        <v>0.85138888888888897</v>
      </c>
      <c r="K19" s="83">
        <v>0.372916666666671</v>
      </c>
      <c r="L19" s="83">
        <v>0.51874999999999993</v>
      </c>
      <c r="M19" s="83">
        <v>0.70833333331496795</v>
      </c>
      <c r="N19" s="83">
        <v>0.86111111105907501</v>
      </c>
      <c r="P19" s="38">
        <v>0.38055555555555554</v>
      </c>
      <c r="Q19" s="83">
        <v>0.52916666666666667</v>
      </c>
      <c r="R19" s="83">
        <v>0.71180555558383496</v>
      </c>
      <c r="S19" s="83">
        <v>0.87291666666666667</v>
      </c>
    </row>
    <row r="20" spans="1:19" ht="14.25">
      <c r="A20" s="74">
        <v>0.34166666666665302</v>
      </c>
      <c r="B20" s="74">
        <v>0.50347222222222221</v>
      </c>
      <c r="C20" s="74">
        <v>0.70138888888888884</v>
      </c>
      <c r="D20" s="74">
        <v>0.84722222222228405</v>
      </c>
      <c r="F20" s="74">
        <v>0.36319444444444443</v>
      </c>
      <c r="G20" s="74">
        <v>0.51041666666666596</v>
      </c>
      <c r="H20" s="74">
        <v>0.71388888888888891</v>
      </c>
      <c r="I20" s="74">
        <v>0.85763888888888895</v>
      </c>
      <c r="K20" s="38">
        <v>0.37847222222222798</v>
      </c>
      <c r="L20" s="38">
        <v>0.52430555555534097</v>
      </c>
      <c r="M20" s="83">
        <v>0.71527777775788204</v>
      </c>
      <c r="N20" s="83">
        <v>0.86805555550198898</v>
      </c>
      <c r="P20" s="83">
        <v>0.38611111111110802</v>
      </c>
      <c r="Q20" s="38">
        <v>0.53749999999999998</v>
      </c>
      <c r="R20" s="83">
        <v>0.71875000003142098</v>
      </c>
      <c r="S20" s="83">
        <v>0.88194444444444453</v>
      </c>
    </row>
    <row r="21" spans="1:19" ht="14.25">
      <c r="A21" s="74">
        <v>0.347222222222204</v>
      </c>
      <c r="B21" s="74">
        <v>0.51388888888888895</v>
      </c>
      <c r="C21" s="74">
        <v>0.70694444444444438</v>
      </c>
      <c r="D21" s="74">
        <v>0.85416666666678898</v>
      </c>
      <c r="F21" s="74">
        <v>0.36805555555555558</v>
      </c>
      <c r="G21" s="74">
        <v>0.51736111111111105</v>
      </c>
      <c r="H21" s="74">
        <v>0.719444444444447</v>
      </c>
      <c r="I21" s="74">
        <v>0.86458333333333337</v>
      </c>
      <c r="K21" s="83">
        <v>0.38402777777778502</v>
      </c>
      <c r="L21" s="83">
        <v>0.53124999999977196</v>
      </c>
      <c r="M21" s="83">
        <v>0.72222222220079602</v>
      </c>
      <c r="N21" s="83">
        <v>0.875</v>
      </c>
      <c r="P21" s="38">
        <v>0.391666666666661</v>
      </c>
      <c r="Q21" s="83">
        <v>0.54513888888888895</v>
      </c>
      <c r="R21" s="83">
        <v>0.72569444447900799</v>
      </c>
      <c r="S21" s="83">
        <v>0.89236111111111116</v>
      </c>
    </row>
    <row r="22" spans="1:19" ht="14.25">
      <c r="A22" s="74">
        <v>0.35277777777775499</v>
      </c>
      <c r="B22" s="74">
        <v>0.52222222222222225</v>
      </c>
      <c r="C22" s="74">
        <v>0.71180555555555802</v>
      </c>
      <c r="D22" s="74">
        <v>0.86111111111111116</v>
      </c>
      <c r="F22" s="74">
        <v>0.37291666666666701</v>
      </c>
      <c r="G22" s="74">
        <v>0.52430555555555602</v>
      </c>
      <c r="H22" s="74">
        <v>0.72500000000000497</v>
      </c>
      <c r="I22" s="74">
        <v>0.875</v>
      </c>
      <c r="K22" s="38">
        <v>0.389583333333342</v>
      </c>
      <c r="L22" s="38">
        <v>0.53819444444420295</v>
      </c>
      <c r="M22" s="83">
        <v>0.72916666664370999</v>
      </c>
      <c r="N22" s="83">
        <v>0.88194444444444453</v>
      </c>
      <c r="P22" s="83">
        <v>0.39722222222221298</v>
      </c>
      <c r="Q22" s="38">
        <v>0.55208333333333337</v>
      </c>
      <c r="R22" s="83">
        <v>0.73263888892659401</v>
      </c>
      <c r="S22" s="83">
        <v>0.90277777777777779</v>
      </c>
    </row>
    <row r="23" spans="1:19" ht="14.25">
      <c r="A23" s="74">
        <v>0.35833333333330603</v>
      </c>
      <c r="B23" s="74">
        <v>0.53055555555555556</v>
      </c>
      <c r="C23" s="74">
        <v>0.717361111111114</v>
      </c>
      <c r="D23" s="74">
        <v>0.86805555555555547</v>
      </c>
      <c r="F23" s="74">
        <v>0.37777777777777799</v>
      </c>
      <c r="G23" s="74">
        <v>0.531250000000001</v>
      </c>
      <c r="H23" s="74">
        <v>0.73055555555556295</v>
      </c>
      <c r="I23" s="74">
        <v>0.88888888888888884</v>
      </c>
      <c r="K23" s="83">
        <v>0.39513888888889898</v>
      </c>
      <c r="L23" s="83">
        <v>0.54513888888863404</v>
      </c>
      <c r="M23" s="83">
        <v>0.73541666666666661</v>
      </c>
      <c r="N23" s="83">
        <v>0.88888888888888884</v>
      </c>
      <c r="P23" s="38">
        <v>0.40277777777776602</v>
      </c>
      <c r="Q23" s="83">
        <v>0.55902777777777779</v>
      </c>
      <c r="R23" s="83">
        <v>0.73958333337418103</v>
      </c>
      <c r="S23" s="83">
        <v>0.90972222222222221</v>
      </c>
    </row>
    <row r="24" spans="1:19" ht="14.25">
      <c r="A24" s="74">
        <v>0.36388888888885701</v>
      </c>
      <c r="B24" s="74">
        <v>0.53888888888888897</v>
      </c>
      <c r="C24" s="74">
        <v>0.72291666666666998</v>
      </c>
      <c r="D24" s="74">
        <v>0.87847222222222221</v>
      </c>
      <c r="F24" s="74">
        <v>0.38263888888888897</v>
      </c>
      <c r="G24" s="74">
        <v>0.53819444444444597</v>
      </c>
      <c r="H24" s="74">
        <v>0.73611111111112004</v>
      </c>
      <c r="I24" s="74">
        <v>0.89930555555555547</v>
      </c>
      <c r="K24" s="38">
        <v>0.40069444444445601</v>
      </c>
      <c r="L24" s="83">
        <v>0.55555555555555558</v>
      </c>
      <c r="M24" s="83">
        <v>0.741666666689623</v>
      </c>
      <c r="P24" s="83">
        <v>0.408333333333318</v>
      </c>
      <c r="Q24" s="38">
        <v>0.56597222222222199</v>
      </c>
      <c r="R24" s="83">
        <v>0.74652777782176805</v>
      </c>
    </row>
    <row r="25" spans="1:19" ht="14.25">
      <c r="A25" s="74">
        <v>0.36944444444440799</v>
      </c>
      <c r="B25" s="74">
        <v>0.54722222222222205</v>
      </c>
      <c r="C25" s="74">
        <v>0.72847222222222596</v>
      </c>
      <c r="D25" s="74">
        <v>0.88888888888888884</v>
      </c>
      <c r="F25" s="74">
        <v>0.38750000000000001</v>
      </c>
      <c r="G25" s="74">
        <v>0.54652777777777783</v>
      </c>
      <c r="H25" s="74">
        <v>0.74166666666667802</v>
      </c>
      <c r="I25" s="74">
        <v>0.90972222222222199</v>
      </c>
      <c r="K25" s="83">
        <v>0.40625000000001299</v>
      </c>
      <c r="L25" s="83">
        <v>0.56597222222247701</v>
      </c>
      <c r="M25" s="83">
        <v>0.74791666671257995</v>
      </c>
      <c r="P25" s="38">
        <v>0.41388888888887099</v>
      </c>
      <c r="Q25" s="83">
        <v>0.57291666666666696</v>
      </c>
      <c r="R25" s="83">
        <v>0.75347222226935395</v>
      </c>
    </row>
    <row r="26" spans="1:19" ht="14.25">
      <c r="A26" s="74">
        <v>0.37499999999995898</v>
      </c>
      <c r="B26" s="74">
        <v>0.55555555555555602</v>
      </c>
      <c r="C26" s="74">
        <v>0.73402777777778205</v>
      </c>
      <c r="F26" s="74">
        <v>0.39236111111111099</v>
      </c>
      <c r="G26" s="74">
        <v>0.55486111111111114</v>
      </c>
      <c r="H26" s="74">
        <v>0.747222222222236</v>
      </c>
      <c r="K26" s="38">
        <v>0.41319444444444442</v>
      </c>
      <c r="L26" s="83">
        <v>0.57638888888939899</v>
      </c>
      <c r="M26" s="83">
        <v>0.75347222222222221</v>
      </c>
      <c r="P26" s="83">
        <v>0.41944444444442303</v>
      </c>
      <c r="Q26" s="83">
        <v>0.57986111111111105</v>
      </c>
      <c r="R26" s="83">
        <v>0.76041666671694097</v>
      </c>
    </row>
    <row r="27" spans="1:19" ht="14.25">
      <c r="A27" s="74">
        <v>0.38194444444444442</v>
      </c>
      <c r="B27" s="74">
        <v>0.56388888888888999</v>
      </c>
      <c r="C27" s="74">
        <v>0.73958333333333803</v>
      </c>
      <c r="F27" s="74">
        <v>0.39722222222222198</v>
      </c>
      <c r="G27" s="74">
        <v>0.563194444444444</v>
      </c>
      <c r="H27" s="74">
        <v>0.75277777777779398</v>
      </c>
    </row>
    <row r="28" spans="1:19" ht="14.25">
      <c r="A28" s="74">
        <v>0.38888888888892997</v>
      </c>
      <c r="B28" s="74">
        <v>0.57222222222222396</v>
      </c>
      <c r="C28" s="74">
        <v>0.74513888888889401</v>
      </c>
      <c r="F28" s="74">
        <v>0.40208333333333302</v>
      </c>
      <c r="G28" s="74">
        <v>0.57152777777777697</v>
      </c>
      <c r="H28" s="74">
        <v>0.75833333333335196</v>
      </c>
    </row>
    <row r="31" spans="1:19" ht="14.25">
      <c r="I31" s="75"/>
      <c r="J31" s="75"/>
    </row>
    <row r="32" spans="1:19" ht="14.25">
      <c r="I32" s="74"/>
      <c r="J32" s="75"/>
    </row>
    <row r="33" spans="9:13">
      <c r="I33" s="78"/>
      <c r="J33" s="78"/>
    </row>
    <row r="34" spans="9:13">
      <c r="I34" s="78"/>
      <c r="J34" s="78"/>
    </row>
    <row r="35" spans="9:13">
      <c r="I35" s="78"/>
      <c r="J35" s="78"/>
    </row>
    <row r="36" spans="9:13">
      <c r="I36" s="61"/>
      <c r="J36" s="61"/>
    </row>
    <row r="37" spans="9:13">
      <c r="I37" s="61"/>
      <c r="J37" s="61"/>
    </row>
    <row r="38" spans="9:13">
      <c r="I38" s="61"/>
      <c r="J38" s="61"/>
    </row>
    <row r="39" spans="9:13">
      <c r="I39" s="61"/>
      <c r="J39" s="61"/>
    </row>
    <row r="40" spans="9:13">
      <c r="I40" s="61"/>
      <c r="J40" s="61"/>
    </row>
    <row r="41" spans="9:13">
      <c r="I41" s="61"/>
      <c r="J41" s="61"/>
    </row>
    <row r="42" spans="9:13">
      <c r="I42" s="61"/>
      <c r="J42" s="61"/>
    </row>
    <row r="43" spans="9:13">
      <c r="I43" s="61"/>
      <c r="J43" s="61"/>
    </row>
    <row r="47" spans="9:13">
      <c r="M47" s="79"/>
    </row>
    <row r="48" spans="9:13">
      <c r="M48" s="79"/>
    </row>
    <row r="49" spans="3:13">
      <c r="M49" s="79"/>
    </row>
    <row r="50" spans="3:13">
      <c r="M50" s="79"/>
    </row>
    <row r="51" spans="3:13">
      <c r="C51" s="79"/>
      <c r="M51" s="79"/>
    </row>
    <row r="52" spans="3:13">
      <c r="C52" s="79"/>
      <c r="M52" s="79"/>
    </row>
    <row r="53" spans="3:13">
      <c r="C53" s="79"/>
      <c r="M53" s="79"/>
    </row>
    <row r="54" spans="3:13">
      <c r="C54" s="79"/>
      <c r="M54" s="79"/>
    </row>
    <row r="55" spans="3:13">
      <c r="C55" s="79"/>
      <c r="M55" s="79"/>
    </row>
    <row r="56" spans="3:13">
      <c r="C56" s="79"/>
      <c r="M56" s="79"/>
    </row>
    <row r="57" spans="3:13">
      <c r="C57" s="79"/>
      <c r="M57" s="79"/>
    </row>
    <row r="58" spans="3:13">
      <c r="C58" s="79"/>
      <c r="M58" s="79"/>
    </row>
    <row r="59" spans="3:13">
      <c r="C59" s="79"/>
      <c r="M59" s="79"/>
    </row>
    <row r="60" spans="3:13">
      <c r="C60" s="79"/>
      <c r="M60" s="79"/>
    </row>
    <row r="61" spans="3:13">
      <c r="C61" s="79"/>
      <c r="M61" s="79"/>
    </row>
    <row r="62" spans="3:13">
      <c r="C62" s="79"/>
      <c r="M62" s="79"/>
    </row>
    <row r="63" spans="3:13">
      <c r="C63" s="79"/>
      <c r="M63" s="79"/>
    </row>
    <row r="64" spans="3:13">
      <c r="C64" s="79"/>
      <c r="M64" s="79"/>
    </row>
    <row r="65" spans="2:13">
      <c r="C65" s="79"/>
      <c r="M65" s="79"/>
    </row>
    <row r="66" spans="2:13">
      <c r="C66" s="79"/>
      <c r="M66" s="79"/>
    </row>
    <row r="67" spans="2:13">
      <c r="C67" s="79"/>
      <c r="M67" s="79"/>
    </row>
    <row r="68" spans="2:13">
      <c r="C68" s="79"/>
      <c r="M68" s="79"/>
    </row>
    <row r="69" spans="2:13">
      <c r="C69" s="79"/>
      <c r="M69" s="79"/>
    </row>
    <row r="70" spans="2:13">
      <c r="C70" s="79"/>
      <c r="L70" s="79"/>
      <c r="M70" s="79"/>
    </row>
    <row r="71" spans="2:13">
      <c r="C71" s="79"/>
      <c r="L71" s="79"/>
      <c r="M71" s="79"/>
    </row>
    <row r="72" spans="2:13">
      <c r="C72" s="79"/>
      <c r="L72" s="79"/>
      <c r="M72" s="79"/>
    </row>
    <row r="73" spans="2:13">
      <c r="C73" s="79"/>
      <c r="L73" s="79"/>
      <c r="M73" s="79"/>
    </row>
    <row r="74" spans="2:13">
      <c r="C74" s="79"/>
      <c r="L74" s="79"/>
      <c r="M74" s="79"/>
    </row>
    <row r="75" spans="2:13">
      <c r="C75" s="79"/>
      <c r="L75" s="79"/>
      <c r="M75" s="79"/>
    </row>
    <row r="76" spans="2:13" ht="14.25">
      <c r="B76" s="76"/>
      <c r="C76" s="79"/>
      <c r="L76" s="79"/>
      <c r="M76" s="79"/>
    </row>
    <row r="77" spans="2:13">
      <c r="B77" s="79"/>
      <c r="C77" s="79"/>
      <c r="L77" s="79"/>
      <c r="M77" s="79"/>
    </row>
    <row r="78" spans="2:13">
      <c r="B78" s="79"/>
      <c r="C78" s="79"/>
      <c r="L78" s="79"/>
      <c r="M78" s="79"/>
    </row>
    <row r="79" spans="2:13">
      <c r="B79" s="79"/>
      <c r="C79" s="79"/>
      <c r="L79" s="79"/>
      <c r="M79" s="79"/>
    </row>
    <row r="80" spans="2:13">
      <c r="B80" s="79"/>
      <c r="C80" s="79"/>
      <c r="L80" s="79"/>
      <c r="M80" s="79"/>
    </row>
    <row r="81" spans="2:16">
      <c r="B81" s="79"/>
      <c r="C81" s="79"/>
      <c r="L81" s="79"/>
      <c r="M81" s="79"/>
    </row>
    <row r="82" spans="2:16">
      <c r="B82" s="79"/>
      <c r="C82" s="79"/>
      <c r="L82" s="79"/>
      <c r="M82" s="79"/>
    </row>
    <row r="83" spans="2:16">
      <c r="B83" s="79"/>
      <c r="C83" s="79"/>
      <c r="L83" s="79"/>
      <c r="M83" s="79"/>
    </row>
    <row r="84" spans="2:16">
      <c r="B84" s="79"/>
      <c r="C84" s="79"/>
      <c r="L84" s="79"/>
      <c r="M84" s="79"/>
    </row>
    <row r="85" spans="2:16">
      <c r="B85" s="79"/>
      <c r="C85" s="79"/>
      <c r="L85" s="79"/>
      <c r="M85" s="79"/>
    </row>
    <row r="86" spans="2:16">
      <c r="B86" s="79"/>
      <c r="C86" s="79"/>
      <c r="L86" s="79"/>
      <c r="M86" s="79"/>
    </row>
    <row r="87" spans="2:16">
      <c r="B87" s="79"/>
      <c r="C87" s="79"/>
      <c r="L87" s="79"/>
      <c r="M87" s="79"/>
    </row>
    <row r="88" spans="2:16">
      <c r="B88" s="79"/>
      <c r="C88" s="79"/>
      <c r="L88" s="79"/>
      <c r="M88" s="79"/>
    </row>
    <row r="89" spans="2:16">
      <c r="B89" s="79"/>
      <c r="C89" s="79"/>
      <c r="L89" s="79"/>
      <c r="M89" s="79"/>
    </row>
    <row r="90" spans="2:16">
      <c r="B90" s="79"/>
      <c r="C90" s="79"/>
      <c r="L90" s="79"/>
      <c r="M90" s="79"/>
    </row>
    <row r="91" spans="2:16">
      <c r="B91" s="79"/>
      <c r="C91" s="79"/>
      <c r="L91" s="79"/>
      <c r="M91" s="79"/>
    </row>
    <row r="92" spans="2:16">
      <c r="B92" s="79"/>
      <c r="C92" s="79"/>
      <c r="L92" s="79"/>
      <c r="M92" s="79"/>
    </row>
    <row r="93" spans="2:16">
      <c r="B93" s="79"/>
      <c r="C93" s="79"/>
      <c r="K93" s="84"/>
      <c r="P93" s="84"/>
    </row>
    <row r="94" spans="2:16">
      <c r="B94" s="79"/>
      <c r="C94" s="79"/>
      <c r="K94" s="84"/>
      <c r="P94" s="84"/>
    </row>
    <row r="95" spans="2:16">
      <c r="B95" s="79"/>
      <c r="C95" s="79"/>
      <c r="K95" s="84"/>
      <c r="P95" s="84"/>
    </row>
    <row r="96" spans="2:16" ht="14.25">
      <c r="B96" s="79"/>
      <c r="C96" s="79"/>
      <c r="K96" s="1"/>
      <c r="P96" s="84"/>
    </row>
    <row r="97" spans="1:16" ht="14.25">
      <c r="B97" s="79"/>
      <c r="C97" s="79"/>
      <c r="K97" s="81"/>
      <c r="P97" s="1"/>
    </row>
    <row r="98" spans="1:16">
      <c r="B98" s="79"/>
      <c r="C98" s="79"/>
      <c r="K98" s="82"/>
      <c r="P98" s="82"/>
    </row>
    <row r="99" spans="1:16" ht="14.25">
      <c r="B99" s="79"/>
      <c r="C99" s="79"/>
      <c r="K99" s="82"/>
      <c r="P99" s="1"/>
    </row>
    <row r="100" spans="1:16">
      <c r="B100" s="79"/>
      <c r="C100" s="79"/>
      <c r="K100" s="84"/>
      <c r="P100" s="81"/>
    </row>
    <row r="101" spans="1:16" ht="14.25">
      <c r="F101" s="76"/>
      <c r="K101" s="1"/>
      <c r="P101" s="1"/>
    </row>
    <row r="102" spans="1:16" ht="14.25">
      <c r="A102" s="76"/>
      <c r="F102" s="76"/>
      <c r="K102" s="1"/>
      <c r="P102" s="84"/>
    </row>
    <row r="103" spans="1:16" ht="14.25">
      <c r="A103" s="75"/>
      <c r="F103" s="76"/>
      <c r="K103" s="84"/>
      <c r="P103" s="84"/>
    </row>
    <row r="104" spans="1:16" ht="14.25">
      <c r="A104" s="75"/>
      <c r="F104" s="76"/>
      <c r="K104" s="84"/>
      <c r="P104" s="84"/>
    </row>
    <row r="105" spans="1:16" ht="14.25">
      <c r="A105" s="76"/>
      <c r="F105" s="76"/>
      <c r="K105" s="84"/>
      <c r="P105" s="84"/>
    </row>
    <row r="106" spans="1:16" ht="14.25">
      <c r="A106" s="76"/>
      <c r="F106" s="76"/>
      <c r="K106" s="84"/>
      <c r="P106" s="84"/>
    </row>
    <row r="107" spans="1:16" ht="14.25">
      <c r="A107" s="76"/>
      <c r="F107" s="76"/>
      <c r="K107" s="84"/>
      <c r="P107" s="84"/>
    </row>
    <row r="108" spans="1:16" ht="14.25">
      <c r="A108" s="75"/>
      <c r="F108" s="75"/>
      <c r="K108" s="1"/>
      <c r="P108" s="84"/>
    </row>
    <row r="109" spans="1:16" ht="14.25">
      <c r="A109" s="74"/>
      <c r="F109" s="75"/>
      <c r="K109" s="82"/>
      <c r="P109" s="84"/>
    </row>
    <row r="110" spans="1:16" ht="14.25">
      <c r="A110" s="75"/>
      <c r="F110" s="75"/>
      <c r="K110" s="82"/>
      <c r="P110" s="1"/>
    </row>
    <row r="111" spans="1:16" ht="14.25">
      <c r="A111" s="75"/>
      <c r="F111" s="75"/>
      <c r="K111" s="1"/>
      <c r="P111" s="82"/>
    </row>
    <row r="112" spans="1:16" ht="14.25">
      <c r="A112" s="75"/>
      <c r="F112" s="75"/>
      <c r="K112" s="82"/>
      <c r="P112" s="82"/>
    </row>
    <row r="113" spans="1:16" ht="14.25">
      <c r="A113" s="76"/>
      <c r="F113" s="75"/>
      <c r="K113" s="1"/>
      <c r="P113" s="82"/>
    </row>
    <row r="114" spans="1:16" ht="14.25">
      <c r="A114" s="75"/>
      <c r="F114" s="75"/>
      <c r="K114" s="84"/>
      <c r="P114" s="82"/>
    </row>
    <row r="115" spans="1:16" ht="14.25">
      <c r="F115" s="76"/>
      <c r="K115" s="84"/>
      <c r="P115" s="1"/>
    </row>
    <row r="116" spans="1:16" ht="14.25">
      <c r="F116" s="76"/>
      <c r="K116" s="84"/>
      <c r="P116" s="1"/>
    </row>
    <row r="117" spans="1:16" ht="14.25">
      <c r="F117" s="76"/>
      <c r="K117" s="1"/>
      <c r="P117" s="84"/>
    </row>
    <row r="118" spans="1:16" ht="14.25">
      <c r="F118" s="75"/>
      <c r="K118" s="1"/>
      <c r="P118" s="84"/>
    </row>
    <row r="119" spans="1:16" ht="14.25">
      <c r="F119" s="76"/>
      <c r="K119" s="81"/>
      <c r="P119" s="1"/>
    </row>
    <row r="120" spans="1:16" ht="14.25">
      <c r="F120" s="76"/>
      <c r="K120" s="82"/>
      <c r="P120" s="1"/>
    </row>
    <row r="121" spans="1:16" ht="14.25">
      <c r="F121" s="74"/>
      <c r="K121" s="1"/>
      <c r="P121" s="80"/>
    </row>
    <row r="122" spans="1:16" ht="14.25">
      <c r="F122" s="74"/>
      <c r="K122" s="84"/>
      <c r="P122" s="82"/>
    </row>
    <row r="123" spans="1:16">
      <c r="P123" s="81"/>
    </row>
    <row r="124" spans="1:16" ht="14.25">
      <c r="P124" s="1"/>
    </row>
    <row r="125" spans="1:16">
      <c r="P125" s="84"/>
    </row>
    <row r="126" spans="1:16">
      <c r="P126" s="84"/>
    </row>
    <row r="127" spans="1:16">
      <c r="P127" s="84"/>
    </row>
    <row r="128" spans="1:16">
      <c r="P128" s="84"/>
    </row>
    <row r="129" spans="16:16">
      <c r="P129" s="84"/>
    </row>
    <row r="130" spans="16:16">
      <c r="P130" s="84"/>
    </row>
    <row r="131" spans="16:16">
      <c r="P131" s="84"/>
    </row>
    <row r="132" spans="16:16">
      <c r="P132" s="84"/>
    </row>
  </sheetData>
  <sortState ref="P4:P155">
    <sortCondition ref="P4"/>
  </sortState>
  <mergeCells count="7">
    <mergeCell ref="A1:S1"/>
    <mergeCell ref="A2:I2"/>
    <mergeCell ref="K2:S2"/>
    <mergeCell ref="A3:D3"/>
    <mergeCell ref="F3:I3"/>
    <mergeCell ref="K3:N3"/>
    <mergeCell ref="P3:S3"/>
  </mergeCells>
  <phoneticPr fontId="3" type="noConversion"/>
  <conditionalFormatting sqref="K9 R10 P13 M6">
    <cfRule type="timePeriod" dxfId="2" priority="1" timePeriod="lastMonth">
      <formula>AND(MONTH(K6)=MONTH(EDATE(TODAY(),0-1)),YEAR(K6)=YEAR(EDATE(TODAY(),0-1)))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8"/>
  <sheetViews>
    <sheetView zoomScaleNormal="100" workbookViewId="0">
      <selection activeCell="M19" sqref="L19:M19"/>
    </sheetView>
  </sheetViews>
  <sheetFormatPr defaultRowHeight="13.5"/>
  <cols>
    <col min="1" max="2" width="5.5" bestFit="1" customWidth="1"/>
    <col min="3" max="3" width="7" bestFit="1" customWidth="1"/>
    <col min="4" max="4" width="3.5" style="115" bestFit="1" customWidth="1"/>
    <col min="5" max="5" width="7" bestFit="1" customWidth="1"/>
    <col min="6" max="6" width="3.5" style="115" bestFit="1" customWidth="1"/>
    <col min="7" max="7" width="7" bestFit="1" customWidth="1"/>
    <col min="8" max="8" width="3.5" style="115" bestFit="1" customWidth="1"/>
    <col min="9" max="9" width="7.375" bestFit="1" customWidth="1"/>
    <col min="10" max="10" width="3.5" style="115" bestFit="1" customWidth="1"/>
    <col min="11" max="11" width="7.375" bestFit="1" customWidth="1"/>
    <col min="12" max="12" width="3.5" style="115" bestFit="1" customWidth="1"/>
    <col min="13" max="13" width="7.375" bestFit="1" customWidth="1"/>
    <col min="14" max="14" width="3.5" style="115" bestFit="1" customWidth="1"/>
    <col min="15" max="15" width="7.375" bestFit="1" customWidth="1"/>
    <col min="16" max="16" width="3.5" style="115" bestFit="1" customWidth="1"/>
    <col min="17" max="17" width="7.375" bestFit="1" customWidth="1"/>
    <col min="18" max="18" width="3.5" style="115" bestFit="1" customWidth="1"/>
    <col min="19" max="19" width="7.375" bestFit="1" customWidth="1"/>
    <col min="20" max="20" width="3.5" style="115" customWidth="1"/>
    <col min="21" max="21" width="7" bestFit="1" customWidth="1"/>
    <col min="22" max="22" width="3.5" style="115" bestFit="1" customWidth="1"/>
    <col min="23" max="23" width="7" bestFit="1" customWidth="1"/>
    <col min="24" max="24" width="3.5" style="115" bestFit="1" customWidth="1"/>
    <col min="25" max="25" width="7.5" bestFit="1" customWidth="1"/>
    <col min="26" max="26" width="3.5" style="115" bestFit="1" customWidth="1"/>
    <col min="27" max="27" width="10.5" bestFit="1" customWidth="1"/>
    <col min="28" max="28" width="6.5" customWidth="1"/>
    <col min="29" max="29" width="6.5" bestFit="1" customWidth="1"/>
    <col min="30" max="30" width="7.375" bestFit="1" customWidth="1"/>
    <col min="31" max="31" width="6.5" bestFit="1" customWidth="1"/>
    <col min="32" max="32" width="7.375" bestFit="1" customWidth="1"/>
    <col min="33" max="37" width="6.5" bestFit="1" customWidth="1"/>
    <col min="38" max="38" width="7.5" bestFit="1" customWidth="1"/>
    <col min="39" max="39" width="10.5" bestFit="1" customWidth="1"/>
    <col min="40" max="40" width="6.5" bestFit="1" customWidth="1"/>
  </cols>
  <sheetData>
    <row r="1" spans="1:41" ht="31.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</row>
    <row r="2" spans="1:41" ht="22.5">
      <c r="A2" s="128" t="s">
        <v>102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61" customFormat="1" ht="14.25">
      <c r="A3" s="1" t="s">
        <v>1</v>
      </c>
      <c r="B3" s="1" t="s">
        <v>2</v>
      </c>
      <c r="C3" s="1" t="s">
        <v>3</v>
      </c>
      <c r="D3" s="1"/>
      <c r="E3" s="1" t="s">
        <v>4</v>
      </c>
      <c r="F3" s="1"/>
      <c r="G3" s="1" t="s">
        <v>5</v>
      </c>
      <c r="H3" s="1"/>
      <c r="I3" s="1" t="s">
        <v>4</v>
      </c>
      <c r="J3" s="1"/>
      <c r="K3" s="1" t="s">
        <v>5</v>
      </c>
      <c r="L3" s="1"/>
      <c r="M3" s="1" t="s">
        <v>4</v>
      </c>
      <c r="N3" s="1"/>
      <c r="O3" s="1" t="s">
        <v>5</v>
      </c>
      <c r="P3" s="1"/>
      <c r="Q3" s="1" t="s">
        <v>4</v>
      </c>
      <c r="R3" s="1"/>
      <c r="S3" s="1" t="s">
        <v>5</v>
      </c>
      <c r="T3" s="1"/>
      <c r="U3" s="1" t="s">
        <v>4</v>
      </c>
      <c r="V3" s="1"/>
      <c r="W3" s="1" t="s">
        <v>5</v>
      </c>
      <c r="X3" s="1"/>
      <c r="Y3" s="1" t="s">
        <v>4</v>
      </c>
      <c r="Z3" s="1"/>
    </row>
    <row r="4" spans="1:41" ht="14.25">
      <c r="A4" s="2">
        <v>1</v>
      </c>
      <c r="B4" s="12">
        <v>0.23958333333333334</v>
      </c>
      <c r="C4" s="12"/>
      <c r="D4" s="110"/>
      <c r="E4" s="12"/>
      <c r="F4" s="110"/>
      <c r="G4" s="12">
        <v>0.25</v>
      </c>
      <c r="H4" s="110">
        <v>25</v>
      </c>
      <c r="I4" s="12">
        <v>0.27708333333333302</v>
      </c>
      <c r="J4" s="110">
        <v>30</v>
      </c>
      <c r="K4" s="12">
        <v>0.30555555555555602</v>
      </c>
      <c r="L4" s="110">
        <v>40</v>
      </c>
      <c r="M4" s="12">
        <v>0.34166666666665302</v>
      </c>
      <c r="N4" s="110">
        <v>40</v>
      </c>
      <c r="O4" s="12">
        <v>0.37777777777777799</v>
      </c>
      <c r="P4" s="110">
        <v>25</v>
      </c>
      <c r="Q4" s="12">
        <v>0.412499999999835</v>
      </c>
      <c r="R4" s="110">
        <v>30</v>
      </c>
      <c r="S4" s="19">
        <v>0.43333333333333335</v>
      </c>
      <c r="T4" s="113"/>
      <c r="U4" s="19">
        <v>0.49236111111111108</v>
      </c>
      <c r="V4" s="113"/>
      <c r="W4" s="12">
        <v>0.499305555555556</v>
      </c>
      <c r="X4" s="110">
        <v>25</v>
      </c>
      <c r="Y4" s="12">
        <v>0.53055555555555556</v>
      </c>
      <c r="Z4" s="110">
        <v>25</v>
      </c>
      <c r="AA4" s="61"/>
      <c r="AB4" s="61"/>
      <c r="AC4" s="61"/>
      <c r="AD4" s="61"/>
    </row>
    <row r="5" spans="1:41" ht="14.25">
      <c r="A5" s="4">
        <v>2</v>
      </c>
      <c r="B5" s="8">
        <v>0.26527777777777778</v>
      </c>
      <c r="C5" s="8">
        <v>0.27569444444444446</v>
      </c>
      <c r="D5" s="111"/>
      <c r="E5" s="106"/>
      <c r="F5" s="111"/>
      <c r="G5" s="106"/>
      <c r="H5" s="111"/>
      <c r="I5" s="8">
        <v>0.282638888888888</v>
      </c>
      <c r="J5" s="111">
        <v>30</v>
      </c>
      <c r="K5" s="8">
        <v>0.312500000000001</v>
      </c>
      <c r="L5" s="111">
        <v>40</v>
      </c>
      <c r="M5" s="8">
        <v>0.347222222222204</v>
      </c>
      <c r="N5" s="111">
        <v>40</v>
      </c>
      <c r="O5" s="8">
        <v>0.38263888888888897</v>
      </c>
      <c r="P5" s="111">
        <v>25</v>
      </c>
      <c r="Q5" s="8">
        <v>0.41805555555530799</v>
      </c>
      <c r="R5" s="111">
        <v>25</v>
      </c>
      <c r="S5" s="8">
        <v>0.44097222222222227</v>
      </c>
      <c r="T5" s="111">
        <v>25</v>
      </c>
      <c r="U5" s="104">
        <v>0.46527777777777773</v>
      </c>
      <c r="V5" s="114"/>
      <c r="W5" s="106"/>
      <c r="X5" s="111"/>
      <c r="Y5" s="106"/>
      <c r="Z5" s="111"/>
      <c r="AA5" s="61"/>
      <c r="AB5" s="61"/>
      <c r="AC5" s="61"/>
      <c r="AD5" s="61"/>
    </row>
    <row r="6" spans="1:41" ht="14.25">
      <c r="A6" s="2">
        <v>3</v>
      </c>
      <c r="B6" s="12">
        <v>0.25</v>
      </c>
      <c r="C6" s="12"/>
      <c r="D6" s="110"/>
      <c r="E6" s="12"/>
      <c r="F6" s="110"/>
      <c r="G6" s="12">
        <v>0.26041666666666669</v>
      </c>
      <c r="H6" s="110">
        <v>25</v>
      </c>
      <c r="I6" s="12">
        <v>0.28819444444444298</v>
      </c>
      <c r="J6" s="110">
        <v>35</v>
      </c>
      <c r="K6" s="12">
        <v>0.31944444444444597</v>
      </c>
      <c r="L6" s="110">
        <v>35</v>
      </c>
      <c r="M6" s="12">
        <v>0.35277777777775499</v>
      </c>
      <c r="N6" s="110">
        <v>35</v>
      </c>
      <c r="O6" s="12">
        <v>0.38750000000000001</v>
      </c>
      <c r="P6" s="110">
        <v>25</v>
      </c>
      <c r="Q6" s="15">
        <v>0.42361111111078098</v>
      </c>
      <c r="R6" s="110">
        <v>25</v>
      </c>
      <c r="S6" s="12">
        <v>0.44791666666666669</v>
      </c>
      <c r="T6" s="110">
        <v>25</v>
      </c>
      <c r="U6" s="12">
        <v>0.47916666666666702</v>
      </c>
      <c r="V6" s="110">
        <v>25</v>
      </c>
      <c r="W6" s="12">
        <v>0.50486111111111098</v>
      </c>
      <c r="X6" s="110">
        <v>25</v>
      </c>
      <c r="Y6" s="12">
        <v>0.53888888888888897</v>
      </c>
      <c r="Z6" s="110">
        <v>25</v>
      </c>
      <c r="AA6" s="61"/>
      <c r="AB6" s="61"/>
      <c r="AC6" s="61"/>
      <c r="AD6" s="61"/>
    </row>
    <row r="7" spans="1:41" ht="14.25">
      <c r="A7" s="11">
        <v>4</v>
      </c>
      <c r="B7" s="12">
        <v>0.28333333333333333</v>
      </c>
      <c r="C7" s="12"/>
      <c r="D7" s="110"/>
      <c r="E7" s="18"/>
      <c r="F7" s="110"/>
      <c r="G7" s="18"/>
      <c r="H7" s="110"/>
      <c r="I7" s="12">
        <v>0.29374999999999801</v>
      </c>
      <c r="J7" s="110">
        <v>35</v>
      </c>
      <c r="K7" s="12">
        <v>0.32569444444444445</v>
      </c>
      <c r="L7" s="110">
        <v>35</v>
      </c>
      <c r="M7" s="12">
        <v>0.35833333333330603</v>
      </c>
      <c r="N7" s="110">
        <v>35</v>
      </c>
      <c r="O7" s="12">
        <v>0.39236111111111099</v>
      </c>
      <c r="P7" s="110">
        <v>25</v>
      </c>
      <c r="Q7" s="15">
        <v>0.43055555555555558</v>
      </c>
      <c r="R7" s="110">
        <v>25</v>
      </c>
      <c r="S7" s="12">
        <v>0.4548611111111111</v>
      </c>
      <c r="T7" s="110">
        <v>25</v>
      </c>
      <c r="U7" s="12">
        <v>0.4861111111111111</v>
      </c>
      <c r="V7" s="110">
        <v>25</v>
      </c>
      <c r="W7" s="12">
        <v>0.51041666666666596</v>
      </c>
      <c r="X7" s="110">
        <v>25</v>
      </c>
      <c r="Y7" s="19">
        <v>0.52777777777777779</v>
      </c>
      <c r="Z7" s="113"/>
      <c r="AA7" s="61"/>
      <c r="AB7" s="61"/>
      <c r="AC7" s="61"/>
      <c r="AD7" s="61"/>
    </row>
    <row r="8" spans="1:41" ht="14.25">
      <c r="A8" s="11">
        <v>5</v>
      </c>
      <c r="B8" s="12">
        <v>0.23958333333333334</v>
      </c>
      <c r="C8" s="12"/>
      <c r="D8" s="110"/>
      <c r="E8" s="12">
        <v>0.25</v>
      </c>
      <c r="F8" s="110">
        <v>25</v>
      </c>
      <c r="G8" s="12">
        <v>0.27083333333333298</v>
      </c>
      <c r="H8" s="110">
        <v>25</v>
      </c>
      <c r="I8" s="12">
        <v>0.29930555555555299</v>
      </c>
      <c r="J8" s="110">
        <v>40</v>
      </c>
      <c r="K8" s="12">
        <v>0.33194444444444443</v>
      </c>
      <c r="L8" s="110">
        <v>35</v>
      </c>
      <c r="M8" s="12">
        <v>0.36388888888885701</v>
      </c>
      <c r="N8" s="110">
        <v>35</v>
      </c>
      <c r="O8" s="12">
        <v>0.39722222222222198</v>
      </c>
      <c r="P8" s="110">
        <v>25</v>
      </c>
      <c r="Q8" s="15">
        <v>0.43750000000033001</v>
      </c>
      <c r="R8" s="110">
        <v>25</v>
      </c>
      <c r="S8" s="12">
        <v>0.46180555555555503</v>
      </c>
      <c r="T8" s="110">
        <v>25</v>
      </c>
      <c r="U8" s="12">
        <v>0.49305555555555503</v>
      </c>
      <c r="V8" s="110">
        <v>25</v>
      </c>
      <c r="W8" s="12">
        <v>0.51736111111111105</v>
      </c>
      <c r="X8" s="110">
        <v>25</v>
      </c>
      <c r="Y8" s="12">
        <v>0.54722222222222205</v>
      </c>
      <c r="Z8" s="110">
        <v>25</v>
      </c>
      <c r="AA8" s="61"/>
      <c r="AB8" s="61"/>
      <c r="AC8" s="61"/>
      <c r="AD8" s="61"/>
    </row>
    <row r="9" spans="1:41" ht="14.25">
      <c r="A9" s="2">
        <v>6</v>
      </c>
      <c r="B9" s="12">
        <v>0.2673611111111111</v>
      </c>
      <c r="C9" s="12"/>
      <c r="D9" s="110"/>
      <c r="E9" s="18"/>
      <c r="F9" s="110"/>
      <c r="G9" s="12">
        <v>0.27777777777777779</v>
      </c>
      <c r="H9" s="110">
        <v>25</v>
      </c>
      <c r="I9" s="74">
        <v>0.30486111111110897</v>
      </c>
      <c r="J9" s="120">
        <v>40</v>
      </c>
      <c r="K9" s="12">
        <v>0.33819444444444446</v>
      </c>
      <c r="L9" s="110">
        <v>35</v>
      </c>
      <c r="M9" s="74">
        <v>0.36944444444440799</v>
      </c>
      <c r="N9" s="110">
        <v>35</v>
      </c>
      <c r="O9" s="74">
        <v>0.40208333333333302</v>
      </c>
      <c r="P9" s="110">
        <v>25</v>
      </c>
      <c r="Q9" s="15">
        <v>0.444444444445105</v>
      </c>
      <c r="R9" s="110">
        <v>25</v>
      </c>
      <c r="S9" s="19">
        <v>0.46180555555555558</v>
      </c>
      <c r="T9" s="113"/>
      <c r="U9" s="19">
        <v>0.51736111111111105</v>
      </c>
      <c r="V9" s="113"/>
      <c r="W9" s="12">
        <v>0.52430555555555602</v>
      </c>
      <c r="X9" s="110">
        <v>30</v>
      </c>
      <c r="Y9" s="12">
        <v>0.55555555555555602</v>
      </c>
      <c r="Z9" s="110">
        <v>25</v>
      </c>
      <c r="AA9" s="61"/>
      <c r="AB9" s="61"/>
      <c r="AC9" s="61"/>
      <c r="AD9" s="61"/>
    </row>
    <row r="10" spans="1:41" ht="14.25">
      <c r="A10" s="11">
        <v>7</v>
      </c>
      <c r="B10" s="12">
        <v>0.29930555555555555</v>
      </c>
      <c r="C10" s="12"/>
      <c r="D10" s="110"/>
      <c r="E10" s="18"/>
      <c r="F10" s="110"/>
      <c r="G10" s="18"/>
      <c r="H10" s="110"/>
      <c r="I10" s="12">
        <v>0.30972222222222223</v>
      </c>
      <c r="J10" s="110">
        <v>45</v>
      </c>
      <c r="K10" s="12">
        <v>0.344444444444445</v>
      </c>
      <c r="L10" s="110">
        <v>30</v>
      </c>
      <c r="M10" s="12">
        <v>0.37499999999995898</v>
      </c>
      <c r="N10" s="110">
        <v>35</v>
      </c>
      <c r="O10" s="12">
        <v>0.406944444444444</v>
      </c>
      <c r="P10" s="110">
        <v>25</v>
      </c>
      <c r="Q10" s="15">
        <v>0.45138888888987999</v>
      </c>
      <c r="R10" s="110">
        <v>25</v>
      </c>
      <c r="S10" s="12">
        <v>0.47222222222222227</v>
      </c>
      <c r="T10" s="110">
        <v>25</v>
      </c>
      <c r="U10" s="12">
        <v>0.50347222222222221</v>
      </c>
      <c r="V10" s="110">
        <v>25</v>
      </c>
      <c r="W10" s="12">
        <v>0.531250000000001</v>
      </c>
      <c r="X10" s="110">
        <v>30</v>
      </c>
      <c r="Y10" s="12">
        <v>0.56388888888888999</v>
      </c>
      <c r="Z10" s="110">
        <v>25</v>
      </c>
      <c r="AA10" s="61"/>
      <c r="AB10" s="61"/>
      <c r="AC10" s="61"/>
      <c r="AD10" s="61"/>
    </row>
    <row r="11" spans="1:41" ht="14.25">
      <c r="A11" s="11">
        <v>8</v>
      </c>
      <c r="B11" s="12">
        <v>0.30416666666666664</v>
      </c>
      <c r="C11" s="12"/>
      <c r="D11" s="110"/>
      <c r="E11" s="18"/>
      <c r="F11" s="110"/>
      <c r="G11" s="18"/>
      <c r="H11" s="110"/>
      <c r="I11" s="12">
        <v>0.31458333333333499</v>
      </c>
      <c r="J11" s="110">
        <v>45</v>
      </c>
      <c r="K11" s="12">
        <v>0.35069444444444497</v>
      </c>
      <c r="L11" s="110">
        <v>30</v>
      </c>
      <c r="M11" s="12">
        <v>0.38194444444444442</v>
      </c>
      <c r="N11" s="110">
        <v>30</v>
      </c>
      <c r="O11" s="12">
        <v>0.41180555555555498</v>
      </c>
      <c r="P11" s="110">
        <v>25</v>
      </c>
      <c r="Q11" s="15">
        <v>0.45833333333465498</v>
      </c>
      <c r="R11" s="110">
        <v>25</v>
      </c>
      <c r="S11" s="12">
        <v>0.48263888888889001</v>
      </c>
      <c r="T11" s="110">
        <v>25</v>
      </c>
      <c r="U11" s="12">
        <v>0.51388888888888895</v>
      </c>
      <c r="V11" s="110">
        <v>25</v>
      </c>
      <c r="W11" s="12">
        <v>0.53819444444444597</v>
      </c>
      <c r="X11" s="110">
        <v>30</v>
      </c>
      <c r="Y11" s="19">
        <v>0.55902777777777779</v>
      </c>
      <c r="Z11" s="113"/>
      <c r="AA11" s="61"/>
      <c r="AB11" s="61"/>
      <c r="AC11" s="61"/>
      <c r="AD11" s="61"/>
    </row>
    <row r="12" spans="1:41" ht="14.25">
      <c r="A12" s="11">
        <v>9</v>
      </c>
      <c r="B12" s="12">
        <v>0.25</v>
      </c>
      <c r="C12" s="12"/>
      <c r="D12" s="110"/>
      <c r="E12" s="12">
        <v>0.26041666666666702</v>
      </c>
      <c r="F12" s="110">
        <v>25</v>
      </c>
      <c r="G12" s="12">
        <v>0.28472222222222221</v>
      </c>
      <c r="H12" s="110">
        <v>30</v>
      </c>
      <c r="I12" s="12">
        <v>0.31944444444444903</v>
      </c>
      <c r="J12" s="110">
        <v>45</v>
      </c>
      <c r="K12" s="12">
        <v>0.35694444444444501</v>
      </c>
      <c r="L12" s="110">
        <v>30</v>
      </c>
      <c r="M12" s="12">
        <v>0.38888888888892997</v>
      </c>
      <c r="N12" s="110">
        <v>30</v>
      </c>
      <c r="O12" s="12">
        <v>0.41666666666666602</v>
      </c>
      <c r="P12" s="110">
        <v>25</v>
      </c>
      <c r="Q12" s="19">
        <v>0.43402777777777773</v>
      </c>
      <c r="R12" s="113"/>
      <c r="S12" s="18"/>
      <c r="T12" s="110"/>
      <c r="U12" s="18"/>
      <c r="V12" s="110"/>
      <c r="W12" s="19">
        <v>0.56527777777777777</v>
      </c>
      <c r="X12" s="113"/>
      <c r="Y12" s="12">
        <v>0.57222222222222396</v>
      </c>
      <c r="Z12" s="110">
        <v>25</v>
      </c>
      <c r="AA12" s="61"/>
      <c r="AB12" s="61"/>
      <c r="AC12" s="61"/>
      <c r="AD12" s="61"/>
    </row>
    <row r="13" spans="1:41" ht="14.25">
      <c r="A13" s="11">
        <v>10</v>
      </c>
      <c r="B13" s="12">
        <v>0.25555555555555559</v>
      </c>
      <c r="C13" s="12"/>
      <c r="D13" s="110"/>
      <c r="E13" s="12">
        <v>0.26597222222222222</v>
      </c>
      <c r="F13" s="110">
        <v>25</v>
      </c>
      <c r="G13" s="12">
        <v>0.29166666666666602</v>
      </c>
      <c r="H13" s="110">
        <v>35</v>
      </c>
      <c r="I13" s="12">
        <v>0.32500000000000001</v>
      </c>
      <c r="J13" s="110">
        <v>45</v>
      </c>
      <c r="K13" s="12">
        <v>0.36319444444444443</v>
      </c>
      <c r="L13" s="110">
        <v>30</v>
      </c>
      <c r="M13" s="12">
        <v>0.39583333333341603</v>
      </c>
      <c r="N13" s="110">
        <v>30</v>
      </c>
      <c r="O13" s="12">
        <v>0.4236111111111111</v>
      </c>
      <c r="P13" s="110">
        <v>25</v>
      </c>
      <c r="Q13" s="15">
        <v>0.46527777777777773</v>
      </c>
      <c r="R13" s="110">
        <v>25</v>
      </c>
      <c r="S13" s="12">
        <v>0.48819444444444443</v>
      </c>
      <c r="T13" s="110">
        <v>25</v>
      </c>
      <c r="U13" s="19">
        <v>0.50555555555555554</v>
      </c>
      <c r="V13" s="113"/>
      <c r="W13" s="18"/>
      <c r="X13" s="110"/>
      <c r="Y13" s="18"/>
      <c r="Z13" s="110"/>
      <c r="AA13" s="61"/>
      <c r="AB13" s="61"/>
      <c r="AC13" s="61"/>
      <c r="AD13" s="61"/>
    </row>
    <row r="14" spans="1:41" s="61" customFormat="1" ht="14.25">
      <c r="A14" s="11">
        <v>11</v>
      </c>
      <c r="B14" s="12">
        <v>0.32013888888888892</v>
      </c>
      <c r="C14" s="12"/>
      <c r="D14" s="110"/>
      <c r="E14" s="18"/>
      <c r="F14" s="110"/>
      <c r="G14" s="18"/>
      <c r="H14" s="110"/>
      <c r="I14" s="12">
        <v>0.330555555555551</v>
      </c>
      <c r="J14" s="110">
        <v>45</v>
      </c>
      <c r="K14" s="12">
        <v>0.36805555555555558</v>
      </c>
      <c r="L14" s="110">
        <v>30</v>
      </c>
      <c r="M14" s="12">
        <v>0.40138888888888885</v>
      </c>
      <c r="N14" s="110">
        <v>30</v>
      </c>
      <c r="O14" s="12">
        <v>0.4291666666666667</v>
      </c>
      <c r="P14" s="110">
        <v>25</v>
      </c>
      <c r="Q14" s="15">
        <v>0.47222222222222227</v>
      </c>
      <c r="R14" s="110">
        <v>25</v>
      </c>
      <c r="S14" s="12">
        <v>0.49374999999999997</v>
      </c>
      <c r="T14" s="110">
        <v>25</v>
      </c>
      <c r="U14" s="12">
        <v>0.52222222222222225</v>
      </c>
      <c r="V14" s="110">
        <v>25</v>
      </c>
      <c r="W14" s="12">
        <v>0.54652777777777783</v>
      </c>
      <c r="X14" s="110">
        <v>30</v>
      </c>
      <c r="Y14" s="12">
        <v>0.58055555555555804</v>
      </c>
      <c r="Z14" s="110">
        <v>25</v>
      </c>
    </row>
    <row r="15" spans="1:41" ht="14.25">
      <c r="A15" s="4">
        <v>12</v>
      </c>
      <c r="B15" s="8">
        <v>0.25416666666666665</v>
      </c>
      <c r="C15" s="8">
        <v>0.26458333333333334</v>
      </c>
      <c r="D15" s="111"/>
      <c r="E15" s="8">
        <v>0.27152777777777698</v>
      </c>
      <c r="F15" s="111">
        <v>30</v>
      </c>
      <c r="G15" s="8">
        <v>0.2986111111111111</v>
      </c>
      <c r="H15" s="111">
        <v>40</v>
      </c>
      <c r="I15" s="8">
        <v>0.33611111111110198</v>
      </c>
      <c r="J15" s="111">
        <v>45</v>
      </c>
      <c r="K15" s="8">
        <v>0.37291666666666701</v>
      </c>
      <c r="L15" s="111">
        <v>30</v>
      </c>
      <c r="M15" s="8">
        <v>0.40694444444436201</v>
      </c>
      <c r="N15" s="111">
        <v>30</v>
      </c>
      <c r="O15" s="8">
        <v>0.43472222222222201</v>
      </c>
      <c r="P15" s="111">
        <v>25</v>
      </c>
      <c r="Q15" s="104">
        <v>0.45902777777777781</v>
      </c>
      <c r="R15" s="114"/>
      <c r="S15" s="106"/>
      <c r="T15" s="111"/>
      <c r="U15" s="106"/>
      <c r="V15" s="111"/>
      <c r="W15" s="106"/>
      <c r="X15" s="111"/>
      <c r="Y15" s="106"/>
      <c r="Z15" s="111"/>
      <c r="AA15" s="61"/>
      <c r="AB15" s="61"/>
      <c r="AC15" s="61"/>
      <c r="AD15" s="61"/>
    </row>
    <row r="16" spans="1:41" s="61" customFormat="1" ht="14.25">
      <c r="A16" s="4"/>
      <c r="B16" s="8"/>
      <c r="C16" s="8"/>
      <c r="D16" s="103"/>
      <c r="E16" s="8"/>
      <c r="F16" s="103"/>
      <c r="G16" s="8"/>
      <c r="H16" s="103"/>
      <c r="I16" s="8"/>
      <c r="J16" s="103"/>
      <c r="K16" s="8"/>
      <c r="L16" s="103"/>
      <c r="M16" s="8"/>
      <c r="N16" s="103"/>
      <c r="O16" s="8"/>
      <c r="P16" s="103"/>
      <c r="Q16" s="104"/>
      <c r="R16" s="105"/>
      <c r="S16" s="106"/>
      <c r="T16" s="103"/>
      <c r="U16" s="106"/>
      <c r="V16" s="103"/>
      <c r="W16" s="106"/>
      <c r="X16" s="103"/>
      <c r="Y16" s="106"/>
      <c r="Z16" s="103"/>
    </row>
    <row r="17" spans="1:30" s="61" customFormat="1" ht="14.25">
      <c r="A17" s="1" t="s">
        <v>1</v>
      </c>
      <c r="C17" s="1" t="s">
        <v>5</v>
      </c>
      <c r="D17" s="60"/>
      <c r="E17" s="1" t="s">
        <v>4</v>
      </c>
      <c r="F17" s="60"/>
      <c r="G17" s="1" t="s">
        <v>5</v>
      </c>
      <c r="H17" s="60"/>
      <c r="I17" s="1" t="s">
        <v>4</v>
      </c>
      <c r="J17" s="60"/>
      <c r="K17" s="1" t="s">
        <v>5</v>
      </c>
      <c r="L17" s="60"/>
      <c r="M17" s="1" t="s">
        <v>4</v>
      </c>
      <c r="N17" s="60"/>
      <c r="O17" s="1" t="s">
        <v>5</v>
      </c>
      <c r="P17" s="60"/>
      <c r="Q17" s="1" t="s">
        <v>4</v>
      </c>
      <c r="R17" s="60"/>
      <c r="S17" s="1" t="s">
        <v>5</v>
      </c>
      <c r="T17" s="60"/>
      <c r="U17" s="1" t="s">
        <v>4</v>
      </c>
      <c r="V17" s="60"/>
      <c r="W17" s="1" t="s">
        <v>5</v>
      </c>
      <c r="X17" s="60"/>
      <c r="Y17" s="1" t="s">
        <v>37</v>
      </c>
      <c r="Z17" s="60"/>
      <c r="AA17" s="1" t="s">
        <v>38</v>
      </c>
      <c r="AB17" s="1" t="s">
        <v>39</v>
      </c>
    </row>
    <row r="18" spans="1:30" ht="14.25">
      <c r="A18" s="2">
        <v>1</v>
      </c>
      <c r="B18" s="61"/>
      <c r="C18" s="12">
        <v>0.55486111111111114</v>
      </c>
      <c r="D18" s="110">
        <v>30</v>
      </c>
      <c r="E18" s="12">
        <v>0.58888888888889201</v>
      </c>
      <c r="F18" s="110">
        <v>25</v>
      </c>
      <c r="G18" s="12">
        <v>0.61319444444444204</v>
      </c>
      <c r="H18" s="110">
        <v>30</v>
      </c>
      <c r="I18" s="12">
        <v>0.64930555555555503</v>
      </c>
      <c r="J18" s="110">
        <v>30</v>
      </c>
      <c r="K18" s="12">
        <v>0.67361111111111105</v>
      </c>
      <c r="L18" s="110">
        <v>30</v>
      </c>
      <c r="M18" s="15">
        <v>0.717361111111114</v>
      </c>
      <c r="N18" s="110">
        <v>35</v>
      </c>
      <c r="O18" s="12">
        <v>0.747222222222236</v>
      </c>
      <c r="P18" s="110">
        <v>35</v>
      </c>
      <c r="Q18" s="12">
        <v>0.78541666666665899</v>
      </c>
      <c r="R18" s="110">
        <v>30</v>
      </c>
      <c r="S18" s="12">
        <v>0.81388888888893196</v>
      </c>
      <c r="T18" s="110">
        <v>30</v>
      </c>
      <c r="U18" s="12">
        <v>0.84722222222228405</v>
      </c>
      <c r="V18" s="110">
        <v>25</v>
      </c>
      <c r="W18" s="12"/>
      <c r="X18" s="110"/>
      <c r="Y18" s="18" t="s">
        <v>40</v>
      </c>
      <c r="Z18" s="110"/>
      <c r="AA18" s="18"/>
      <c r="AB18" s="12">
        <v>0.87152777777777779</v>
      </c>
      <c r="AC18" s="61"/>
      <c r="AD18" s="61"/>
    </row>
    <row r="19" spans="1:30" ht="14.25">
      <c r="A19" s="4">
        <v>2</v>
      </c>
      <c r="B19" s="61"/>
      <c r="C19" s="106"/>
      <c r="D19" s="111"/>
      <c r="E19" s="106"/>
      <c r="F19" s="111"/>
      <c r="G19" s="104">
        <v>0.64236111111111105</v>
      </c>
      <c r="H19" s="114"/>
      <c r="I19" s="8">
        <v>0.65625</v>
      </c>
      <c r="J19" s="111">
        <v>30</v>
      </c>
      <c r="K19" s="8">
        <v>0.68055555555555503</v>
      </c>
      <c r="L19" s="111">
        <v>30</v>
      </c>
      <c r="M19" s="107">
        <v>0.72291666666666998</v>
      </c>
      <c r="N19" s="111">
        <v>35</v>
      </c>
      <c r="O19" s="8">
        <v>0.75277777777779398</v>
      </c>
      <c r="P19" s="111">
        <v>35</v>
      </c>
      <c r="Q19" s="8">
        <v>0.7909722222222223</v>
      </c>
      <c r="R19" s="111">
        <v>30</v>
      </c>
      <c r="S19" s="8">
        <v>0.82013888888888886</v>
      </c>
      <c r="T19" s="111">
        <v>30</v>
      </c>
      <c r="U19" s="106"/>
      <c r="V19" s="111"/>
      <c r="W19" s="18"/>
      <c r="X19" s="110"/>
      <c r="Y19" s="106" t="s">
        <v>41</v>
      </c>
      <c r="Z19" s="111"/>
      <c r="AA19" s="8">
        <v>0.8652777777777777</v>
      </c>
      <c r="AB19" s="8">
        <v>0.87222222222222223</v>
      </c>
      <c r="AC19" s="61"/>
      <c r="AD19" s="61"/>
    </row>
    <row r="20" spans="1:30" ht="14.25">
      <c r="A20" s="2">
        <v>3</v>
      </c>
      <c r="B20" s="61"/>
      <c r="C20" s="12">
        <v>0.563194444444444</v>
      </c>
      <c r="D20" s="110">
        <v>30</v>
      </c>
      <c r="E20" s="12">
        <v>0.59722222222222598</v>
      </c>
      <c r="F20" s="110">
        <v>25</v>
      </c>
      <c r="G20" s="12">
        <v>0.62152777777777501</v>
      </c>
      <c r="H20" s="110">
        <v>30</v>
      </c>
      <c r="I20" s="12">
        <v>0.66249999999999998</v>
      </c>
      <c r="J20" s="110">
        <v>30</v>
      </c>
      <c r="K20" s="12">
        <v>0.687499999999999</v>
      </c>
      <c r="L20" s="110">
        <v>30</v>
      </c>
      <c r="M20" s="15">
        <v>0.72847222222222596</v>
      </c>
      <c r="N20" s="110">
        <v>35</v>
      </c>
      <c r="O20" s="12">
        <v>0.75833333333335196</v>
      </c>
      <c r="P20" s="110">
        <v>35</v>
      </c>
      <c r="Q20" s="12">
        <v>0.79652777777778605</v>
      </c>
      <c r="R20" s="110">
        <v>30</v>
      </c>
      <c r="S20" s="18"/>
      <c r="T20" s="110"/>
      <c r="U20" s="18"/>
      <c r="V20" s="110"/>
      <c r="W20" s="18"/>
      <c r="X20" s="110"/>
      <c r="Y20" s="18" t="s">
        <v>42</v>
      </c>
      <c r="Z20" s="110"/>
      <c r="AA20" s="18"/>
      <c r="AB20" s="12">
        <v>0.82430555555555562</v>
      </c>
      <c r="AC20" s="61"/>
      <c r="AD20" s="61"/>
    </row>
    <row r="21" spans="1:30" ht="14.25">
      <c r="A21" s="11">
        <v>4</v>
      </c>
      <c r="B21" s="61"/>
      <c r="C21" s="18"/>
      <c r="D21" s="110"/>
      <c r="E21" s="18"/>
      <c r="F21" s="110"/>
      <c r="G21" s="19">
        <v>0.66180555555555554</v>
      </c>
      <c r="H21" s="113"/>
      <c r="I21" s="12">
        <v>0.66875000000000007</v>
      </c>
      <c r="J21" s="110">
        <v>30</v>
      </c>
      <c r="K21" s="12">
        <v>0.69444444444444298</v>
      </c>
      <c r="L21" s="110">
        <v>30</v>
      </c>
      <c r="M21" s="15">
        <v>0.73402777777778205</v>
      </c>
      <c r="N21" s="110">
        <v>35</v>
      </c>
      <c r="O21" s="12">
        <v>0.76388888888891004</v>
      </c>
      <c r="P21" s="110">
        <v>35</v>
      </c>
      <c r="Q21" s="12">
        <v>0.80208333333334902</v>
      </c>
      <c r="R21" s="110">
        <v>30</v>
      </c>
      <c r="S21" s="12">
        <v>0.82638888888888884</v>
      </c>
      <c r="T21" s="110">
        <v>30</v>
      </c>
      <c r="U21" s="12">
        <v>0.85416666666678898</v>
      </c>
      <c r="V21" s="110">
        <v>25</v>
      </c>
      <c r="W21" s="12">
        <v>0.875</v>
      </c>
      <c r="X21" s="110">
        <v>25</v>
      </c>
      <c r="Y21" s="18" t="s">
        <v>43</v>
      </c>
      <c r="Z21" s="110"/>
      <c r="AA21" s="12">
        <v>0.91319444444444453</v>
      </c>
      <c r="AB21" s="12">
        <v>0.92013888888888884</v>
      </c>
      <c r="AC21" s="61"/>
      <c r="AD21" s="61"/>
    </row>
    <row r="22" spans="1:30" ht="14.25">
      <c r="A22" s="11">
        <v>5</v>
      </c>
      <c r="B22" s="61"/>
      <c r="C22" s="12">
        <v>0.57152777777777697</v>
      </c>
      <c r="D22" s="110">
        <v>30</v>
      </c>
      <c r="E22" s="16">
        <v>0.60763888888888895</v>
      </c>
      <c r="F22" s="119">
        <v>25</v>
      </c>
      <c r="G22" s="16">
        <v>0.63194444444444442</v>
      </c>
      <c r="H22" s="119">
        <v>30</v>
      </c>
      <c r="I22" s="12">
        <v>0.67499999999999993</v>
      </c>
      <c r="J22" s="110">
        <v>30</v>
      </c>
      <c r="K22" s="12">
        <v>0.70138888888888695</v>
      </c>
      <c r="L22" s="110">
        <v>35</v>
      </c>
      <c r="M22" s="12">
        <v>0.73958333333333803</v>
      </c>
      <c r="N22" s="110">
        <v>35</v>
      </c>
      <c r="O22" s="12">
        <v>0.76944444444446802</v>
      </c>
      <c r="P22" s="110">
        <v>35</v>
      </c>
      <c r="Q22" s="18"/>
      <c r="R22" s="110"/>
      <c r="S22" s="18"/>
      <c r="T22" s="110"/>
      <c r="U22" s="18"/>
      <c r="V22" s="110"/>
      <c r="W22" s="12"/>
      <c r="X22" s="110"/>
      <c r="Y22" s="18" t="s">
        <v>44</v>
      </c>
      <c r="Z22" s="110"/>
      <c r="AA22" s="12">
        <v>0.81458333333333333</v>
      </c>
      <c r="AB22" s="12">
        <v>0.82152777777777775</v>
      </c>
      <c r="AC22" s="61"/>
      <c r="AD22" s="61"/>
    </row>
    <row r="23" spans="1:30" ht="14.25">
      <c r="A23" s="2">
        <v>6</v>
      </c>
      <c r="B23" s="61"/>
      <c r="C23" s="12">
        <v>0.57986111111111005</v>
      </c>
      <c r="D23" s="110">
        <v>30</v>
      </c>
      <c r="E23" s="16">
        <v>0.61805555555555558</v>
      </c>
      <c r="F23" s="119">
        <v>25</v>
      </c>
      <c r="G23" s="16">
        <v>0.64236111111111105</v>
      </c>
      <c r="H23" s="119">
        <v>30</v>
      </c>
      <c r="I23" s="15">
        <v>0.68055555555555547</v>
      </c>
      <c r="J23" s="110">
        <v>30</v>
      </c>
      <c r="K23" s="12">
        <v>0.70833333333333104</v>
      </c>
      <c r="L23" s="110">
        <v>35</v>
      </c>
      <c r="M23" s="12">
        <v>0.74513888888889401</v>
      </c>
      <c r="N23" s="110">
        <v>35</v>
      </c>
      <c r="O23" s="12">
        <v>0.775000000000026</v>
      </c>
      <c r="P23" s="110">
        <v>35</v>
      </c>
      <c r="Q23" s="12">
        <v>0.80833333333333324</v>
      </c>
      <c r="R23" s="110">
        <v>30</v>
      </c>
      <c r="S23" s="12">
        <v>0.83263888888888893</v>
      </c>
      <c r="T23" s="110">
        <v>30</v>
      </c>
      <c r="U23" s="12">
        <v>0.86111111111111116</v>
      </c>
      <c r="V23" s="110">
        <v>25</v>
      </c>
      <c r="W23" s="12"/>
      <c r="X23" s="110"/>
      <c r="Y23" s="18" t="s">
        <v>45</v>
      </c>
      <c r="Z23" s="110"/>
      <c r="AA23" s="18"/>
      <c r="AB23" s="12">
        <v>0.88541666666666663</v>
      </c>
      <c r="AC23" s="61"/>
      <c r="AD23" s="61"/>
    </row>
    <row r="24" spans="1:30" ht="14.25">
      <c r="A24" s="11">
        <v>7</v>
      </c>
      <c r="B24" s="61"/>
      <c r="C24" s="12">
        <v>0.58819444444444302</v>
      </c>
      <c r="D24" s="110">
        <v>30</v>
      </c>
      <c r="E24" s="19">
        <v>0.60902777777777783</v>
      </c>
      <c r="F24" s="113"/>
      <c r="G24" s="19">
        <v>0.6791666666666667</v>
      </c>
      <c r="H24" s="113"/>
      <c r="I24" s="12">
        <v>0.68611111111111101</v>
      </c>
      <c r="J24" s="110">
        <v>30</v>
      </c>
      <c r="K24" s="12">
        <v>0.71388888888888891</v>
      </c>
      <c r="L24" s="110">
        <v>35</v>
      </c>
      <c r="M24" s="12">
        <v>0.75069444444444999</v>
      </c>
      <c r="N24" s="110">
        <v>35</v>
      </c>
      <c r="O24" s="12">
        <v>0.78055555555558398</v>
      </c>
      <c r="P24" s="110">
        <v>35</v>
      </c>
      <c r="Q24" s="12">
        <v>0.81458333333331701</v>
      </c>
      <c r="R24" s="110">
        <v>30</v>
      </c>
      <c r="S24" s="12">
        <v>0.83888888888888902</v>
      </c>
      <c r="T24" s="110">
        <v>30</v>
      </c>
      <c r="U24" s="12">
        <v>0.86805555555555547</v>
      </c>
      <c r="V24" s="110">
        <v>25</v>
      </c>
      <c r="W24" s="12">
        <v>0.88888888888888884</v>
      </c>
      <c r="X24" s="110">
        <v>25</v>
      </c>
      <c r="Y24" s="18" t="s">
        <v>46</v>
      </c>
      <c r="Z24" s="110"/>
      <c r="AA24" s="12">
        <v>0.92708333333333337</v>
      </c>
      <c r="AB24" s="12">
        <v>0.93402777777777779</v>
      </c>
      <c r="AC24" s="61"/>
      <c r="AD24" s="61"/>
    </row>
    <row r="25" spans="1:30" ht="14.25">
      <c r="A25" s="11">
        <v>8</v>
      </c>
      <c r="B25" s="61"/>
      <c r="C25" s="19"/>
      <c r="D25" s="113"/>
      <c r="E25" s="12"/>
      <c r="F25" s="110"/>
      <c r="G25" s="19">
        <v>0.68402777777777779</v>
      </c>
      <c r="H25" s="113"/>
      <c r="I25" s="12">
        <v>0.69097222222222221</v>
      </c>
      <c r="J25" s="110">
        <v>35</v>
      </c>
      <c r="K25" s="12">
        <v>0.719444444444447</v>
      </c>
      <c r="L25" s="110">
        <v>35</v>
      </c>
      <c r="M25" s="12">
        <v>0.75625000000000597</v>
      </c>
      <c r="N25" s="110">
        <v>35</v>
      </c>
      <c r="O25" s="12">
        <v>0.78611111111114196</v>
      </c>
      <c r="P25" s="110">
        <v>35</v>
      </c>
      <c r="Q25" s="12">
        <v>0.820833333333302</v>
      </c>
      <c r="R25" s="110">
        <v>30</v>
      </c>
      <c r="S25" s="12">
        <v>0.84513888888888899</v>
      </c>
      <c r="T25" s="110">
        <v>30</v>
      </c>
      <c r="U25" s="12">
        <v>0.87847222222222221</v>
      </c>
      <c r="V25" s="110">
        <v>25</v>
      </c>
      <c r="W25" s="12">
        <v>0.89930555555555547</v>
      </c>
      <c r="X25" s="110">
        <v>25</v>
      </c>
      <c r="Y25" s="18" t="s">
        <v>47</v>
      </c>
      <c r="Z25" s="110"/>
      <c r="AA25" s="12">
        <v>0.9375</v>
      </c>
      <c r="AB25" s="12">
        <v>0.94444444444444453</v>
      </c>
      <c r="AC25" s="61"/>
      <c r="AD25" s="61"/>
    </row>
    <row r="26" spans="1:30" ht="14.25">
      <c r="A26" s="11">
        <v>9</v>
      </c>
      <c r="B26" s="61"/>
      <c r="C26" s="12">
        <v>0.59652777777777599</v>
      </c>
      <c r="D26" s="110">
        <v>30</v>
      </c>
      <c r="E26" s="12">
        <v>0.62847222222222221</v>
      </c>
      <c r="F26" s="110">
        <v>30</v>
      </c>
      <c r="G26" s="12">
        <v>0.65277777777777779</v>
      </c>
      <c r="H26" s="110">
        <v>30</v>
      </c>
      <c r="I26" s="15">
        <v>0.6958333333333333</v>
      </c>
      <c r="J26" s="110">
        <v>35</v>
      </c>
      <c r="K26" s="12">
        <v>0.72500000000000497</v>
      </c>
      <c r="L26" s="110">
        <v>35</v>
      </c>
      <c r="M26" s="12">
        <v>0.76180555555556195</v>
      </c>
      <c r="N26" s="110">
        <v>35</v>
      </c>
      <c r="O26" s="12">
        <v>0.79166666666670005</v>
      </c>
      <c r="P26" s="110">
        <v>35</v>
      </c>
      <c r="Q26" s="12">
        <v>0.82708333333328699</v>
      </c>
      <c r="R26" s="110">
        <v>30</v>
      </c>
      <c r="S26" s="12">
        <v>0.85138888888888897</v>
      </c>
      <c r="T26" s="110">
        <v>30</v>
      </c>
      <c r="U26" s="18"/>
      <c r="V26" s="110"/>
      <c r="W26" s="18"/>
      <c r="X26" s="110"/>
      <c r="Y26" s="18" t="s">
        <v>48</v>
      </c>
      <c r="Z26" s="110"/>
      <c r="AA26" s="12">
        <v>0.8930555555555556</v>
      </c>
      <c r="AB26" s="12">
        <v>0.9</v>
      </c>
      <c r="AC26" s="61"/>
      <c r="AD26" s="61"/>
    </row>
    <row r="27" spans="1:30" ht="14.25">
      <c r="A27" s="11">
        <v>10</v>
      </c>
      <c r="B27" s="61"/>
      <c r="C27" s="19">
        <v>0.63194444444444442</v>
      </c>
      <c r="D27" s="113"/>
      <c r="E27" s="12">
        <v>0.63888888888888895</v>
      </c>
      <c r="F27" s="110">
        <v>30</v>
      </c>
      <c r="G27" s="12">
        <v>0.66319444444444442</v>
      </c>
      <c r="H27" s="110">
        <v>30</v>
      </c>
      <c r="I27" s="15">
        <v>0.70138888888888884</v>
      </c>
      <c r="J27" s="110">
        <v>35</v>
      </c>
      <c r="K27" s="12">
        <v>0.73055555555556295</v>
      </c>
      <c r="L27" s="110">
        <v>35</v>
      </c>
      <c r="M27" s="12">
        <v>0.76736111111111804</v>
      </c>
      <c r="N27" s="110">
        <v>35</v>
      </c>
      <c r="O27" s="12">
        <v>0.79722222222225803</v>
      </c>
      <c r="P27" s="110">
        <v>35</v>
      </c>
      <c r="Q27" s="12">
        <v>0.83333333333327198</v>
      </c>
      <c r="R27" s="110">
        <v>30</v>
      </c>
      <c r="S27" s="12">
        <v>0.85763888888888895</v>
      </c>
      <c r="T27" s="110">
        <v>25</v>
      </c>
      <c r="U27" s="12">
        <v>0.88888888888888884</v>
      </c>
      <c r="V27" s="110">
        <v>25</v>
      </c>
      <c r="W27" s="12">
        <v>0.90972222222222199</v>
      </c>
      <c r="X27" s="110">
        <v>25</v>
      </c>
      <c r="Y27" s="18" t="s">
        <v>49</v>
      </c>
      <c r="Z27" s="110"/>
      <c r="AA27" s="12">
        <v>0.94791666666666663</v>
      </c>
      <c r="AB27" s="12">
        <v>0.95486111111111116</v>
      </c>
      <c r="AC27" s="61"/>
      <c r="AD27" s="61"/>
    </row>
    <row r="28" spans="1:30" ht="14.25">
      <c r="A28" s="11">
        <v>11</v>
      </c>
      <c r="B28" s="61"/>
      <c r="C28" s="12">
        <v>0.60486111111110896</v>
      </c>
      <c r="D28" s="110">
        <v>30</v>
      </c>
      <c r="E28" s="19">
        <v>0.62569444444444444</v>
      </c>
      <c r="F28" s="113"/>
      <c r="G28" s="19">
        <v>0.70000000000000007</v>
      </c>
      <c r="H28" s="113"/>
      <c r="I28" s="12">
        <v>0.70694444444444438</v>
      </c>
      <c r="J28" s="110">
        <v>35</v>
      </c>
      <c r="K28" s="12">
        <v>0.73611111111112004</v>
      </c>
      <c r="L28" s="110">
        <v>35</v>
      </c>
      <c r="M28" s="12">
        <v>0.77291666666667402</v>
      </c>
      <c r="N28" s="110">
        <v>30</v>
      </c>
      <c r="O28" s="12">
        <v>0.802777777777816</v>
      </c>
      <c r="P28" s="110">
        <v>30</v>
      </c>
      <c r="Q28" s="12">
        <v>0.84027777777777779</v>
      </c>
      <c r="R28" s="110">
        <v>25</v>
      </c>
      <c r="S28" s="12">
        <v>0.86458333333333337</v>
      </c>
      <c r="T28" s="110">
        <v>25</v>
      </c>
      <c r="U28" s="18"/>
      <c r="V28" s="110"/>
      <c r="W28" s="18"/>
      <c r="X28" s="110"/>
      <c r="Y28" s="18" t="s">
        <v>50</v>
      </c>
      <c r="Z28" s="110"/>
      <c r="AA28" s="12">
        <v>0.90277777777777779</v>
      </c>
      <c r="AB28" s="12">
        <v>0.90972222222222221</v>
      </c>
      <c r="AC28" s="61"/>
      <c r="AD28" s="61"/>
    </row>
    <row r="29" spans="1:30" s="61" customFormat="1" ht="14.25">
      <c r="A29" s="4">
        <v>12</v>
      </c>
      <c r="C29" s="104"/>
      <c r="D29" s="114"/>
      <c r="E29" s="8"/>
      <c r="F29" s="111"/>
      <c r="G29" s="104">
        <v>0.69791666666666663</v>
      </c>
      <c r="H29" s="114"/>
      <c r="I29" s="8">
        <v>0.71180555555555802</v>
      </c>
      <c r="J29" s="111">
        <v>35</v>
      </c>
      <c r="K29" s="8">
        <v>0.74166666666667802</v>
      </c>
      <c r="L29" s="111">
        <v>35</v>
      </c>
      <c r="M29" s="8">
        <v>0.77916666666666667</v>
      </c>
      <c r="N29" s="111">
        <v>30</v>
      </c>
      <c r="O29" s="8">
        <v>0.80833333333337398</v>
      </c>
      <c r="P29" s="111">
        <v>30</v>
      </c>
      <c r="Q29" s="18"/>
      <c r="R29" s="110"/>
      <c r="S29" s="18"/>
      <c r="T29" s="110"/>
      <c r="U29" s="18"/>
      <c r="V29" s="110"/>
      <c r="W29" s="18"/>
      <c r="X29" s="110"/>
      <c r="Y29" s="106" t="s">
        <v>51</v>
      </c>
      <c r="Z29" s="111"/>
      <c r="AA29" s="8">
        <v>0.8534722222222223</v>
      </c>
      <c r="AB29" s="8">
        <v>0.86041666666666661</v>
      </c>
    </row>
    <row r="30" spans="1:30" s="61" customFormat="1"/>
    <row r="31" spans="1:30" s="61" customFormat="1" ht="14.25">
      <c r="AA31" s="122">
        <v>5855</v>
      </c>
    </row>
    <row r="32" spans="1:30" ht="31.5">
      <c r="A32" s="127" t="s">
        <v>0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</row>
    <row r="33" spans="1:29" ht="22.5">
      <c r="A33" s="128" t="s">
        <v>101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</row>
    <row r="34" spans="1:29" ht="14.25">
      <c r="A34" s="1" t="s">
        <v>1</v>
      </c>
      <c r="B34" s="1" t="s">
        <v>2</v>
      </c>
      <c r="C34" s="1" t="s">
        <v>4</v>
      </c>
      <c r="D34" s="112"/>
      <c r="E34" s="1" t="s">
        <v>5</v>
      </c>
      <c r="F34" s="112"/>
      <c r="G34" s="1" t="s">
        <v>4</v>
      </c>
      <c r="H34" s="112"/>
      <c r="I34" s="1" t="s">
        <v>5</v>
      </c>
      <c r="J34" s="112"/>
      <c r="K34" s="1" t="s">
        <v>4</v>
      </c>
      <c r="L34" s="112"/>
      <c r="M34" s="1" t="s">
        <v>5</v>
      </c>
      <c r="N34" s="112"/>
      <c r="O34" s="1" t="s">
        <v>4</v>
      </c>
      <c r="P34" s="112"/>
      <c r="Q34" s="1" t="s">
        <v>5</v>
      </c>
      <c r="R34" s="112"/>
      <c r="S34" s="1" t="s">
        <v>4</v>
      </c>
      <c r="T34" s="112"/>
      <c r="U34" s="1" t="s">
        <v>5</v>
      </c>
      <c r="V34" s="112"/>
      <c r="W34" s="1" t="s">
        <v>4</v>
      </c>
      <c r="X34" s="112"/>
      <c r="Y34" s="1" t="s">
        <v>5</v>
      </c>
      <c r="Z34" s="112"/>
      <c r="AA34" s="61"/>
      <c r="AB34" s="61"/>
      <c r="AC34" s="61"/>
    </row>
    <row r="35" spans="1:29">
      <c r="A35" s="22">
        <v>1</v>
      </c>
      <c r="B35" s="17">
        <v>0.23958333333333334</v>
      </c>
      <c r="C35" s="38"/>
      <c r="D35" s="116"/>
      <c r="E35" s="38">
        <v>0.25</v>
      </c>
      <c r="F35" s="116">
        <v>25</v>
      </c>
      <c r="G35" s="16">
        <v>0.28125</v>
      </c>
      <c r="H35" s="117">
        <v>25</v>
      </c>
      <c r="I35" s="16">
        <v>0.30208333333333298</v>
      </c>
      <c r="J35" s="117">
        <v>25</v>
      </c>
      <c r="K35" s="38">
        <v>0.3298611111111111</v>
      </c>
      <c r="L35" s="116">
        <v>25</v>
      </c>
      <c r="M35" s="38">
        <v>0.35416666666666502</v>
      </c>
      <c r="N35" s="116">
        <v>25</v>
      </c>
      <c r="O35" s="16">
        <v>0.38402777777778502</v>
      </c>
      <c r="P35" s="117">
        <v>30</v>
      </c>
      <c r="Q35" s="16">
        <v>0.408333333333318</v>
      </c>
      <c r="R35" s="117">
        <v>30</v>
      </c>
      <c r="S35" s="108">
        <v>0.44791666666660002</v>
      </c>
      <c r="T35" s="119">
        <v>30</v>
      </c>
      <c r="U35" s="16">
        <v>0.47222222222235999</v>
      </c>
      <c r="V35" s="117">
        <v>30</v>
      </c>
      <c r="W35" s="38">
        <v>0.50763888888888886</v>
      </c>
      <c r="X35" s="116">
        <v>30</v>
      </c>
      <c r="Y35" s="80">
        <v>0.52847222222222223</v>
      </c>
      <c r="Z35" s="121"/>
      <c r="AA35" s="61"/>
      <c r="AB35" s="61"/>
      <c r="AC35" s="61"/>
    </row>
    <row r="36" spans="1:29">
      <c r="A36" s="24">
        <v>2</v>
      </c>
      <c r="B36" s="23">
        <v>0.3263888888888889</v>
      </c>
      <c r="C36" s="62"/>
      <c r="D36" s="117"/>
      <c r="E36" s="62"/>
      <c r="F36" s="117"/>
      <c r="G36" s="62"/>
      <c r="H36" s="117"/>
      <c r="I36" s="62"/>
      <c r="J36" s="117"/>
      <c r="K36" s="16">
        <v>0.33680555555555503</v>
      </c>
      <c r="L36" s="117">
        <v>30</v>
      </c>
      <c r="M36" s="16">
        <v>0.3611111111111111</v>
      </c>
      <c r="N36" s="117">
        <v>25</v>
      </c>
      <c r="O36" s="38">
        <v>0.389583333333342</v>
      </c>
      <c r="P36" s="117">
        <v>30</v>
      </c>
      <c r="Q36" s="38">
        <v>0.41388888888887099</v>
      </c>
      <c r="R36" s="117">
        <v>30</v>
      </c>
      <c r="S36" s="101">
        <v>0.454861111111031</v>
      </c>
      <c r="T36" s="119">
        <v>30</v>
      </c>
      <c r="U36" s="38">
        <v>0.479166666666832</v>
      </c>
      <c r="V36" s="117">
        <v>30</v>
      </c>
      <c r="W36" s="38">
        <v>0.5131944444444444</v>
      </c>
      <c r="X36" s="116">
        <v>30</v>
      </c>
      <c r="Y36" s="38">
        <v>0.53749999999999998</v>
      </c>
      <c r="Z36" s="116">
        <v>30</v>
      </c>
      <c r="AA36" s="61"/>
      <c r="AB36" s="61"/>
      <c r="AC36" s="61"/>
    </row>
    <row r="37" spans="1:29">
      <c r="A37" s="22">
        <v>3</v>
      </c>
      <c r="B37" s="17">
        <v>0.25</v>
      </c>
      <c r="C37" s="16"/>
      <c r="D37" s="117"/>
      <c r="E37" s="16">
        <v>0.26041666666666669</v>
      </c>
      <c r="F37" s="117">
        <v>25</v>
      </c>
      <c r="G37" s="38">
        <v>0.29166666666666702</v>
      </c>
      <c r="H37" s="116">
        <v>25</v>
      </c>
      <c r="I37" s="38">
        <v>0.3125</v>
      </c>
      <c r="J37" s="116">
        <v>25</v>
      </c>
      <c r="K37" s="38">
        <v>0.343749999999999</v>
      </c>
      <c r="L37" s="116">
        <v>30</v>
      </c>
      <c r="M37" s="38">
        <v>0.36805555555555702</v>
      </c>
      <c r="N37" s="116">
        <v>25</v>
      </c>
      <c r="O37" s="16">
        <v>0.39513888888889898</v>
      </c>
      <c r="P37" s="117">
        <v>30</v>
      </c>
      <c r="Q37" s="16">
        <v>0.41944444444442303</v>
      </c>
      <c r="R37" s="117">
        <v>30</v>
      </c>
      <c r="S37" s="108">
        <v>0.46180555555546199</v>
      </c>
      <c r="T37" s="119">
        <v>30</v>
      </c>
      <c r="U37" s="16">
        <v>0.48611111111130401</v>
      </c>
      <c r="V37" s="117">
        <v>30</v>
      </c>
      <c r="W37" s="16">
        <v>0.51874999999999993</v>
      </c>
      <c r="X37" s="116">
        <v>30</v>
      </c>
      <c r="Y37" s="16">
        <v>0.54513888888888895</v>
      </c>
      <c r="Z37" s="116">
        <v>30</v>
      </c>
      <c r="AA37" s="61"/>
      <c r="AB37" s="61"/>
      <c r="AC37" s="61"/>
    </row>
    <row r="38" spans="1:29">
      <c r="A38" s="24">
        <v>4</v>
      </c>
      <c r="B38" s="23">
        <v>0.39027777777777778</v>
      </c>
      <c r="C38" s="62"/>
      <c r="D38" s="117"/>
      <c r="E38" s="62"/>
      <c r="F38" s="117"/>
      <c r="G38" s="62"/>
      <c r="H38" s="117"/>
      <c r="I38" s="62"/>
      <c r="J38" s="117"/>
      <c r="K38" s="62"/>
      <c r="L38" s="117"/>
      <c r="M38" s="62"/>
      <c r="N38" s="117"/>
      <c r="O38" s="38">
        <v>0.40069444444445601</v>
      </c>
      <c r="P38" s="117">
        <v>30</v>
      </c>
      <c r="Q38" s="38">
        <v>0.42499999999997601</v>
      </c>
      <c r="R38" s="117">
        <v>30</v>
      </c>
      <c r="S38" s="101">
        <v>0.46874999999989297</v>
      </c>
      <c r="T38" s="119">
        <v>30</v>
      </c>
      <c r="U38" s="38">
        <v>0.49305555555577602</v>
      </c>
      <c r="V38" s="117">
        <v>30</v>
      </c>
      <c r="W38" s="38">
        <v>0.52430555555534097</v>
      </c>
      <c r="X38" s="116">
        <v>30</v>
      </c>
      <c r="Y38" s="38">
        <v>0.55208333333333337</v>
      </c>
      <c r="Z38" s="116">
        <v>30</v>
      </c>
      <c r="AA38" s="61"/>
      <c r="AB38" s="61"/>
      <c r="AC38" s="61"/>
    </row>
    <row r="39" spans="1:29">
      <c r="A39" s="24">
        <v>5</v>
      </c>
      <c r="B39" s="23">
        <v>0.23958333333333334</v>
      </c>
      <c r="C39" s="38">
        <v>0.25</v>
      </c>
      <c r="D39" s="116">
        <v>25</v>
      </c>
      <c r="E39" s="38">
        <v>0.27083333333333298</v>
      </c>
      <c r="F39" s="116">
        <v>25</v>
      </c>
      <c r="G39" s="16">
        <v>0.30208333333333298</v>
      </c>
      <c r="H39" s="117">
        <v>25</v>
      </c>
      <c r="I39" s="16">
        <v>0.32291666666666702</v>
      </c>
      <c r="J39" s="117">
        <v>25</v>
      </c>
      <c r="K39" s="16">
        <v>0.35069444444444298</v>
      </c>
      <c r="L39" s="117">
        <v>30</v>
      </c>
      <c r="M39" s="16">
        <v>0.375000000000003</v>
      </c>
      <c r="N39" s="117">
        <v>25</v>
      </c>
      <c r="O39" s="16">
        <v>0.40625000000001299</v>
      </c>
      <c r="P39" s="117">
        <v>30</v>
      </c>
      <c r="Q39" s="16">
        <v>0.43055555555552799</v>
      </c>
      <c r="R39" s="117">
        <v>30</v>
      </c>
      <c r="S39" s="108">
        <v>0.47569444444432402</v>
      </c>
      <c r="T39" s="119">
        <v>30</v>
      </c>
      <c r="U39" s="16">
        <v>0.50000000000024802</v>
      </c>
      <c r="V39" s="117">
        <v>30</v>
      </c>
      <c r="W39" s="16">
        <v>0.53124999999977196</v>
      </c>
      <c r="X39" s="116">
        <v>30</v>
      </c>
      <c r="Y39" s="16">
        <v>0.55902777777777779</v>
      </c>
      <c r="Z39" s="116">
        <v>30</v>
      </c>
      <c r="AA39" s="61"/>
      <c r="AB39" s="61"/>
      <c r="AC39" s="61"/>
    </row>
    <row r="40" spans="1:29">
      <c r="A40" s="24">
        <v>6</v>
      </c>
      <c r="B40" s="23">
        <v>0.34583333333333338</v>
      </c>
      <c r="C40" s="62"/>
      <c r="D40" s="117"/>
      <c r="E40" s="62"/>
      <c r="F40" s="117"/>
      <c r="G40" s="62"/>
      <c r="H40" s="117"/>
      <c r="I40" s="62"/>
      <c r="J40" s="117"/>
      <c r="K40" s="38">
        <v>0.35625000000000001</v>
      </c>
      <c r="L40" s="117">
        <v>30</v>
      </c>
      <c r="M40" s="38">
        <v>0.38055555555555554</v>
      </c>
      <c r="N40" s="117">
        <v>30</v>
      </c>
      <c r="O40" s="38">
        <v>0.41319444444444442</v>
      </c>
      <c r="P40" s="117">
        <v>30</v>
      </c>
      <c r="Q40" s="38">
        <v>0.4375</v>
      </c>
      <c r="R40" s="117">
        <v>30</v>
      </c>
      <c r="S40" s="101">
        <v>0.482638888888755</v>
      </c>
      <c r="T40" s="119">
        <v>30</v>
      </c>
      <c r="U40" s="38">
        <v>0.50694444444471998</v>
      </c>
      <c r="V40" s="117">
        <v>30</v>
      </c>
      <c r="W40" s="38">
        <v>0.53819444444420295</v>
      </c>
      <c r="X40" s="116">
        <v>30</v>
      </c>
      <c r="Y40" s="38">
        <v>0.56597222222222199</v>
      </c>
      <c r="Z40" s="116">
        <v>30</v>
      </c>
      <c r="AA40" s="61"/>
      <c r="AB40" s="61"/>
      <c r="AC40" s="61"/>
    </row>
    <row r="41" spans="1:29">
      <c r="A41" s="24">
        <v>7</v>
      </c>
      <c r="B41" s="23">
        <v>0.35138888888888892</v>
      </c>
      <c r="C41" s="62"/>
      <c r="D41" s="117"/>
      <c r="E41" s="62"/>
      <c r="F41" s="117"/>
      <c r="G41" s="62"/>
      <c r="H41" s="117"/>
      <c r="I41" s="62"/>
      <c r="J41" s="117"/>
      <c r="K41" s="16">
        <v>0.36180555555555699</v>
      </c>
      <c r="L41" s="117">
        <v>30</v>
      </c>
      <c r="M41" s="16">
        <v>0.38611111111110802</v>
      </c>
      <c r="N41" s="117">
        <v>30</v>
      </c>
      <c r="O41" s="16">
        <v>0.42013888888887602</v>
      </c>
      <c r="P41" s="117">
        <v>30</v>
      </c>
      <c r="Q41" s="16">
        <v>0.44444444444447201</v>
      </c>
      <c r="R41" s="117">
        <v>30</v>
      </c>
      <c r="S41" s="108">
        <v>0.48958333333318599</v>
      </c>
      <c r="T41" s="119">
        <v>30</v>
      </c>
      <c r="U41" s="16">
        <v>0.51388888888919204</v>
      </c>
      <c r="V41" s="117">
        <v>30</v>
      </c>
      <c r="W41" s="16">
        <v>0.54513888888863404</v>
      </c>
      <c r="X41" s="116">
        <v>30</v>
      </c>
      <c r="Y41" s="16">
        <v>0.57291666666666696</v>
      </c>
      <c r="Z41" s="116">
        <v>30</v>
      </c>
      <c r="AA41" s="61"/>
      <c r="AB41" s="61"/>
      <c r="AC41" s="61"/>
    </row>
    <row r="42" spans="1:29">
      <c r="A42" s="24">
        <v>8</v>
      </c>
      <c r="B42" s="23">
        <v>0.25</v>
      </c>
      <c r="C42" s="16">
        <v>0.26041666666666702</v>
      </c>
      <c r="D42" s="117">
        <v>25</v>
      </c>
      <c r="E42" s="16">
        <v>0.28125</v>
      </c>
      <c r="F42" s="117">
        <v>25</v>
      </c>
      <c r="G42" s="38">
        <v>0.3125</v>
      </c>
      <c r="H42" s="116">
        <v>25</v>
      </c>
      <c r="I42" s="38">
        <v>0.33333333333333298</v>
      </c>
      <c r="J42" s="116">
        <v>25</v>
      </c>
      <c r="K42" s="38">
        <v>0.36736111111111402</v>
      </c>
      <c r="L42" s="117">
        <v>30</v>
      </c>
      <c r="M42" s="38">
        <v>0.391666666666661</v>
      </c>
      <c r="N42" s="117">
        <v>30</v>
      </c>
      <c r="O42" s="38">
        <v>0.427083333333307</v>
      </c>
      <c r="P42" s="117">
        <v>30</v>
      </c>
      <c r="Q42" s="38">
        <v>0.45138888888894402</v>
      </c>
      <c r="R42" s="117">
        <v>30</v>
      </c>
      <c r="S42" s="82">
        <v>0.47222222222222227</v>
      </c>
      <c r="T42" s="119"/>
      <c r="U42" s="81"/>
      <c r="V42" s="117"/>
      <c r="W42" s="81"/>
      <c r="X42" s="116"/>
      <c r="Y42" s="82">
        <v>0.60069444444444442</v>
      </c>
      <c r="Z42" s="118"/>
      <c r="AA42" s="61"/>
      <c r="AB42" s="61"/>
      <c r="AC42" s="61"/>
    </row>
    <row r="43" spans="1:29">
      <c r="A43" s="22">
        <v>9</v>
      </c>
      <c r="B43" s="17">
        <v>0.3298611111111111</v>
      </c>
      <c r="C43" s="62"/>
      <c r="D43" s="117"/>
      <c r="E43" s="62"/>
      <c r="F43" s="117"/>
      <c r="G43" s="62"/>
      <c r="H43" s="117"/>
      <c r="I43" s="16">
        <v>0.34027777777777773</v>
      </c>
      <c r="J43" s="117">
        <v>25</v>
      </c>
      <c r="K43" s="16">
        <v>0.372916666666671</v>
      </c>
      <c r="L43" s="117">
        <v>30</v>
      </c>
      <c r="M43" s="16">
        <v>0.39722222222221298</v>
      </c>
      <c r="N43" s="117">
        <v>30</v>
      </c>
      <c r="O43" s="16">
        <v>0.43402777777773799</v>
      </c>
      <c r="P43" s="117">
        <v>30</v>
      </c>
      <c r="Q43" s="16">
        <v>0.45833333333341603</v>
      </c>
      <c r="R43" s="117">
        <v>30</v>
      </c>
      <c r="S43" s="101">
        <v>0.49652777777761697</v>
      </c>
      <c r="T43" s="119">
        <v>30</v>
      </c>
      <c r="U43" s="38">
        <v>0.52083333333366399</v>
      </c>
      <c r="V43" s="117">
        <v>30</v>
      </c>
      <c r="W43" s="16">
        <v>0.55555555555555558</v>
      </c>
      <c r="X43" s="116">
        <v>30</v>
      </c>
      <c r="Y43" s="16">
        <v>0.57986111111111105</v>
      </c>
      <c r="Z43" s="117">
        <v>30</v>
      </c>
      <c r="AA43" s="61"/>
      <c r="AB43" s="61"/>
      <c r="AC43" s="61"/>
    </row>
    <row r="44" spans="1:29">
      <c r="A44" s="24">
        <v>10</v>
      </c>
      <c r="B44" s="23">
        <v>0.26041666666666669</v>
      </c>
      <c r="C44" s="38">
        <v>0.27083333333333298</v>
      </c>
      <c r="D44" s="116">
        <v>25</v>
      </c>
      <c r="E44" s="38">
        <v>0.29166666666666702</v>
      </c>
      <c r="F44" s="116">
        <v>25</v>
      </c>
      <c r="G44" s="16">
        <v>0.32291666666666702</v>
      </c>
      <c r="H44" s="117">
        <v>25</v>
      </c>
      <c r="I44" s="16">
        <v>0.34722222222222227</v>
      </c>
      <c r="J44" s="117">
        <v>25</v>
      </c>
      <c r="K44" s="38">
        <v>0.37847222222222798</v>
      </c>
      <c r="L44" s="117">
        <v>30</v>
      </c>
      <c r="M44" s="38">
        <v>0.40277777777776602</v>
      </c>
      <c r="N44" s="117">
        <v>30</v>
      </c>
      <c r="O44" s="101">
        <v>0.44097222222216897</v>
      </c>
      <c r="P44" s="117">
        <v>30</v>
      </c>
      <c r="Q44" s="38">
        <v>0.46527777777788798</v>
      </c>
      <c r="R44" s="117">
        <v>30</v>
      </c>
      <c r="S44" s="16">
        <v>0.50208333333333333</v>
      </c>
      <c r="T44" s="119">
        <v>30</v>
      </c>
      <c r="U44" s="16">
        <v>0.52916666666666667</v>
      </c>
      <c r="V44" s="117">
        <v>30</v>
      </c>
      <c r="W44" s="82">
        <v>0.54999999999999993</v>
      </c>
      <c r="X44" s="118"/>
      <c r="Y44" s="81"/>
      <c r="Z44" s="118"/>
      <c r="AA44" s="61"/>
      <c r="AB44" s="61"/>
      <c r="AC44" s="61"/>
    </row>
    <row r="45" spans="1:29" s="61" customFormat="1">
      <c r="A45" s="24"/>
      <c r="B45" s="16"/>
      <c r="C45" s="38"/>
      <c r="D45" s="98"/>
      <c r="E45" s="38"/>
      <c r="F45" s="98"/>
      <c r="G45" s="16"/>
      <c r="H45" s="99"/>
      <c r="I45" s="16"/>
      <c r="J45" s="99"/>
      <c r="K45" s="38"/>
      <c r="L45" s="99"/>
      <c r="M45" s="38"/>
      <c r="N45" s="99"/>
      <c r="O45" s="101"/>
      <c r="P45" s="99"/>
      <c r="Q45" s="38"/>
      <c r="R45" s="99"/>
      <c r="S45" s="16"/>
      <c r="T45" s="100"/>
      <c r="U45" s="16"/>
      <c r="V45" s="99"/>
      <c r="W45" s="82"/>
      <c r="X45" s="102"/>
      <c r="Y45" s="81"/>
      <c r="Z45" s="102"/>
    </row>
    <row r="46" spans="1:29" s="61" customFormat="1" ht="14.25">
      <c r="A46" s="1" t="s">
        <v>1</v>
      </c>
      <c r="C46" s="1" t="s">
        <v>4</v>
      </c>
      <c r="D46" s="60"/>
      <c r="E46" s="1" t="s">
        <v>5</v>
      </c>
      <c r="F46" s="60"/>
      <c r="G46" s="1" t="s">
        <v>4</v>
      </c>
      <c r="H46" s="60"/>
      <c r="I46" s="1" t="s">
        <v>5</v>
      </c>
      <c r="J46" s="60"/>
      <c r="K46" s="1" t="s">
        <v>4</v>
      </c>
      <c r="L46" s="60"/>
      <c r="M46" s="1" t="s">
        <v>5</v>
      </c>
      <c r="N46" s="60"/>
      <c r="O46" s="1" t="s">
        <v>4</v>
      </c>
      <c r="P46" s="60"/>
      <c r="Q46" s="1" t="s">
        <v>5</v>
      </c>
      <c r="R46" s="60"/>
      <c r="S46" s="1" t="s">
        <v>4</v>
      </c>
      <c r="T46" s="60"/>
      <c r="U46" s="1" t="s">
        <v>5</v>
      </c>
      <c r="V46" s="60"/>
      <c r="W46" s="1" t="s">
        <v>4</v>
      </c>
      <c r="X46" s="60"/>
      <c r="Y46" s="1" t="s">
        <v>5</v>
      </c>
      <c r="Z46" s="60"/>
      <c r="AA46" s="1" t="s">
        <v>21</v>
      </c>
      <c r="AB46" s="1" t="s">
        <v>22</v>
      </c>
      <c r="AC46" s="62" t="s">
        <v>23</v>
      </c>
    </row>
    <row r="47" spans="1:29">
      <c r="A47" s="22">
        <v>1</v>
      </c>
      <c r="C47" s="81"/>
      <c r="D47" s="118"/>
      <c r="E47" s="82"/>
      <c r="F47" s="118"/>
      <c r="G47" s="82">
        <v>0.64236111111111105</v>
      </c>
      <c r="H47" s="118"/>
      <c r="I47" s="16">
        <v>0.64930555555555558</v>
      </c>
      <c r="J47" s="117">
        <v>30</v>
      </c>
      <c r="K47" s="16">
        <v>0.68749999998622602</v>
      </c>
      <c r="L47" s="117">
        <v>30</v>
      </c>
      <c r="M47" s="16">
        <v>0.71180555558383496</v>
      </c>
      <c r="N47" s="117">
        <v>30</v>
      </c>
      <c r="O47" s="108">
        <v>0.75347222222222221</v>
      </c>
      <c r="P47" s="117">
        <v>30</v>
      </c>
      <c r="Q47" s="16">
        <v>0.78125000005970002</v>
      </c>
      <c r="R47" s="117">
        <v>30</v>
      </c>
      <c r="S47" s="16">
        <v>0.81944444440159103</v>
      </c>
      <c r="T47" s="117">
        <v>25</v>
      </c>
      <c r="U47" s="16">
        <v>0.84375000008797996</v>
      </c>
      <c r="V47" s="117">
        <v>25</v>
      </c>
      <c r="W47" s="16">
        <v>0.875</v>
      </c>
      <c r="X47" s="117">
        <v>25</v>
      </c>
      <c r="Y47" s="62"/>
      <c r="Z47" s="117"/>
      <c r="AA47" s="62" t="s">
        <v>24</v>
      </c>
      <c r="AB47" s="62"/>
      <c r="AC47" s="16">
        <v>0.89930555555555547</v>
      </c>
    </row>
    <row r="48" spans="1:29">
      <c r="A48" s="24">
        <v>2</v>
      </c>
      <c r="C48" s="16">
        <v>0.56597222222247701</v>
      </c>
      <c r="D48" s="117">
        <v>30</v>
      </c>
      <c r="E48" s="16">
        <v>0.59027777777725399</v>
      </c>
      <c r="F48" s="117">
        <v>30</v>
      </c>
      <c r="G48" s="82">
        <v>0.61111111111111105</v>
      </c>
      <c r="H48" s="118"/>
      <c r="I48" s="82">
        <v>0.6875</v>
      </c>
      <c r="J48" s="118"/>
      <c r="K48" s="16">
        <v>0.69444444442914</v>
      </c>
      <c r="L48" s="117">
        <v>30</v>
      </c>
      <c r="M48" s="16">
        <v>0.71875000003142098</v>
      </c>
      <c r="N48" s="117">
        <v>30</v>
      </c>
      <c r="O48" s="108">
        <v>0.75902777773186403</v>
      </c>
      <c r="P48" s="117">
        <v>30</v>
      </c>
      <c r="Q48" s="16">
        <v>0.78819444450728704</v>
      </c>
      <c r="R48" s="117">
        <v>30</v>
      </c>
      <c r="S48" s="16">
        <v>0.82638888884450501</v>
      </c>
      <c r="T48" s="117">
        <v>25</v>
      </c>
      <c r="U48" s="16">
        <v>0.85069444453556597</v>
      </c>
      <c r="V48" s="117">
        <v>25</v>
      </c>
      <c r="W48" s="16">
        <v>0.88194444444444453</v>
      </c>
      <c r="X48" s="117">
        <v>25</v>
      </c>
      <c r="Y48" s="16">
        <v>0.90277777777777779</v>
      </c>
      <c r="Z48" s="117">
        <v>25</v>
      </c>
      <c r="AA48" s="62" t="s">
        <v>25</v>
      </c>
      <c r="AB48" s="16">
        <v>0.94097222222222221</v>
      </c>
      <c r="AC48" s="16">
        <v>0.94791666666666663</v>
      </c>
    </row>
    <row r="49" spans="1:30">
      <c r="A49" s="22">
        <v>3</v>
      </c>
      <c r="C49" s="16">
        <v>0.57638888888939899</v>
      </c>
      <c r="D49" s="117">
        <v>30</v>
      </c>
      <c r="E49" s="16">
        <v>0.60069444444339704</v>
      </c>
      <c r="F49" s="117">
        <v>30</v>
      </c>
      <c r="G49" s="16">
        <v>0.628472222224008</v>
      </c>
      <c r="H49" s="117">
        <v>30</v>
      </c>
      <c r="I49" s="16">
        <v>0.65625000000314204</v>
      </c>
      <c r="J49" s="117">
        <v>30</v>
      </c>
      <c r="K49" s="83">
        <v>0.70138888887205397</v>
      </c>
      <c r="L49" s="117">
        <v>30</v>
      </c>
      <c r="M49" s="16">
        <v>0.72569444447900799</v>
      </c>
      <c r="N49" s="117">
        <v>30</v>
      </c>
      <c r="O49" s="83">
        <v>0.76458333324150696</v>
      </c>
      <c r="P49" s="117">
        <v>30</v>
      </c>
      <c r="Q49" s="62"/>
      <c r="R49" s="117"/>
      <c r="S49" s="62"/>
      <c r="T49" s="117"/>
      <c r="U49" s="62"/>
      <c r="V49" s="117"/>
      <c r="W49" s="62"/>
      <c r="X49" s="117"/>
      <c r="Y49" s="62"/>
      <c r="Z49" s="117"/>
      <c r="AA49" s="62" t="s">
        <v>26</v>
      </c>
      <c r="AB49" s="62"/>
      <c r="AC49" s="16">
        <v>0.79236111111111107</v>
      </c>
    </row>
    <row r="50" spans="1:30">
      <c r="A50" s="24">
        <v>4</v>
      </c>
      <c r="C50" s="16">
        <v>0.58680555555631997</v>
      </c>
      <c r="D50" s="117">
        <v>30</v>
      </c>
      <c r="E50" s="16">
        <v>0.61111111110953997</v>
      </c>
      <c r="F50" s="117">
        <v>30</v>
      </c>
      <c r="G50" s="16">
        <v>0.63888888889092998</v>
      </c>
      <c r="H50" s="117">
        <v>30</v>
      </c>
      <c r="I50" s="16">
        <v>0.66319444445072895</v>
      </c>
      <c r="J50" s="117">
        <v>30</v>
      </c>
      <c r="K50" s="108">
        <v>0.70833333331496795</v>
      </c>
      <c r="L50" s="117">
        <v>30</v>
      </c>
      <c r="M50" s="16">
        <v>0.73263888892659401</v>
      </c>
      <c r="N50" s="117">
        <v>30</v>
      </c>
      <c r="O50" s="16">
        <v>0.77083333330119397</v>
      </c>
      <c r="P50" s="117">
        <v>30</v>
      </c>
      <c r="Q50" s="16">
        <v>0.79513888895487395</v>
      </c>
      <c r="R50" s="117">
        <v>30</v>
      </c>
      <c r="S50" s="16">
        <v>0.83333333328741899</v>
      </c>
      <c r="T50" s="117">
        <v>25</v>
      </c>
      <c r="U50" s="16">
        <v>0.85763888898315299</v>
      </c>
      <c r="V50" s="117">
        <v>25</v>
      </c>
      <c r="W50" s="16">
        <v>0.88888888888888884</v>
      </c>
      <c r="X50" s="117">
        <v>25</v>
      </c>
      <c r="Y50" s="16">
        <v>0.90972222222222221</v>
      </c>
      <c r="Z50" s="117">
        <v>25</v>
      </c>
      <c r="AA50" s="62" t="s">
        <v>27</v>
      </c>
      <c r="AB50" s="16">
        <v>0.94791666666666663</v>
      </c>
      <c r="AC50" s="16">
        <v>0.95486111111111116</v>
      </c>
    </row>
    <row r="51" spans="1:30">
      <c r="A51" s="24">
        <v>5</v>
      </c>
      <c r="C51" s="82">
        <v>0.57986111111111105</v>
      </c>
      <c r="D51" s="117"/>
      <c r="E51" s="82">
        <v>0.63888888888888895</v>
      </c>
      <c r="F51" s="117"/>
      <c r="G51" s="16">
        <v>0.64583333332874204</v>
      </c>
      <c r="H51" s="117">
        <v>30</v>
      </c>
      <c r="I51" s="16">
        <v>0.67013888889831497</v>
      </c>
      <c r="J51" s="117">
        <v>30</v>
      </c>
      <c r="K51" s="108">
        <v>0.71527777775788204</v>
      </c>
      <c r="L51" s="117">
        <v>30</v>
      </c>
      <c r="M51" s="16">
        <v>0.73958333337418103</v>
      </c>
      <c r="N51" s="117">
        <v>30</v>
      </c>
      <c r="O51" s="16">
        <v>0.77777777774410695</v>
      </c>
      <c r="P51" s="117">
        <v>30</v>
      </c>
      <c r="Q51" s="16">
        <v>0.80208333340245996</v>
      </c>
      <c r="R51" s="117">
        <v>30</v>
      </c>
      <c r="S51" s="62"/>
      <c r="T51" s="117"/>
      <c r="U51" s="62"/>
      <c r="V51" s="117"/>
      <c r="W51" s="62"/>
      <c r="X51" s="117"/>
      <c r="Y51" s="62"/>
      <c r="Z51" s="117"/>
      <c r="AA51" s="62" t="s">
        <v>28</v>
      </c>
      <c r="AB51" s="16">
        <v>0.84375</v>
      </c>
      <c r="AC51" s="16">
        <v>0.85069444444444453</v>
      </c>
    </row>
    <row r="52" spans="1:30">
      <c r="A52" s="24">
        <v>6</v>
      </c>
      <c r="C52" s="16">
        <v>0.59722222222324195</v>
      </c>
      <c r="D52" s="117">
        <v>30</v>
      </c>
      <c r="E52" s="16">
        <v>0.62152777777568302</v>
      </c>
      <c r="F52" s="117">
        <v>30</v>
      </c>
      <c r="G52" s="16">
        <v>0.65277777777165602</v>
      </c>
      <c r="H52" s="117">
        <v>30</v>
      </c>
      <c r="I52" s="16">
        <v>0.67708333334590198</v>
      </c>
      <c r="J52" s="117">
        <v>30</v>
      </c>
      <c r="K52" s="108">
        <v>0.72222222220079602</v>
      </c>
      <c r="L52" s="117">
        <v>30</v>
      </c>
      <c r="M52" s="16">
        <v>0.74652777782176805</v>
      </c>
      <c r="N52" s="117">
        <v>30</v>
      </c>
      <c r="O52" s="16">
        <v>0.78472222218702103</v>
      </c>
      <c r="P52" s="117">
        <v>30</v>
      </c>
      <c r="Q52" s="16">
        <v>0.80902777785004698</v>
      </c>
      <c r="R52" s="117">
        <v>30</v>
      </c>
      <c r="S52" s="16">
        <v>0.84027777773033296</v>
      </c>
      <c r="T52" s="117">
        <v>25</v>
      </c>
      <c r="U52" s="16">
        <v>0.86458333343073901</v>
      </c>
      <c r="V52" s="117">
        <v>25</v>
      </c>
      <c r="W52" s="62"/>
      <c r="X52" s="117"/>
      <c r="Y52" s="62"/>
      <c r="Z52" s="117"/>
      <c r="AA52" s="62" t="s">
        <v>29</v>
      </c>
      <c r="AB52" s="16">
        <v>0.90277777777777779</v>
      </c>
      <c r="AC52" s="16">
        <v>0.90972222222222221</v>
      </c>
    </row>
    <row r="53" spans="1:30">
      <c r="A53" s="24">
        <v>7</v>
      </c>
      <c r="C53" s="82">
        <v>0.59375</v>
      </c>
      <c r="D53" s="117"/>
      <c r="E53" s="82">
        <v>0.65277777777777779</v>
      </c>
      <c r="F53" s="117"/>
      <c r="G53" s="16">
        <v>0.65972222221457</v>
      </c>
      <c r="H53" s="117">
        <v>30</v>
      </c>
      <c r="I53" s="16">
        <v>0.684027777793488</v>
      </c>
      <c r="J53" s="117">
        <v>30</v>
      </c>
      <c r="K53" s="108">
        <v>0.72916666664370999</v>
      </c>
      <c r="L53" s="117">
        <v>30</v>
      </c>
      <c r="M53" s="16">
        <v>0.75347222226935395</v>
      </c>
      <c r="N53" s="117">
        <v>30</v>
      </c>
      <c r="O53" s="16">
        <v>0.79166666662993501</v>
      </c>
      <c r="P53" s="117">
        <v>30</v>
      </c>
      <c r="Q53" s="16">
        <v>0.815972222297633</v>
      </c>
      <c r="R53" s="117">
        <v>30</v>
      </c>
      <c r="S53" s="16">
        <v>0.84722222217324705</v>
      </c>
      <c r="T53" s="117">
        <v>25</v>
      </c>
      <c r="U53" s="16">
        <v>0.87291666666666667</v>
      </c>
      <c r="V53" s="117">
        <v>25</v>
      </c>
      <c r="W53" s="62"/>
      <c r="X53" s="117"/>
      <c r="Y53" s="62"/>
      <c r="Z53" s="117"/>
      <c r="AA53" s="16" t="s">
        <v>30</v>
      </c>
      <c r="AB53" s="16">
        <v>0.91111111111111109</v>
      </c>
      <c r="AC53" s="16">
        <v>0.91805555555555562</v>
      </c>
    </row>
    <row r="54" spans="1:30">
      <c r="A54" s="24">
        <v>8</v>
      </c>
      <c r="C54" s="16">
        <v>0.60763888889016404</v>
      </c>
      <c r="D54" s="117">
        <v>30</v>
      </c>
      <c r="E54" s="16">
        <v>0.63194444444182596</v>
      </c>
      <c r="F54" s="117">
        <v>30</v>
      </c>
      <c r="G54" s="16">
        <v>0.66666666665748398</v>
      </c>
      <c r="H54" s="117">
        <v>30</v>
      </c>
      <c r="I54" s="16">
        <v>0.69097222224107502</v>
      </c>
      <c r="J54" s="117">
        <v>30</v>
      </c>
      <c r="K54" s="108">
        <v>0.73541666666666661</v>
      </c>
      <c r="L54" s="117">
        <v>30</v>
      </c>
      <c r="M54" s="16">
        <v>0.76041666671694097</v>
      </c>
      <c r="N54" s="117">
        <v>30</v>
      </c>
      <c r="O54" s="16">
        <v>0.79861111107284899</v>
      </c>
      <c r="P54" s="117">
        <v>30</v>
      </c>
      <c r="Q54" s="16">
        <v>0.82291666674522002</v>
      </c>
      <c r="R54" s="117">
        <v>30</v>
      </c>
      <c r="S54" s="16">
        <v>0.85416666661616103</v>
      </c>
      <c r="T54" s="117">
        <v>25</v>
      </c>
      <c r="U54" s="16">
        <v>0.88194444444444453</v>
      </c>
      <c r="V54" s="117">
        <v>25</v>
      </c>
      <c r="W54" s="62"/>
      <c r="X54" s="117"/>
      <c r="Y54" s="62"/>
      <c r="Z54" s="117"/>
      <c r="AA54" s="62" t="s">
        <v>31</v>
      </c>
      <c r="AB54" s="16">
        <v>0.92013888888888884</v>
      </c>
      <c r="AC54" s="16">
        <v>0.92708333333333337</v>
      </c>
    </row>
    <row r="55" spans="1:30">
      <c r="A55" s="22">
        <v>9</v>
      </c>
      <c r="C55" s="16">
        <v>0.61805555555708602</v>
      </c>
      <c r="D55" s="117">
        <v>30</v>
      </c>
      <c r="E55" s="16">
        <v>0.64236111110796901</v>
      </c>
      <c r="F55" s="117">
        <v>30</v>
      </c>
      <c r="G55" s="16">
        <v>0.67361111110039795</v>
      </c>
      <c r="H55" s="117">
        <v>30</v>
      </c>
      <c r="I55" s="16">
        <v>0.69791666668866204</v>
      </c>
      <c r="J55" s="117">
        <v>30</v>
      </c>
      <c r="K55" s="108">
        <v>0.741666666689623</v>
      </c>
      <c r="L55" s="117">
        <v>30</v>
      </c>
      <c r="M55" s="16">
        <v>0.76736111116452699</v>
      </c>
      <c r="N55" s="117">
        <v>30</v>
      </c>
      <c r="O55" s="16">
        <v>0.80555555551576297</v>
      </c>
      <c r="P55" s="117">
        <v>30</v>
      </c>
      <c r="Q55" s="16">
        <v>0.82986111119280603</v>
      </c>
      <c r="R55" s="117">
        <v>30</v>
      </c>
      <c r="S55" s="16">
        <v>0.86111111105907501</v>
      </c>
      <c r="T55" s="117">
        <v>25</v>
      </c>
      <c r="U55" s="62"/>
      <c r="V55" s="117"/>
      <c r="W55" s="62"/>
      <c r="X55" s="117"/>
      <c r="Y55" s="62"/>
      <c r="Z55" s="117"/>
      <c r="AA55" s="62" t="s">
        <v>32</v>
      </c>
      <c r="AB55" s="62"/>
      <c r="AC55" s="16">
        <v>0.88541666666666663</v>
      </c>
    </row>
    <row r="56" spans="1:30">
      <c r="A56" s="24">
        <v>10</v>
      </c>
      <c r="C56" s="62"/>
      <c r="D56" s="117"/>
      <c r="E56" s="82">
        <v>0.67361111111111116</v>
      </c>
      <c r="F56" s="118"/>
      <c r="G56" s="16">
        <v>0.68055555554331204</v>
      </c>
      <c r="H56" s="117">
        <v>30</v>
      </c>
      <c r="I56" s="16">
        <v>0.70486111113624805</v>
      </c>
      <c r="J56" s="117">
        <v>30</v>
      </c>
      <c r="K56" s="108">
        <v>0.74791666671257995</v>
      </c>
      <c r="L56" s="117">
        <v>30</v>
      </c>
      <c r="M56" s="16">
        <v>0.774305555612114</v>
      </c>
      <c r="N56" s="117">
        <v>30</v>
      </c>
      <c r="O56" s="16">
        <v>0.81249999995867705</v>
      </c>
      <c r="P56" s="117">
        <v>30</v>
      </c>
      <c r="Q56" s="16">
        <v>0.83680555564039305</v>
      </c>
      <c r="R56" s="117">
        <v>25</v>
      </c>
      <c r="S56" s="16">
        <v>0.86805555550198898</v>
      </c>
      <c r="T56" s="117">
        <v>25</v>
      </c>
      <c r="U56" s="16">
        <v>0.89236111111111116</v>
      </c>
      <c r="V56" s="117">
        <v>25</v>
      </c>
      <c r="W56" s="62"/>
      <c r="X56" s="117"/>
      <c r="Y56" s="62"/>
      <c r="Z56" s="117"/>
      <c r="AA56" s="62" t="s">
        <v>33</v>
      </c>
      <c r="AB56" s="16">
        <v>0.93055555555555547</v>
      </c>
      <c r="AC56" s="16">
        <v>0.9375</v>
      </c>
    </row>
    <row r="57" spans="1:30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30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109">
        <v>5115</v>
      </c>
      <c r="AB58" s="61"/>
      <c r="AC58" s="61"/>
      <c r="AD58" s="61"/>
    </row>
    <row r="59" spans="1:30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</row>
    <row r="60" spans="1:30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</row>
    <row r="61" spans="1:30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</row>
    <row r="62" spans="1:30"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</row>
    <row r="63" spans="1:30"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</row>
    <row r="64" spans="1:30"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</row>
    <row r="65" spans="2:30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</row>
    <row r="66" spans="2:30"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</row>
    <row r="67" spans="2:30"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</row>
    <row r="68" spans="2:30"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</row>
    <row r="69" spans="2:30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</row>
    <row r="70" spans="2:30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</row>
    <row r="71" spans="2:30"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</row>
    <row r="72" spans="2:30"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</row>
    <row r="73" spans="2:30"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</row>
    <row r="74" spans="2:30"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2:30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2:30"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2:30"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2:30"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2:30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2:30"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2:30"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2:30"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2:30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2:30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2:30"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2:30"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2:30"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2:30"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spans="2:30"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spans="2:30"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2:30"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spans="2:30"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spans="2:30"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2:30"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spans="2:30"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spans="2:30"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spans="2:30"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spans="2:30"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spans="2:30"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spans="2:30"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spans="2:30"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spans="2:30"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2:30"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spans="2:30"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spans="2:30"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2:30"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spans="2:30"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spans="2:30"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spans="2:30"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spans="2:30"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spans="2:30"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spans="2:30"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spans="2:30"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spans="2:30"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pans="2:30"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pans="2:30"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2:30"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pans="2:30"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pans="2:30"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pans="2:30"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pans="2:30"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pans="2:30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pans="2:30"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pans="2:30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pans="2:30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pans="2:30"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pans="2:30"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2:30"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pans="2:30"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spans="2:30"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pans="2:30"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pans="2:30"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pans="2:30"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pans="2:30"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pans="2:30"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pans="2:30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2:30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pans="2:30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2:30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2:30"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2:30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spans="2:30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pans="2:30"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spans="2:30"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spans="2:30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pans="2:30"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pans="2:30"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pans="2:30"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pans="2:30"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pans="2:30"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pans="2:30"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2:30"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pans="2:30"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pans="2:30"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pans="2:30"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spans="2:30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spans="2:30"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pans="2:30"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</row>
    <row r="159" spans="2:30"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spans="2:30"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pans="2:30"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spans="2:30"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pans="2:30"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pans="2:30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spans="2:30"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spans="2:30"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pans="2:30"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</row>
    <row r="168" spans="2:30"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spans="2:30"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spans="2:30"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</row>
    <row r="171" spans="2:30"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spans="2:30"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</row>
    <row r="173" spans="2:30"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spans="2:30"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spans="2:30"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spans="2:30"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pans="2:30"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pans="2:30"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pans="2:30"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pans="2:30"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pans="2:30"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pans="2:30"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pans="2:30"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pans="2:30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pans="2:30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pans="2:30"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pans="2:30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spans="2:30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spans="2:30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spans="2:30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spans="2:30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spans="2:30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spans="2:30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spans="2:30"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spans="2:30"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spans="2:30"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spans="2:30"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spans="2:30"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spans="2:30"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spans="2:30"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spans="2:30"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spans="2:30"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</row>
    <row r="203" spans="2:30"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</row>
    <row r="204" spans="2:30"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</row>
    <row r="205" spans="2:30"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</row>
    <row r="206" spans="2:30"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</row>
    <row r="207" spans="2:30"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spans="2:30"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spans="2:30"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spans="2:30"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spans="2:30"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spans="2:30"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spans="2:30"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spans="2:30"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spans="2:30"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spans="2:30"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spans="2:30"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</row>
    <row r="218" spans="2:30"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spans="2:30"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spans="2:30"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</row>
    <row r="221" spans="2:30"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spans="2:30"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spans="2:30"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spans="2:30"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spans="2:30"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spans="2:30"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</row>
    <row r="227" spans="2:30"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</row>
    <row r="228" spans="2:30"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spans="2:30"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</row>
    <row r="230" spans="2:30"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spans="2:30"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</row>
    <row r="232" spans="2:30"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</row>
    <row r="233" spans="2:30"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</row>
    <row r="234" spans="2:30"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</row>
    <row r="235" spans="2:30"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</row>
    <row r="236" spans="2:30"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spans="2:30"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spans="2:30"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spans="2:30"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spans="2:30"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spans="2:30"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spans="2:30"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spans="2:30"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spans="2:30"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spans="2:30"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spans="2:30"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</row>
    <row r="247" spans="2:30"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spans="2:30"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spans="2:30"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spans="2:30"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spans="2:30"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spans="2:30"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</row>
    <row r="253" spans="2:30"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</row>
    <row r="254" spans="2:30"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spans="2:30"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</row>
    <row r="256" spans="2:30"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</row>
    <row r="257" spans="2:30"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spans="2:30"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</row>
    <row r="259" spans="2:30"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spans="2:30"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</row>
    <row r="261" spans="2:30"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</row>
    <row r="262" spans="2:30"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</row>
    <row r="263" spans="2:30"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</row>
    <row r="264" spans="2:30"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</row>
    <row r="265" spans="2:30"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</row>
    <row r="266" spans="2:30"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</row>
    <row r="267" spans="2:30"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</row>
    <row r="268" spans="2:30"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</row>
    <row r="269" spans="2:30"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</row>
    <row r="270" spans="2:30"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</row>
    <row r="271" spans="2:30"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</row>
    <row r="272" spans="2:30"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</row>
    <row r="273" spans="2:30"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</row>
    <row r="274" spans="2:30"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</row>
    <row r="275" spans="2:30"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</row>
    <row r="276" spans="2:30"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</row>
    <row r="277" spans="2:30"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</row>
    <row r="278" spans="2:30"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</row>
  </sheetData>
  <mergeCells count="4">
    <mergeCell ref="A1:AB1"/>
    <mergeCell ref="A2:AB2"/>
    <mergeCell ref="A32:AC32"/>
    <mergeCell ref="A33:AC33"/>
  </mergeCells>
  <phoneticPr fontId="3" type="noConversion"/>
  <conditionalFormatting sqref="C44:J45">
    <cfRule type="timePeriod" dxfId="1" priority="1" timePeriod="lastMonth">
      <formula>AND(MONTH(C44)=MONTH(EDATE(TODAY(),0-1)),YEAR(C44)=YEAR(EDATE(TODAY(),0-1)))</formula>
    </cfRule>
  </conditionalFormatting>
  <printOptions horizontalCentered="1" verticalCentered="1"/>
  <pageMargins left="0" right="0" top="0" bottom="0" header="0.31496062992125984" footer="0.31496062992125984"/>
  <pageSetup paperSize="9" scale="90" orientation="landscape" horizontalDpi="0" verticalDpi="0" r:id="rId1"/>
  <rowBreaks count="1" manualBreakCount="1">
    <brk id="31" max="2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workbookViewId="0">
      <selection activeCell="C33" sqref="C33"/>
    </sheetView>
  </sheetViews>
  <sheetFormatPr defaultRowHeight="13.5"/>
  <cols>
    <col min="1" max="2" width="5.5" bestFit="1" customWidth="1"/>
    <col min="3" max="3" width="7" style="61" bestFit="1" customWidth="1"/>
    <col min="4" max="4" width="3.5" bestFit="1" customWidth="1"/>
    <col min="5" max="5" width="3.5" customWidth="1"/>
    <col min="6" max="6" width="7" style="61" bestFit="1" customWidth="1"/>
    <col min="7" max="7" width="3.5" bestFit="1" customWidth="1"/>
    <col min="8" max="8" width="3.5" customWidth="1"/>
    <col min="9" max="9" width="7" style="61" bestFit="1" customWidth="1"/>
    <col min="10" max="10" width="3.5" bestFit="1" customWidth="1"/>
    <col min="11" max="11" width="3.5" customWidth="1"/>
    <col min="12" max="12" width="7.375" style="61" bestFit="1" customWidth="1"/>
    <col min="13" max="13" width="3.5" bestFit="1" customWidth="1"/>
    <col min="14" max="14" width="3.5" customWidth="1"/>
    <col min="15" max="15" width="7.375" style="61" bestFit="1" customWidth="1"/>
    <col min="16" max="16" width="3.5" bestFit="1" customWidth="1"/>
    <col min="17" max="17" width="3.5" customWidth="1"/>
    <col min="18" max="18" width="7.375" style="61" bestFit="1" customWidth="1"/>
    <col min="19" max="19" width="3.5" bestFit="1" customWidth="1"/>
    <col min="20" max="20" width="3.5" customWidth="1"/>
    <col min="21" max="21" width="7.375" style="61" bestFit="1" customWidth="1"/>
    <col min="22" max="22" width="3.5" bestFit="1" customWidth="1"/>
    <col min="23" max="23" width="3.5" customWidth="1"/>
    <col min="24" max="24" width="7.375" style="61" bestFit="1" customWidth="1"/>
    <col min="25" max="25" width="3.5" bestFit="1" customWidth="1"/>
    <col min="26" max="26" width="3.5" customWidth="1"/>
    <col min="27" max="27" width="7.375" style="61" bestFit="1" customWidth="1"/>
    <col min="28" max="28" width="3.5" bestFit="1" customWidth="1"/>
    <col min="29" max="29" width="3.5" customWidth="1"/>
    <col min="30" max="30" width="7" style="61" bestFit="1" customWidth="1"/>
    <col min="31" max="31" width="3.5" bestFit="1" customWidth="1"/>
    <col min="32" max="32" width="3.5" customWidth="1"/>
    <col min="33" max="33" width="7" style="61" bestFit="1" customWidth="1"/>
    <col min="34" max="34" width="3.5" bestFit="1" customWidth="1"/>
    <col min="35" max="35" width="3.5" customWidth="1"/>
    <col min="36" max="36" width="7.5" style="61" bestFit="1" customWidth="1"/>
    <col min="37" max="37" width="3.5" bestFit="1" customWidth="1"/>
    <col min="38" max="38" width="3.5" customWidth="1"/>
    <col min="39" max="39" width="10.5" style="61" bestFit="1" customWidth="1"/>
    <col min="40" max="40" width="6.5" style="61" bestFit="1" customWidth="1"/>
    <col min="41" max="41" width="6.5" bestFit="1" customWidth="1"/>
  </cols>
  <sheetData>
    <row r="1" spans="1:40" ht="31.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</row>
    <row r="2" spans="1:40" ht="22.5">
      <c r="A2" s="128" t="s">
        <v>102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</row>
    <row r="3" spans="1:40" ht="14.25">
      <c r="A3" s="1" t="s">
        <v>1</v>
      </c>
      <c r="B3" s="1" t="s">
        <v>2</v>
      </c>
      <c r="C3" s="1" t="s">
        <v>52</v>
      </c>
      <c r="D3" s="1"/>
      <c r="E3" s="1"/>
      <c r="F3" s="1" t="s">
        <v>4</v>
      </c>
      <c r="G3" s="1"/>
      <c r="H3" s="1"/>
      <c r="I3" s="1" t="s">
        <v>5</v>
      </c>
      <c r="J3" s="1"/>
      <c r="K3" s="1"/>
      <c r="L3" s="1" t="s">
        <v>4</v>
      </c>
      <c r="M3" s="1"/>
      <c r="N3" s="1"/>
      <c r="O3" s="1" t="s">
        <v>5</v>
      </c>
      <c r="P3" s="1"/>
      <c r="Q3" s="1"/>
      <c r="R3" s="1" t="s">
        <v>4</v>
      </c>
      <c r="S3" s="1"/>
      <c r="T3" s="1"/>
      <c r="U3" s="1" t="s">
        <v>5</v>
      </c>
      <c r="V3" s="1"/>
      <c r="W3" s="1"/>
      <c r="X3" s="1" t="s">
        <v>4</v>
      </c>
      <c r="Y3" s="1"/>
      <c r="Z3" s="1"/>
      <c r="AA3" s="1" t="s">
        <v>5</v>
      </c>
      <c r="AB3" s="1"/>
      <c r="AC3" s="1"/>
      <c r="AD3" s="1" t="s">
        <v>4</v>
      </c>
      <c r="AE3" s="1"/>
      <c r="AF3" s="1"/>
      <c r="AG3" s="1" t="s">
        <v>5</v>
      </c>
      <c r="AH3" s="1"/>
      <c r="AI3" s="1"/>
      <c r="AJ3" s="1" t="s">
        <v>4</v>
      </c>
      <c r="AK3" s="1"/>
      <c r="AL3" s="1"/>
    </row>
    <row r="4" spans="1:40" ht="14.25">
      <c r="A4" s="2">
        <v>1</v>
      </c>
      <c r="B4" s="3">
        <v>0.23958333333333334</v>
      </c>
      <c r="C4" s="12"/>
      <c r="D4" s="50"/>
      <c r="E4" s="63"/>
      <c r="F4" s="12"/>
      <c r="G4" s="50"/>
      <c r="H4" s="63"/>
      <c r="I4" s="12">
        <v>0.25</v>
      </c>
      <c r="J4" s="50">
        <v>25</v>
      </c>
      <c r="K4" s="63">
        <v>14</v>
      </c>
      <c r="L4" s="12">
        <v>0.27708333333333302</v>
      </c>
      <c r="M4" s="50">
        <v>30</v>
      </c>
      <c r="N4" s="63">
        <v>11</v>
      </c>
      <c r="O4" s="12">
        <v>0.30555555555555602</v>
      </c>
      <c r="P4" s="50">
        <v>40</v>
      </c>
      <c r="Q4" s="63">
        <v>12</v>
      </c>
      <c r="R4" s="12">
        <v>0.34166666666665302</v>
      </c>
      <c r="S4" s="50">
        <v>40</v>
      </c>
      <c r="T4" s="63">
        <v>12</v>
      </c>
      <c r="U4" s="12">
        <v>0.37777777777777799</v>
      </c>
      <c r="V4" s="50">
        <v>25</v>
      </c>
      <c r="W4" s="63">
        <v>25</v>
      </c>
      <c r="X4" s="12">
        <v>0.412499999999835</v>
      </c>
      <c r="Y4" s="50">
        <v>30</v>
      </c>
      <c r="Z4" s="63"/>
      <c r="AA4" s="19">
        <v>0.43333333333333335</v>
      </c>
      <c r="AB4" s="52"/>
      <c r="AC4" s="65"/>
      <c r="AD4" s="19">
        <v>0.49236111111111108</v>
      </c>
      <c r="AE4" s="52"/>
      <c r="AF4" s="65"/>
      <c r="AG4" s="12">
        <v>0.499305555555556</v>
      </c>
      <c r="AH4" s="50">
        <v>25</v>
      </c>
      <c r="AI4" s="63">
        <v>20</v>
      </c>
      <c r="AJ4" s="12">
        <v>0.53055555555555556</v>
      </c>
      <c r="AK4" s="50">
        <v>25</v>
      </c>
      <c r="AL4" s="63">
        <v>10</v>
      </c>
    </row>
    <row r="5" spans="1:40" ht="14.25">
      <c r="A5" s="4">
        <v>2</v>
      </c>
      <c r="B5" s="7">
        <v>0.26527777777777778</v>
      </c>
      <c r="C5" s="8">
        <v>0.27569444444444446</v>
      </c>
      <c r="D5" s="51"/>
      <c r="E5" s="64"/>
      <c r="F5" s="106"/>
      <c r="G5" s="51"/>
      <c r="H5" s="64"/>
      <c r="I5" s="106"/>
      <c r="J5" s="51"/>
      <c r="K5" s="64"/>
      <c r="L5" s="8">
        <v>0.282638888888888</v>
      </c>
      <c r="M5" s="51">
        <v>30</v>
      </c>
      <c r="N5" s="64">
        <v>13</v>
      </c>
      <c r="O5" s="8">
        <v>0.312500000000001</v>
      </c>
      <c r="P5" s="51">
        <v>40</v>
      </c>
      <c r="Q5" s="64">
        <v>10</v>
      </c>
      <c r="R5" s="8">
        <v>0.347222222222204</v>
      </c>
      <c r="S5" s="51">
        <v>40</v>
      </c>
      <c r="T5" s="64">
        <v>11</v>
      </c>
      <c r="U5" s="8">
        <v>0.38263888888888897</v>
      </c>
      <c r="V5" s="51">
        <v>25</v>
      </c>
      <c r="W5" s="64">
        <v>26</v>
      </c>
      <c r="X5" s="8">
        <v>0.41805555555530799</v>
      </c>
      <c r="Y5" s="51">
        <v>25</v>
      </c>
      <c r="Z5" s="64">
        <v>8</v>
      </c>
      <c r="AA5" s="8">
        <v>0.44097222222222227</v>
      </c>
      <c r="AB5" s="51">
        <v>25</v>
      </c>
      <c r="AC5" s="64"/>
      <c r="AD5" s="104">
        <v>0.46527777777777773</v>
      </c>
      <c r="AE5" s="53"/>
      <c r="AF5" s="66"/>
      <c r="AG5" s="106"/>
      <c r="AH5" s="51"/>
      <c r="AI5" s="64"/>
      <c r="AJ5" s="106"/>
      <c r="AK5" s="51"/>
      <c r="AL5" s="64"/>
    </row>
    <row r="6" spans="1:40" ht="14.25">
      <c r="A6" s="2">
        <v>3</v>
      </c>
      <c r="B6" s="3">
        <v>0.25</v>
      </c>
      <c r="C6" s="12"/>
      <c r="D6" s="50"/>
      <c r="E6" s="63"/>
      <c r="F6" s="12"/>
      <c r="G6" s="50"/>
      <c r="H6" s="63"/>
      <c r="I6" s="12">
        <v>0.26041666666666669</v>
      </c>
      <c r="J6" s="50">
        <v>25</v>
      </c>
      <c r="K6" s="63">
        <v>15</v>
      </c>
      <c r="L6" s="12">
        <v>0.28819444444444298</v>
      </c>
      <c r="M6" s="50">
        <v>35</v>
      </c>
      <c r="N6" s="63">
        <v>10</v>
      </c>
      <c r="O6" s="12">
        <v>0.31944444444444597</v>
      </c>
      <c r="P6" s="50">
        <v>35</v>
      </c>
      <c r="Q6" s="63">
        <v>13</v>
      </c>
      <c r="R6" s="12">
        <v>0.35277777777775499</v>
      </c>
      <c r="S6" s="50">
        <v>35</v>
      </c>
      <c r="T6" s="63">
        <v>15</v>
      </c>
      <c r="U6" s="12">
        <v>0.38750000000000001</v>
      </c>
      <c r="V6" s="50">
        <v>25</v>
      </c>
      <c r="W6" s="63">
        <v>27</v>
      </c>
      <c r="X6" s="15">
        <v>0.42361111111078098</v>
      </c>
      <c r="Y6" s="50">
        <v>25</v>
      </c>
      <c r="Z6" s="63">
        <v>10</v>
      </c>
      <c r="AA6" s="12">
        <v>0.44791666666666669</v>
      </c>
      <c r="AB6" s="50">
        <v>25</v>
      </c>
      <c r="AC6" s="63">
        <v>20</v>
      </c>
      <c r="AD6" s="12">
        <v>0.47916666666666702</v>
      </c>
      <c r="AE6" s="50">
        <v>25</v>
      </c>
      <c r="AF6" s="63">
        <v>12</v>
      </c>
      <c r="AG6" s="12">
        <v>0.50486111111111098</v>
      </c>
      <c r="AH6" s="50">
        <v>25</v>
      </c>
      <c r="AI6" s="63">
        <v>24</v>
      </c>
      <c r="AJ6" s="12">
        <v>0.53888888888888897</v>
      </c>
      <c r="AK6" s="50">
        <v>25</v>
      </c>
      <c r="AL6" s="63">
        <v>10</v>
      </c>
    </row>
    <row r="7" spans="1:40" ht="14.25">
      <c r="A7" s="11">
        <v>4</v>
      </c>
      <c r="B7" s="5">
        <v>0.28333333333333333</v>
      </c>
      <c r="C7" s="12"/>
      <c r="D7" s="50"/>
      <c r="E7" s="63"/>
      <c r="F7" s="18"/>
      <c r="G7" s="50"/>
      <c r="H7" s="63"/>
      <c r="I7" s="18"/>
      <c r="J7" s="50"/>
      <c r="K7" s="63"/>
      <c r="L7" s="12">
        <v>0.29374999999999801</v>
      </c>
      <c r="M7" s="50">
        <v>35</v>
      </c>
      <c r="N7" s="63">
        <v>11</v>
      </c>
      <c r="O7" s="12">
        <v>0.32569444444444445</v>
      </c>
      <c r="P7" s="50">
        <v>35</v>
      </c>
      <c r="Q7" s="63">
        <v>12</v>
      </c>
      <c r="R7" s="12">
        <v>0.35833333333330603</v>
      </c>
      <c r="S7" s="50">
        <v>35</v>
      </c>
      <c r="T7" s="63">
        <v>14</v>
      </c>
      <c r="U7" s="12">
        <v>0.39236111111111099</v>
      </c>
      <c r="V7" s="50">
        <v>25</v>
      </c>
      <c r="W7" s="63">
        <v>30</v>
      </c>
      <c r="X7" s="15">
        <v>0.43055555555555558</v>
      </c>
      <c r="Y7" s="50">
        <v>25</v>
      </c>
      <c r="Z7" s="63">
        <v>10</v>
      </c>
      <c r="AA7" s="12">
        <v>0.4548611111111111</v>
      </c>
      <c r="AB7" s="50">
        <v>25</v>
      </c>
      <c r="AC7" s="63">
        <v>20</v>
      </c>
      <c r="AD7" s="12">
        <v>0.4861111111111111</v>
      </c>
      <c r="AE7" s="50">
        <v>25</v>
      </c>
      <c r="AF7" s="63">
        <v>10</v>
      </c>
      <c r="AG7" s="12">
        <v>0.51041666666666596</v>
      </c>
      <c r="AH7" s="50">
        <v>25</v>
      </c>
      <c r="AI7" s="63"/>
      <c r="AJ7" s="19">
        <v>0.52777777777777779</v>
      </c>
      <c r="AK7" s="52"/>
      <c r="AL7" s="65"/>
    </row>
    <row r="8" spans="1:40" ht="14.25">
      <c r="A8" s="11">
        <v>5</v>
      </c>
      <c r="B8" s="5">
        <v>0.23958333333333334</v>
      </c>
      <c r="C8" s="12"/>
      <c r="D8" s="50"/>
      <c r="E8" s="63"/>
      <c r="F8" s="12">
        <v>0.25</v>
      </c>
      <c r="G8" s="50">
        <v>25</v>
      </c>
      <c r="H8" s="63">
        <v>5</v>
      </c>
      <c r="I8" s="12">
        <v>0.27083333333333298</v>
      </c>
      <c r="J8" s="50">
        <v>25</v>
      </c>
      <c r="K8" s="63">
        <v>16</v>
      </c>
      <c r="L8" s="12">
        <v>0.29930555555555299</v>
      </c>
      <c r="M8" s="50">
        <v>40</v>
      </c>
      <c r="N8" s="63">
        <v>7</v>
      </c>
      <c r="O8" s="12">
        <v>0.33194444444444443</v>
      </c>
      <c r="P8" s="50">
        <v>35</v>
      </c>
      <c r="Q8" s="63">
        <v>11</v>
      </c>
      <c r="R8" s="12">
        <v>0.36388888888885701</v>
      </c>
      <c r="S8" s="50">
        <v>35</v>
      </c>
      <c r="T8" s="63">
        <v>13</v>
      </c>
      <c r="U8" s="12">
        <v>0.39722222222222198</v>
      </c>
      <c r="V8" s="50">
        <v>25</v>
      </c>
      <c r="W8" s="63">
        <v>33</v>
      </c>
      <c r="X8" s="15">
        <v>0.43750000000033001</v>
      </c>
      <c r="Y8" s="50">
        <v>25</v>
      </c>
      <c r="Z8" s="63">
        <v>10</v>
      </c>
      <c r="AA8" s="12">
        <v>0.46180555555555503</v>
      </c>
      <c r="AB8" s="50">
        <v>25</v>
      </c>
      <c r="AC8" s="63">
        <v>20</v>
      </c>
      <c r="AD8" s="12">
        <v>0.49305555555555503</v>
      </c>
      <c r="AE8" s="50">
        <v>25</v>
      </c>
      <c r="AF8" s="63">
        <v>10</v>
      </c>
      <c r="AG8" s="12">
        <v>0.51736111111111105</v>
      </c>
      <c r="AH8" s="50">
        <v>25</v>
      </c>
      <c r="AI8" s="63">
        <v>18</v>
      </c>
      <c r="AJ8" s="12">
        <v>0.54722222222222205</v>
      </c>
      <c r="AK8" s="50">
        <v>25</v>
      </c>
      <c r="AL8" s="63">
        <v>10</v>
      </c>
    </row>
    <row r="9" spans="1:40" ht="14.25">
      <c r="A9" s="2">
        <v>6</v>
      </c>
      <c r="B9" s="3">
        <v>0.2673611111111111</v>
      </c>
      <c r="C9" s="12"/>
      <c r="D9" s="50"/>
      <c r="E9" s="63"/>
      <c r="F9" s="18"/>
      <c r="G9" s="50"/>
      <c r="H9" s="63"/>
      <c r="I9" s="12">
        <v>0.27777777777777779</v>
      </c>
      <c r="J9" s="50">
        <v>25</v>
      </c>
      <c r="K9" s="63">
        <v>14</v>
      </c>
      <c r="L9" s="74">
        <v>0.30486111111110897</v>
      </c>
      <c r="M9" s="55">
        <v>40</v>
      </c>
      <c r="N9" s="67">
        <v>8</v>
      </c>
      <c r="O9" s="12">
        <v>0.33819444444444446</v>
      </c>
      <c r="P9" s="50">
        <v>35</v>
      </c>
      <c r="Q9" s="63">
        <v>10</v>
      </c>
      <c r="R9" s="74">
        <v>0.36944444444440799</v>
      </c>
      <c r="S9" s="50">
        <v>35</v>
      </c>
      <c r="T9" s="63">
        <v>12</v>
      </c>
      <c r="U9" s="74">
        <v>0.40208333333333302</v>
      </c>
      <c r="V9" s="50">
        <v>25</v>
      </c>
      <c r="W9" s="63">
        <v>36</v>
      </c>
      <c r="X9" s="15">
        <v>0.444444444445105</v>
      </c>
      <c r="Y9" s="50">
        <v>25</v>
      </c>
      <c r="Z9" s="63"/>
      <c r="AA9" s="19">
        <v>0.46180555555555558</v>
      </c>
      <c r="AB9" s="52"/>
      <c r="AC9" s="65"/>
      <c r="AD9" s="19">
        <v>0.51736111111111105</v>
      </c>
      <c r="AE9" s="52"/>
      <c r="AF9" s="65"/>
      <c r="AG9" s="12">
        <v>0.52430555555555602</v>
      </c>
      <c r="AH9" s="50">
        <v>30</v>
      </c>
      <c r="AI9" s="63">
        <v>15</v>
      </c>
      <c r="AJ9" s="12">
        <v>0.55555555555555602</v>
      </c>
      <c r="AK9" s="50">
        <v>25</v>
      </c>
      <c r="AL9" s="63">
        <v>10</v>
      </c>
    </row>
    <row r="10" spans="1:40" ht="14.25">
      <c r="A10" s="11">
        <v>7</v>
      </c>
      <c r="B10" s="12">
        <v>0.29930555555555555</v>
      </c>
      <c r="C10" s="12"/>
      <c r="D10" s="50"/>
      <c r="E10" s="63"/>
      <c r="F10" s="18"/>
      <c r="G10" s="50"/>
      <c r="H10" s="63"/>
      <c r="I10" s="18"/>
      <c r="J10" s="50"/>
      <c r="K10" s="63"/>
      <c r="L10" s="12">
        <v>0.30972222222222223</v>
      </c>
      <c r="M10" s="50">
        <v>45</v>
      </c>
      <c r="N10" s="63">
        <v>5</v>
      </c>
      <c r="O10" s="12">
        <v>0.344444444444445</v>
      </c>
      <c r="P10" s="50">
        <v>30</v>
      </c>
      <c r="Q10" s="63">
        <v>14</v>
      </c>
      <c r="R10" s="12">
        <v>0.37499999999995898</v>
      </c>
      <c r="S10" s="50">
        <v>35</v>
      </c>
      <c r="T10" s="63">
        <v>11</v>
      </c>
      <c r="U10" s="12">
        <v>0.406944444444444</v>
      </c>
      <c r="V10" s="50">
        <v>25</v>
      </c>
      <c r="W10" s="63">
        <v>39</v>
      </c>
      <c r="X10" s="15">
        <v>0.45138888888987999</v>
      </c>
      <c r="Y10" s="50">
        <v>25</v>
      </c>
      <c r="Z10" s="63">
        <v>5</v>
      </c>
      <c r="AA10" s="12">
        <v>0.47222222222222227</v>
      </c>
      <c r="AB10" s="50">
        <v>25</v>
      </c>
      <c r="AC10" s="63">
        <v>20</v>
      </c>
      <c r="AD10" s="12">
        <v>0.50347222222222221</v>
      </c>
      <c r="AE10" s="50">
        <v>25</v>
      </c>
      <c r="AF10" s="63">
        <v>15</v>
      </c>
      <c r="AG10" s="12">
        <v>0.531250000000001</v>
      </c>
      <c r="AH10" s="50">
        <v>30</v>
      </c>
      <c r="AI10" s="63">
        <v>17</v>
      </c>
      <c r="AJ10" s="12">
        <v>0.56388888888888999</v>
      </c>
      <c r="AK10" s="50">
        <v>25</v>
      </c>
      <c r="AL10" s="63">
        <v>10</v>
      </c>
    </row>
    <row r="11" spans="1:40" ht="14.25">
      <c r="A11" s="11">
        <v>8</v>
      </c>
      <c r="B11" s="5">
        <v>0.30416666666666664</v>
      </c>
      <c r="C11" s="12"/>
      <c r="D11" s="50"/>
      <c r="E11" s="63"/>
      <c r="F11" s="18"/>
      <c r="G11" s="50"/>
      <c r="H11" s="63"/>
      <c r="I11" s="18"/>
      <c r="J11" s="50"/>
      <c r="K11" s="63"/>
      <c r="L11" s="12">
        <v>0.31458333333333499</v>
      </c>
      <c r="M11" s="50">
        <v>45</v>
      </c>
      <c r="N11" s="63">
        <v>7</v>
      </c>
      <c r="O11" s="12">
        <v>0.35069444444444497</v>
      </c>
      <c r="P11" s="50">
        <v>30</v>
      </c>
      <c r="Q11" s="63">
        <v>15</v>
      </c>
      <c r="R11" s="12">
        <v>0.38194444444444442</v>
      </c>
      <c r="S11" s="50">
        <v>30</v>
      </c>
      <c r="T11" s="63">
        <v>13</v>
      </c>
      <c r="U11" s="12">
        <v>0.41180555555555498</v>
      </c>
      <c r="V11" s="50">
        <v>25</v>
      </c>
      <c r="W11" s="63">
        <v>42</v>
      </c>
      <c r="X11" s="15">
        <v>0.45833333333465498</v>
      </c>
      <c r="Y11" s="50">
        <v>25</v>
      </c>
      <c r="Z11" s="63">
        <v>10</v>
      </c>
      <c r="AA11" s="12">
        <v>0.48263888888889001</v>
      </c>
      <c r="AB11" s="50">
        <v>25</v>
      </c>
      <c r="AC11" s="63">
        <v>20</v>
      </c>
      <c r="AD11" s="12">
        <v>0.51388888888888895</v>
      </c>
      <c r="AE11" s="50">
        <v>25</v>
      </c>
      <c r="AF11" s="63">
        <v>10</v>
      </c>
      <c r="AG11" s="12">
        <v>0.53819444444444597</v>
      </c>
      <c r="AH11" s="50">
        <v>30</v>
      </c>
      <c r="AI11" s="63"/>
      <c r="AJ11" s="19">
        <v>0.55902777777777779</v>
      </c>
      <c r="AK11" s="52"/>
      <c r="AL11" s="65"/>
    </row>
    <row r="12" spans="1:40" ht="14.25">
      <c r="A12" s="11">
        <v>9</v>
      </c>
      <c r="B12" s="5">
        <v>0.25</v>
      </c>
      <c r="C12" s="12"/>
      <c r="D12" s="50"/>
      <c r="E12" s="63"/>
      <c r="F12" s="12">
        <v>0.26041666666666702</v>
      </c>
      <c r="G12" s="50">
        <v>25</v>
      </c>
      <c r="H12" s="63">
        <v>10</v>
      </c>
      <c r="I12" s="12">
        <v>0.28472222222222221</v>
      </c>
      <c r="J12" s="50">
        <v>30</v>
      </c>
      <c r="K12" s="63">
        <v>20</v>
      </c>
      <c r="L12" s="12">
        <v>0.31944444444444903</v>
      </c>
      <c r="M12" s="50">
        <v>45</v>
      </c>
      <c r="N12" s="63">
        <v>9</v>
      </c>
      <c r="O12" s="12">
        <v>0.35694444444444501</v>
      </c>
      <c r="P12" s="50">
        <v>30</v>
      </c>
      <c r="Q12" s="63">
        <v>16</v>
      </c>
      <c r="R12" s="12">
        <v>0.38888888888892997</v>
      </c>
      <c r="S12" s="50">
        <v>30</v>
      </c>
      <c r="T12" s="63">
        <v>10</v>
      </c>
      <c r="U12" s="12">
        <v>0.41666666666666602</v>
      </c>
      <c r="V12" s="50">
        <v>25</v>
      </c>
      <c r="W12" s="63"/>
      <c r="X12" s="19">
        <v>0.43402777777777773</v>
      </c>
      <c r="Y12" s="52"/>
      <c r="Z12" s="65"/>
      <c r="AA12" s="18"/>
      <c r="AB12" s="50"/>
      <c r="AC12" s="63"/>
      <c r="AD12" s="18"/>
      <c r="AE12" s="50"/>
      <c r="AF12" s="63"/>
      <c r="AG12" s="19">
        <v>0.56527777777777777</v>
      </c>
      <c r="AH12" s="52"/>
      <c r="AI12" s="65"/>
      <c r="AJ12" s="12">
        <v>0.57222222222222396</v>
      </c>
      <c r="AK12" s="50">
        <v>25</v>
      </c>
      <c r="AL12" s="63">
        <v>10</v>
      </c>
    </row>
    <row r="13" spans="1:40" ht="14.25">
      <c r="A13" s="11">
        <v>10</v>
      </c>
      <c r="B13" s="5">
        <v>0.25555555555555559</v>
      </c>
      <c r="C13" s="12"/>
      <c r="D13" s="50"/>
      <c r="E13" s="63"/>
      <c r="F13" s="12">
        <v>0.26597222222222222</v>
      </c>
      <c r="G13" s="50">
        <v>25</v>
      </c>
      <c r="H13" s="63">
        <v>12</v>
      </c>
      <c r="I13" s="12">
        <v>0.29166666666666602</v>
      </c>
      <c r="J13" s="50">
        <v>35</v>
      </c>
      <c r="K13" s="63">
        <v>13</v>
      </c>
      <c r="L13" s="12">
        <v>0.32500000000000001</v>
      </c>
      <c r="M13" s="50">
        <v>45</v>
      </c>
      <c r="N13" s="63">
        <v>10</v>
      </c>
      <c r="O13" s="12">
        <v>0.36319444444444443</v>
      </c>
      <c r="P13" s="50">
        <v>30</v>
      </c>
      <c r="Q13" s="63">
        <v>17</v>
      </c>
      <c r="R13" s="12">
        <v>0.39583333333341603</v>
      </c>
      <c r="S13" s="50">
        <v>30</v>
      </c>
      <c r="T13" s="63">
        <v>10</v>
      </c>
      <c r="U13" s="12">
        <v>0.4236111111111111</v>
      </c>
      <c r="V13" s="50">
        <v>25</v>
      </c>
      <c r="W13" s="63">
        <v>35</v>
      </c>
      <c r="X13" s="15">
        <v>0.46527777777777773</v>
      </c>
      <c r="Y13" s="50">
        <v>25</v>
      </c>
      <c r="Z13" s="63">
        <v>8</v>
      </c>
      <c r="AA13" s="12">
        <v>0.48819444444444443</v>
      </c>
      <c r="AB13" s="50">
        <v>25</v>
      </c>
      <c r="AC13" s="63"/>
      <c r="AD13" s="19">
        <v>0.50555555555555554</v>
      </c>
      <c r="AE13" s="52"/>
      <c r="AF13" s="65"/>
      <c r="AG13" s="18"/>
      <c r="AH13" s="50"/>
      <c r="AI13" s="63"/>
      <c r="AJ13" s="18"/>
      <c r="AK13" s="50"/>
      <c r="AL13" s="63"/>
    </row>
    <row r="14" spans="1:40" s="61" customFormat="1" ht="14.25">
      <c r="A14" s="11">
        <v>11</v>
      </c>
      <c r="B14" s="5">
        <v>0.32013888888888892</v>
      </c>
      <c r="C14" s="12"/>
      <c r="D14" s="50"/>
      <c r="E14" s="63"/>
      <c r="F14" s="18"/>
      <c r="G14" s="50"/>
      <c r="H14" s="63"/>
      <c r="I14" s="18"/>
      <c r="J14" s="50"/>
      <c r="K14" s="63"/>
      <c r="L14" s="12">
        <v>0.330555555555551</v>
      </c>
      <c r="M14" s="50">
        <v>45</v>
      </c>
      <c r="N14" s="63">
        <v>9</v>
      </c>
      <c r="O14" s="12">
        <v>0.36805555555555558</v>
      </c>
      <c r="P14" s="50">
        <v>30</v>
      </c>
      <c r="Q14" s="63">
        <v>18</v>
      </c>
      <c r="R14" s="12">
        <v>0.40138888888888885</v>
      </c>
      <c r="S14" s="50">
        <v>30</v>
      </c>
      <c r="T14" s="63">
        <v>10</v>
      </c>
      <c r="U14" s="12">
        <v>0.4291666666666667</v>
      </c>
      <c r="V14" s="50">
        <v>25</v>
      </c>
      <c r="W14" s="63">
        <v>37</v>
      </c>
      <c r="X14" s="15">
        <v>0.47222222222222227</v>
      </c>
      <c r="Y14" s="50">
        <v>25</v>
      </c>
      <c r="Z14" s="63">
        <v>6</v>
      </c>
      <c r="AA14" s="12">
        <v>0.49374999999999997</v>
      </c>
      <c r="AB14" s="50">
        <v>25</v>
      </c>
      <c r="AC14" s="63">
        <v>16</v>
      </c>
      <c r="AD14" s="12">
        <v>0.52222222222222225</v>
      </c>
      <c r="AE14" s="50">
        <v>25</v>
      </c>
      <c r="AF14" s="63">
        <v>10</v>
      </c>
      <c r="AG14" s="12">
        <v>0.54652777777777783</v>
      </c>
      <c r="AH14" s="50">
        <v>30</v>
      </c>
      <c r="AI14" s="63">
        <v>19</v>
      </c>
      <c r="AJ14" s="12">
        <v>0.58055555555555804</v>
      </c>
      <c r="AK14" s="50">
        <v>25</v>
      </c>
      <c r="AL14" s="63">
        <v>10</v>
      </c>
    </row>
    <row r="15" spans="1:40" ht="14.25">
      <c r="A15" s="4">
        <v>12</v>
      </c>
      <c r="B15" s="7">
        <v>0.25416666666666665</v>
      </c>
      <c r="C15" s="8">
        <v>0.26458333333333334</v>
      </c>
      <c r="D15" s="51"/>
      <c r="E15" s="64"/>
      <c r="F15" s="8">
        <v>0.27152777777777698</v>
      </c>
      <c r="G15" s="51">
        <v>30</v>
      </c>
      <c r="H15" s="64">
        <v>9</v>
      </c>
      <c r="I15" s="8">
        <v>0.2986111111111111</v>
      </c>
      <c r="J15" s="51">
        <v>40</v>
      </c>
      <c r="K15" s="64">
        <v>14</v>
      </c>
      <c r="L15" s="8">
        <v>0.33611111111110198</v>
      </c>
      <c r="M15" s="51">
        <v>45</v>
      </c>
      <c r="N15" s="64">
        <v>8</v>
      </c>
      <c r="O15" s="8">
        <v>0.37291666666666701</v>
      </c>
      <c r="P15" s="51">
        <v>30</v>
      </c>
      <c r="Q15" s="64">
        <v>19</v>
      </c>
      <c r="R15" s="8">
        <v>0.40694444444436201</v>
      </c>
      <c r="S15" s="51">
        <v>30</v>
      </c>
      <c r="T15" s="64">
        <v>10</v>
      </c>
      <c r="U15" s="8">
        <v>0.43472222222222201</v>
      </c>
      <c r="V15" s="51">
        <v>25</v>
      </c>
      <c r="W15" s="64"/>
      <c r="X15" s="104">
        <v>0.45902777777777781</v>
      </c>
      <c r="Y15" s="53"/>
      <c r="Z15" s="66"/>
      <c r="AA15" s="106"/>
      <c r="AB15" s="51"/>
      <c r="AC15" s="64"/>
      <c r="AD15" s="106"/>
      <c r="AE15" s="51"/>
      <c r="AF15" s="64"/>
      <c r="AG15" s="106"/>
      <c r="AH15" s="51"/>
      <c r="AI15" s="64"/>
      <c r="AJ15" s="106"/>
      <c r="AK15" s="51"/>
      <c r="AL15" s="64"/>
    </row>
    <row r="16" spans="1:40" s="61" customFormat="1" ht="14.25">
      <c r="A16" s="4"/>
      <c r="B16" s="8"/>
      <c r="C16" s="8"/>
      <c r="D16" s="103"/>
      <c r="E16" s="103"/>
      <c r="F16" s="8"/>
      <c r="G16" s="103"/>
      <c r="H16" s="103"/>
      <c r="I16" s="8"/>
      <c r="J16" s="103"/>
      <c r="K16" s="103"/>
      <c r="L16" s="8"/>
      <c r="M16" s="103"/>
      <c r="N16" s="103"/>
      <c r="O16" s="8"/>
      <c r="P16" s="103"/>
      <c r="Q16" s="103"/>
      <c r="R16" s="8"/>
      <c r="S16" s="103"/>
      <c r="T16" s="103"/>
      <c r="U16" s="8"/>
      <c r="V16" s="103"/>
      <c r="W16" s="103"/>
      <c r="X16" s="104"/>
      <c r="Y16" s="105"/>
      <c r="Z16" s="105"/>
      <c r="AA16" s="106"/>
      <c r="AB16" s="103"/>
      <c r="AC16" s="103"/>
      <c r="AD16" s="106"/>
      <c r="AE16" s="103"/>
      <c r="AF16" s="103"/>
      <c r="AG16" s="106"/>
      <c r="AH16" s="103"/>
      <c r="AI16" s="103"/>
      <c r="AJ16" s="106"/>
      <c r="AK16" s="103"/>
      <c r="AL16" s="103"/>
    </row>
    <row r="17" spans="1:40" ht="14.25">
      <c r="A17" s="1" t="s">
        <v>1</v>
      </c>
      <c r="B17" s="61"/>
      <c r="C17" s="1" t="s">
        <v>5</v>
      </c>
      <c r="D17" s="60"/>
      <c r="E17" s="60"/>
      <c r="F17" s="1" t="s">
        <v>4</v>
      </c>
      <c r="G17" s="60"/>
      <c r="H17" s="60"/>
      <c r="I17" s="1" t="s">
        <v>5</v>
      </c>
      <c r="J17" s="60"/>
      <c r="K17" s="60"/>
      <c r="L17" s="1" t="s">
        <v>4</v>
      </c>
      <c r="M17" s="60"/>
      <c r="N17" s="60"/>
      <c r="O17" s="1" t="s">
        <v>5</v>
      </c>
      <c r="P17" s="60"/>
      <c r="Q17" s="60"/>
      <c r="R17" s="1" t="s">
        <v>4</v>
      </c>
      <c r="S17" s="60"/>
      <c r="T17" s="60"/>
      <c r="U17" s="1" t="s">
        <v>5</v>
      </c>
      <c r="V17" s="60"/>
      <c r="W17" s="60"/>
      <c r="X17" s="1" t="s">
        <v>4</v>
      </c>
      <c r="Y17" s="60"/>
      <c r="Z17" s="60"/>
      <c r="AA17" s="1" t="s">
        <v>5</v>
      </c>
      <c r="AB17" s="60"/>
      <c r="AC17" s="60"/>
      <c r="AD17" s="1" t="s">
        <v>4</v>
      </c>
      <c r="AE17" s="60"/>
      <c r="AF17" s="60"/>
      <c r="AG17" s="1" t="s">
        <v>5</v>
      </c>
      <c r="AH17" s="60"/>
      <c r="AI17" s="60"/>
      <c r="AJ17" s="1" t="s">
        <v>6</v>
      </c>
      <c r="AK17" s="60"/>
      <c r="AL17" s="60"/>
      <c r="AM17" s="1" t="s">
        <v>53</v>
      </c>
      <c r="AN17" s="1" t="s">
        <v>8</v>
      </c>
    </row>
    <row r="18" spans="1:40" ht="14.25">
      <c r="A18" s="2">
        <v>1</v>
      </c>
      <c r="C18" s="12">
        <v>0.55486111111111114</v>
      </c>
      <c r="D18" s="50">
        <v>30</v>
      </c>
      <c r="E18" s="63">
        <v>19</v>
      </c>
      <c r="F18" s="12">
        <v>0.58888888888889201</v>
      </c>
      <c r="G18" s="50">
        <v>25</v>
      </c>
      <c r="H18" s="63">
        <v>10</v>
      </c>
      <c r="I18" s="12">
        <v>0.61319444444444204</v>
      </c>
      <c r="J18" s="50">
        <v>30</v>
      </c>
      <c r="K18" s="63">
        <v>22</v>
      </c>
      <c r="L18" s="12">
        <v>0.64930555555555503</v>
      </c>
      <c r="M18" s="50">
        <v>30</v>
      </c>
      <c r="N18" s="63">
        <v>5</v>
      </c>
      <c r="O18" s="12">
        <v>0.67361111111111105</v>
      </c>
      <c r="P18" s="50">
        <v>30</v>
      </c>
      <c r="Q18" s="63">
        <v>33</v>
      </c>
      <c r="R18" s="15">
        <v>0.717361111111114</v>
      </c>
      <c r="S18" s="50">
        <v>35</v>
      </c>
      <c r="T18" s="63">
        <v>8</v>
      </c>
      <c r="U18" s="12">
        <v>0.747222222222236</v>
      </c>
      <c r="V18" s="50">
        <v>35</v>
      </c>
      <c r="W18" s="63">
        <v>20</v>
      </c>
      <c r="X18" s="12">
        <v>0.78541666666665899</v>
      </c>
      <c r="Y18" s="50">
        <v>30</v>
      </c>
      <c r="Z18" s="63">
        <v>11</v>
      </c>
      <c r="AA18" s="12">
        <v>0.81388888888893196</v>
      </c>
      <c r="AB18" s="50">
        <v>30</v>
      </c>
      <c r="AC18" s="63">
        <v>18</v>
      </c>
      <c r="AD18" s="12">
        <v>0.84722222222228405</v>
      </c>
      <c r="AE18" s="50">
        <v>25</v>
      </c>
      <c r="AF18" s="63"/>
      <c r="AG18" s="12"/>
      <c r="AH18" s="50"/>
      <c r="AI18" s="63"/>
      <c r="AJ18" s="18" t="s">
        <v>9</v>
      </c>
      <c r="AK18" s="50"/>
      <c r="AL18" s="63"/>
      <c r="AM18" s="18"/>
      <c r="AN18" s="12">
        <v>0.87152777777777779</v>
      </c>
    </row>
    <row r="19" spans="1:40" ht="14.25">
      <c r="A19" s="4">
        <v>2</v>
      </c>
      <c r="C19" s="106"/>
      <c r="D19" s="51"/>
      <c r="E19" s="64"/>
      <c r="F19" s="106"/>
      <c r="G19" s="51"/>
      <c r="H19" s="64"/>
      <c r="I19" s="104">
        <v>0.64236111111111105</v>
      </c>
      <c r="J19" s="53"/>
      <c r="K19" s="66"/>
      <c r="L19" s="8">
        <v>0.65625</v>
      </c>
      <c r="M19" s="51">
        <v>30</v>
      </c>
      <c r="N19" s="64">
        <v>5</v>
      </c>
      <c r="O19" s="8">
        <v>0.68055555555555503</v>
      </c>
      <c r="P19" s="51">
        <v>30</v>
      </c>
      <c r="Q19" s="64">
        <v>31</v>
      </c>
      <c r="R19" s="107">
        <v>0.72291666666666998</v>
      </c>
      <c r="S19" s="51">
        <v>35</v>
      </c>
      <c r="T19" s="64">
        <v>8</v>
      </c>
      <c r="U19" s="8">
        <v>0.75277777777779398</v>
      </c>
      <c r="V19" s="51">
        <v>35</v>
      </c>
      <c r="W19" s="64">
        <v>20</v>
      </c>
      <c r="X19" s="8">
        <v>0.7909722222222223</v>
      </c>
      <c r="Y19" s="51">
        <v>30</v>
      </c>
      <c r="Z19" s="64">
        <v>12</v>
      </c>
      <c r="AA19" s="8">
        <v>0.82013888888888886</v>
      </c>
      <c r="AB19" s="51">
        <v>30</v>
      </c>
      <c r="AC19" s="64"/>
      <c r="AD19" s="106"/>
      <c r="AE19" s="51"/>
      <c r="AF19" s="64"/>
      <c r="AG19" s="18"/>
      <c r="AH19" s="50"/>
      <c r="AI19" s="63"/>
      <c r="AJ19" s="106" t="s">
        <v>10</v>
      </c>
      <c r="AK19" s="51"/>
      <c r="AL19" s="64"/>
      <c r="AM19" s="8">
        <v>0.8652777777777777</v>
      </c>
      <c r="AN19" s="8">
        <v>0.87222222222222223</v>
      </c>
    </row>
    <row r="20" spans="1:40" ht="14.25">
      <c r="A20" s="2">
        <v>3</v>
      </c>
      <c r="C20" s="12">
        <v>0.563194444444444</v>
      </c>
      <c r="D20" s="50">
        <v>30</v>
      </c>
      <c r="E20" s="63">
        <v>19</v>
      </c>
      <c r="F20" s="12">
        <v>0.59722222222222598</v>
      </c>
      <c r="G20" s="50">
        <v>25</v>
      </c>
      <c r="H20" s="63">
        <v>10</v>
      </c>
      <c r="I20" s="12">
        <v>0.62152777777777501</v>
      </c>
      <c r="J20" s="50">
        <v>30</v>
      </c>
      <c r="K20" s="63">
        <v>29</v>
      </c>
      <c r="L20" s="12">
        <v>0.66249999999999998</v>
      </c>
      <c r="M20" s="50">
        <v>30</v>
      </c>
      <c r="N20" s="63">
        <v>6</v>
      </c>
      <c r="O20" s="12">
        <v>0.687499999999999</v>
      </c>
      <c r="P20" s="50">
        <v>30</v>
      </c>
      <c r="Q20" s="63">
        <v>29</v>
      </c>
      <c r="R20" s="15">
        <v>0.72847222222222596</v>
      </c>
      <c r="S20" s="50">
        <v>35</v>
      </c>
      <c r="T20" s="63">
        <v>8</v>
      </c>
      <c r="U20" s="12">
        <v>0.75833333333335196</v>
      </c>
      <c r="V20" s="50">
        <v>35</v>
      </c>
      <c r="W20" s="63">
        <v>20</v>
      </c>
      <c r="X20" s="12">
        <v>0.79652777777778605</v>
      </c>
      <c r="Y20" s="50">
        <v>30</v>
      </c>
      <c r="Z20" s="63"/>
      <c r="AA20" s="18"/>
      <c r="AB20" s="50"/>
      <c r="AC20" s="63"/>
      <c r="AD20" s="18"/>
      <c r="AE20" s="50"/>
      <c r="AF20" s="63"/>
      <c r="AG20" s="18"/>
      <c r="AH20" s="50"/>
      <c r="AI20" s="63"/>
      <c r="AJ20" s="18" t="s">
        <v>54</v>
      </c>
      <c r="AK20" s="50"/>
      <c r="AL20" s="63"/>
      <c r="AM20" s="18"/>
      <c r="AN20" s="12">
        <v>0.82430555555555562</v>
      </c>
    </row>
    <row r="21" spans="1:40" ht="14.25">
      <c r="A21" s="11">
        <v>4</v>
      </c>
      <c r="C21" s="18"/>
      <c r="D21" s="50"/>
      <c r="E21" s="63"/>
      <c r="F21" s="18"/>
      <c r="G21" s="50"/>
      <c r="H21" s="63"/>
      <c r="I21" s="19">
        <v>0.66180555555555554</v>
      </c>
      <c r="J21" s="52"/>
      <c r="K21" s="65"/>
      <c r="L21" s="12">
        <v>0.66875000000000007</v>
      </c>
      <c r="M21" s="50">
        <v>30</v>
      </c>
      <c r="N21" s="63">
        <v>7</v>
      </c>
      <c r="O21" s="12">
        <v>0.69444444444444298</v>
      </c>
      <c r="P21" s="50">
        <v>30</v>
      </c>
      <c r="Q21" s="63">
        <v>27</v>
      </c>
      <c r="R21" s="15">
        <v>0.73402777777778205</v>
      </c>
      <c r="S21" s="50">
        <v>35</v>
      </c>
      <c r="T21" s="63">
        <v>8</v>
      </c>
      <c r="U21" s="12">
        <v>0.76388888888891004</v>
      </c>
      <c r="V21" s="50">
        <v>35</v>
      </c>
      <c r="W21" s="63">
        <v>20</v>
      </c>
      <c r="X21" s="12">
        <v>0.80208333333334902</v>
      </c>
      <c r="Y21" s="50">
        <v>30</v>
      </c>
      <c r="Z21" s="63">
        <v>5</v>
      </c>
      <c r="AA21" s="12">
        <v>0.82638888888888884</v>
      </c>
      <c r="AB21" s="50">
        <v>30</v>
      </c>
      <c r="AC21" s="63">
        <v>10</v>
      </c>
      <c r="AD21" s="12">
        <v>0.85416666666678898</v>
      </c>
      <c r="AE21" s="50">
        <v>25</v>
      </c>
      <c r="AF21" s="63">
        <v>5</v>
      </c>
      <c r="AG21" s="12">
        <v>0.875</v>
      </c>
      <c r="AH21" s="50">
        <v>25</v>
      </c>
      <c r="AI21" s="63"/>
      <c r="AJ21" s="18" t="s">
        <v>12</v>
      </c>
      <c r="AK21" s="50"/>
      <c r="AL21" s="63"/>
      <c r="AM21" s="12">
        <v>0.91319444444444453</v>
      </c>
      <c r="AN21" s="12">
        <v>0.92013888888888884</v>
      </c>
    </row>
    <row r="22" spans="1:40" ht="14.25">
      <c r="A22" s="11">
        <v>5</v>
      </c>
      <c r="C22" s="12">
        <v>0.57152777777777697</v>
      </c>
      <c r="D22" s="50">
        <v>30</v>
      </c>
      <c r="E22" s="63">
        <v>22</v>
      </c>
      <c r="F22" s="16">
        <v>0.60763888888888895</v>
      </c>
      <c r="G22" s="58">
        <v>25</v>
      </c>
      <c r="H22" s="69">
        <v>10</v>
      </c>
      <c r="I22" s="16">
        <v>0.63194444444444442</v>
      </c>
      <c r="J22" s="58">
        <v>30</v>
      </c>
      <c r="K22" s="69">
        <v>32</v>
      </c>
      <c r="L22" s="12">
        <v>0.67499999999999993</v>
      </c>
      <c r="M22" s="50">
        <v>30</v>
      </c>
      <c r="N22" s="63">
        <v>8</v>
      </c>
      <c r="O22" s="12">
        <v>0.70138888888888695</v>
      </c>
      <c r="P22" s="50">
        <v>35</v>
      </c>
      <c r="Q22" s="63">
        <v>20</v>
      </c>
      <c r="R22" s="12">
        <v>0.73958333333333803</v>
      </c>
      <c r="S22" s="50">
        <v>35</v>
      </c>
      <c r="T22" s="63">
        <v>8</v>
      </c>
      <c r="U22" s="12">
        <v>0.76944444444446802</v>
      </c>
      <c r="V22" s="50">
        <v>35</v>
      </c>
      <c r="W22" s="63"/>
      <c r="X22" s="18"/>
      <c r="Y22" s="50"/>
      <c r="Z22" s="63"/>
      <c r="AA22" s="18"/>
      <c r="AB22" s="50"/>
      <c r="AC22" s="63"/>
      <c r="AD22" s="18"/>
      <c r="AE22" s="50"/>
      <c r="AF22" s="63"/>
      <c r="AG22" s="12"/>
      <c r="AH22" s="50"/>
      <c r="AI22" s="63"/>
      <c r="AJ22" s="18" t="s">
        <v>13</v>
      </c>
      <c r="AK22" s="50"/>
      <c r="AL22" s="63"/>
      <c r="AM22" s="12">
        <v>0.81458333333333333</v>
      </c>
      <c r="AN22" s="12">
        <v>0.82152777777777775</v>
      </c>
    </row>
    <row r="23" spans="1:40" ht="14.25">
      <c r="A23" s="2">
        <v>6</v>
      </c>
      <c r="C23" s="12">
        <v>0.57986111111111005</v>
      </c>
      <c r="D23" s="50">
        <v>30</v>
      </c>
      <c r="E23" s="63">
        <v>25</v>
      </c>
      <c r="F23" s="16">
        <v>0.61805555555555558</v>
      </c>
      <c r="G23" s="58">
        <v>25</v>
      </c>
      <c r="H23" s="69">
        <v>10</v>
      </c>
      <c r="I23" s="16">
        <v>0.64236111111111105</v>
      </c>
      <c r="J23" s="58">
        <v>30</v>
      </c>
      <c r="K23" s="69">
        <v>25</v>
      </c>
      <c r="L23" s="15">
        <v>0.68055555555555547</v>
      </c>
      <c r="M23" s="50">
        <v>30</v>
      </c>
      <c r="N23" s="63">
        <v>10</v>
      </c>
      <c r="O23" s="12">
        <v>0.70833333333333104</v>
      </c>
      <c r="P23" s="50">
        <v>35</v>
      </c>
      <c r="Q23" s="63">
        <v>18</v>
      </c>
      <c r="R23" s="12">
        <v>0.74513888888889401</v>
      </c>
      <c r="S23" s="50">
        <v>35</v>
      </c>
      <c r="T23" s="63">
        <v>8</v>
      </c>
      <c r="U23" s="12">
        <v>0.775000000000026</v>
      </c>
      <c r="V23" s="50">
        <v>35</v>
      </c>
      <c r="W23" s="63">
        <v>13</v>
      </c>
      <c r="X23" s="12">
        <v>0.80833333333333324</v>
      </c>
      <c r="Y23" s="50">
        <v>30</v>
      </c>
      <c r="Z23" s="63">
        <v>5</v>
      </c>
      <c r="AA23" s="12">
        <v>0.83263888888888893</v>
      </c>
      <c r="AB23" s="50">
        <v>30</v>
      </c>
      <c r="AC23" s="63">
        <v>11</v>
      </c>
      <c r="AD23" s="12">
        <v>0.86111111111111116</v>
      </c>
      <c r="AE23" s="50">
        <v>25</v>
      </c>
      <c r="AF23" s="63"/>
      <c r="AG23" s="12"/>
      <c r="AH23" s="50"/>
      <c r="AI23" s="63"/>
      <c r="AJ23" s="18" t="s">
        <v>14</v>
      </c>
      <c r="AK23" s="50"/>
      <c r="AL23" s="63"/>
      <c r="AM23" s="18"/>
      <c r="AN23" s="12">
        <v>0.88541666666666663</v>
      </c>
    </row>
    <row r="24" spans="1:40" ht="14.25">
      <c r="A24" s="11">
        <v>7</v>
      </c>
      <c r="C24" s="12">
        <v>0.58819444444444302</v>
      </c>
      <c r="D24" s="50">
        <v>30</v>
      </c>
      <c r="E24" s="63"/>
      <c r="F24" s="19">
        <v>0.60902777777777783</v>
      </c>
      <c r="G24" s="52"/>
      <c r="H24" s="65"/>
      <c r="I24" s="19">
        <v>0.6791666666666667</v>
      </c>
      <c r="J24" s="52"/>
      <c r="K24" s="65"/>
      <c r="L24" s="12">
        <v>0.68611111111111101</v>
      </c>
      <c r="M24" s="50">
        <v>30</v>
      </c>
      <c r="N24" s="63">
        <v>10</v>
      </c>
      <c r="O24" s="12">
        <v>0.71388888888888891</v>
      </c>
      <c r="P24" s="50">
        <v>35</v>
      </c>
      <c r="Q24" s="63">
        <v>18</v>
      </c>
      <c r="R24" s="12">
        <v>0.75069444444444999</v>
      </c>
      <c r="S24" s="50">
        <v>35</v>
      </c>
      <c r="T24" s="63">
        <v>8</v>
      </c>
      <c r="U24" s="12">
        <v>0.78055555555558398</v>
      </c>
      <c r="V24" s="50">
        <v>35</v>
      </c>
      <c r="W24" s="63">
        <v>14</v>
      </c>
      <c r="X24" s="12">
        <v>0.81458333333331701</v>
      </c>
      <c r="Y24" s="50">
        <v>30</v>
      </c>
      <c r="Z24" s="63">
        <v>5</v>
      </c>
      <c r="AA24" s="12">
        <v>0.83888888888888902</v>
      </c>
      <c r="AB24" s="50">
        <v>30</v>
      </c>
      <c r="AC24" s="63">
        <v>12</v>
      </c>
      <c r="AD24" s="12">
        <v>0.86805555555555547</v>
      </c>
      <c r="AE24" s="50">
        <v>25</v>
      </c>
      <c r="AF24" s="63">
        <v>5</v>
      </c>
      <c r="AG24" s="12">
        <v>0.88888888888888884</v>
      </c>
      <c r="AH24" s="50">
        <v>25</v>
      </c>
      <c r="AI24" s="63"/>
      <c r="AJ24" s="18" t="s">
        <v>15</v>
      </c>
      <c r="AK24" s="50"/>
      <c r="AL24" s="63"/>
      <c r="AM24" s="12">
        <v>0.92708333333333337</v>
      </c>
      <c r="AN24" s="12">
        <v>0.93402777777777779</v>
      </c>
    </row>
    <row r="25" spans="1:40" ht="14.25">
      <c r="A25" s="11">
        <v>8</v>
      </c>
      <c r="C25" s="19"/>
      <c r="D25" s="52"/>
      <c r="E25" s="65"/>
      <c r="F25" s="12"/>
      <c r="G25" s="50"/>
      <c r="H25" s="63"/>
      <c r="I25" s="19">
        <v>0.68402777777777779</v>
      </c>
      <c r="J25" s="52"/>
      <c r="K25" s="65"/>
      <c r="L25" s="12">
        <v>0.69097222222222221</v>
      </c>
      <c r="M25" s="50">
        <v>35</v>
      </c>
      <c r="N25" s="63">
        <v>6</v>
      </c>
      <c r="O25" s="12">
        <v>0.719444444444447</v>
      </c>
      <c r="P25" s="50">
        <v>35</v>
      </c>
      <c r="Q25" s="63">
        <v>18</v>
      </c>
      <c r="R25" s="12">
        <v>0.75625000000000597</v>
      </c>
      <c r="S25" s="50">
        <v>35</v>
      </c>
      <c r="T25" s="63">
        <v>8</v>
      </c>
      <c r="U25" s="12">
        <v>0.78611111111114196</v>
      </c>
      <c r="V25" s="50">
        <v>35</v>
      </c>
      <c r="W25" s="63">
        <v>15</v>
      </c>
      <c r="X25" s="12">
        <v>0.820833333333302</v>
      </c>
      <c r="Y25" s="50">
        <v>30</v>
      </c>
      <c r="Z25" s="63">
        <v>5</v>
      </c>
      <c r="AA25" s="12">
        <v>0.84513888888888899</v>
      </c>
      <c r="AB25" s="50">
        <v>30</v>
      </c>
      <c r="AC25" s="63">
        <v>18</v>
      </c>
      <c r="AD25" s="12">
        <v>0.87847222222222221</v>
      </c>
      <c r="AE25" s="50">
        <v>25</v>
      </c>
      <c r="AF25" s="63">
        <v>5</v>
      </c>
      <c r="AG25" s="12">
        <v>0.89930555555555547</v>
      </c>
      <c r="AH25" s="50">
        <v>25</v>
      </c>
      <c r="AI25" s="63"/>
      <c r="AJ25" s="18" t="s">
        <v>55</v>
      </c>
      <c r="AK25" s="50"/>
      <c r="AL25" s="63"/>
      <c r="AM25" s="12">
        <v>0.9375</v>
      </c>
      <c r="AN25" s="12">
        <v>0.94444444444444453</v>
      </c>
    </row>
    <row r="26" spans="1:40" ht="14.25">
      <c r="A26" s="11">
        <v>9</v>
      </c>
      <c r="C26" s="12">
        <v>0.59652777777777599</v>
      </c>
      <c r="D26" s="50">
        <v>30</v>
      </c>
      <c r="E26" s="63">
        <v>16</v>
      </c>
      <c r="F26" s="12">
        <v>0.62847222222222221</v>
      </c>
      <c r="G26" s="50">
        <v>30</v>
      </c>
      <c r="H26" s="63">
        <v>5</v>
      </c>
      <c r="I26" s="12">
        <v>0.65277777777777779</v>
      </c>
      <c r="J26" s="50">
        <v>30</v>
      </c>
      <c r="K26" s="63">
        <v>32</v>
      </c>
      <c r="L26" s="15">
        <v>0.6958333333333333</v>
      </c>
      <c r="M26" s="50">
        <v>35</v>
      </c>
      <c r="N26" s="63">
        <v>7</v>
      </c>
      <c r="O26" s="12">
        <v>0.72500000000000497</v>
      </c>
      <c r="P26" s="50">
        <v>35</v>
      </c>
      <c r="Q26" s="63">
        <v>18</v>
      </c>
      <c r="R26" s="12">
        <v>0.76180555555556195</v>
      </c>
      <c r="S26" s="50">
        <v>35</v>
      </c>
      <c r="T26" s="63">
        <v>8</v>
      </c>
      <c r="U26" s="12">
        <v>0.79166666666670005</v>
      </c>
      <c r="V26" s="50">
        <v>35</v>
      </c>
      <c r="W26" s="63">
        <v>16</v>
      </c>
      <c r="X26" s="12">
        <v>0.82708333333328699</v>
      </c>
      <c r="Y26" s="50">
        <v>30</v>
      </c>
      <c r="Z26" s="63">
        <v>5</v>
      </c>
      <c r="AA26" s="12">
        <v>0.85138888888888897</v>
      </c>
      <c r="AB26" s="50">
        <v>30</v>
      </c>
      <c r="AC26" s="63"/>
      <c r="AD26" s="18"/>
      <c r="AE26" s="50"/>
      <c r="AF26" s="63"/>
      <c r="AG26" s="18"/>
      <c r="AH26" s="50"/>
      <c r="AI26" s="63"/>
      <c r="AJ26" s="18" t="s">
        <v>17</v>
      </c>
      <c r="AK26" s="50"/>
      <c r="AL26" s="63"/>
      <c r="AM26" s="12">
        <v>0.8930555555555556</v>
      </c>
      <c r="AN26" s="12">
        <v>0.9</v>
      </c>
    </row>
    <row r="27" spans="1:40" ht="14.25">
      <c r="A27" s="11">
        <v>10</v>
      </c>
      <c r="C27" s="19">
        <v>0.63194444444444442</v>
      </c>
      <c r="D27" s="52"/>
      <c r="E27" s="65"/>
      <c r="F27" s="12">
        <v>0.63888888888888895</v>
      </c>
      <c r="G27" s="50">
        <v>30</v>
      </c>
      <c r="H27" s="63">
        <v>5</v>
      </c>
      <c r="I27" s="12">
        <v>0.66319444444444442</v>
      </c>
      <c r="J27" s="50">
        <v>30</v>
      </c>
      <c r="K27" s="63">
        <v>25</v>
      </c>
      <c r="L27" s="15">
        <v>0.70138888888888884</v>
      </c>
      <c r="M27" s="50">
        <v>35</v>
      </c>
      <c r="N27" s="63">
        <v>7</v>
      </c>
      <c r="O27" s="12">
        <v>0.73055555555556295</v>
      </c>
      <c r="P27" s="50">
        <v>35</v>
      </c>
      <c r="Q27" s="63">
        <v>18</v>
      </c>
      <c r="R27" s="12">
        <v>0.76736111111111804</v>
      </c>
      <c r="S27" s="50">
        <v>35</v>
      </c>
      <c r="T27" s="63">
        <v>8</v>
      </c>
      <c r="U27" s="12">
        <v>0.79722222222225803</v>
      </c>
      <c r="V27" s="50">
        <v>35</v>
      </c>
      <c r="W27" s="63">
        <v>17</v>
      </c>
      <c r="X27" s="12">
        <v>0.83333333333327198</v>
      </c>
      <c r="Y27" s="50">
        <v>30</v>
      </c>
      <c r="Z27" s="63">
        <v>5</v>
      </c>
      <c r="AA27" s="12">
        <v>0.85763888888888895</v>
      </c>
      <c r="AB27" s="50">
        <v>25</v>
      </c>
      <c r="AC27" s="63">
        <v>20</v>
      </c>
      <c r="AD27" s="12">
        <v>0.88888888888888884</v>
      </c>
      <c r="AE27" s="50">
        <v>25</v>
      </c>
      <c r="AF27" s="63">
        <v>5</v>
      </c>
      <c r="AG27" s="12">
        <v>0.90972222222222199</v>
      </c>
      <c r="AH27" s="50">
        <v>25</v>
      </c>
      <c r="AI27" s="63"/>
      <c r="AJ27" s="18" t="s">
        <v>18</v>
      </c>
      <c r="AK27" s="50"/>
      <c r="AL27" s="63"/>
      <c r="AM27" s="12">
        <v>0.94791666666666663</v>
      </c>
      <c r="AN27" s="12">
        <v>0.95486111111111116</v>
      </c>
    </row>
    <row r="28" spans="1:40" ht="14.25">
      <c r="A28" s="11">
        <v>11</v>
      </c>
      <c r="C28" s="12">
        <v>0.60486111111110896</v>
      </c>
      <c r="D28" s="50">
        <v>30</v>
      </c>
      <c r="E28" s="63"/>
      <c r="F28" s="19">
        <v>0.62569444444444444</v>
      </c>
      <c r="G28" s="52"/>
      <c r="H28" s="65"/>
      <c r="I28" s="19">
        <v>0.70000000000000007</v>
      </c>
      <c r="J28" s="52"/>
      <c r="K28" s="65"/>
      <c r="L28" s="12">
        <v>0.70694444444444438</v>
      </c>
      <c r="M28" s="50">
        <v>35</v>
      </c>
      <c r="N28" s="63">
        <v>7</v>
      </c>
      <c r="O28" s="12">
        <v>0.73611111111112004</v>
      </c>
      <c r="P28" s="50">
        <v>35</v>
      </c>
      <c r="Q28" s="63">
        <v>18</v>
      </c>
      <c r="R28" s="12">
        <v>0.77291666666667402</v>
      </c>
      <c r="S28" s="50">
        <v>30</v>
      </c>
      <c r="T28" s="63">
        <v>13</v>
      </c>
      <c r="U28" s="12">
        <v>0.802777777777816</v>
      </c>
      <c r="V28" s="50">
        <v>30</v>
      </c>
      <c r="W28" s="63">
        <v>24</v>
      </c>
      <c r="X28" s="12">
        <v>0.84027777777777779</v>
      </c>
      <c r="Y28" s="50">
        <v>25</v>
      </c>
      <c r="Z28" s="63">
        <v>10</v>
      </c>
      <c r="AA28" s="12">
        <v>0.86458333333333337</v>
      </c>
      <c r="AB28" s="50">
        <v>25</v>
      </c>
      <c r="AC28" s="63"/>
      <c r="AD28" s="18"/>
      <c r="AE28" s="50"/>
      <c r="AF28" s="63"/>
      <c r="AG28" s="18"/>
      <c r="AH28" s="50"/>
      <c r="AI28" s="63"/>
      <c r="AJ28" s="18" t="s">
        <v>19</v>
      </c>
      <c r="AK28" s="50"/>
      <c r="AL28" s="63"/>
      <c r="AM28" s="12">
        <v>0.90277777777777779</v>
      </c>
      <c r="AN28" s="12">
        <v>0.90972222222222221</v>
      </c>
    </row>
    <row r="29" spans="1:40" ht="14.25">
      <c r="A29" s="4">
        <v>12</v>
      </c>
      <c r="C29" s="104"/>
      <c r="D29" s="53"/>
      <c r="E29" s="66"/>
      <c r="F29" s="8"/>
      <c r="G29" s="51"/>
      <c r="H29" s="64"/>
      <c r="I29" s="104">
        <v>0.69791666666666663</v>
      </c>
      <c r="J29" s="53"/>
      <c r="K29" s="66"/>
      <c r="L29" s="8">
        <v>0.71180555555555802</v>
      </c>
      <c r="M29" s="51">
        <v>35</v>
      </c>
      <c r="N29" s="64">
        <v>8</v>
      </c>
      <c r="O29" s="8">
        <v>0.74166666666667802</v>
      </c>
      <c r="P29" s="51">
        <v>35</v>
      </c>
      <c r="Q29" s="64">
        <v>19</v>
      </c>
      <c r="R29" s="8">
        <v>0.77916666666666667</v>
      </c>
      <c r="S29" s="51">
        <v>30</v>
      </c>
      <c r="T29" s="64">
        <v>12</v>
      </c>
      <c r="U29" s="8">
        <v>0.80833333333337398</v>
      </c>
      <c r="V29" s="51">
        <v>30</v>
      </c>
      <c r="W29" s="64"/>
      <c r="X29" s="18"/>
      <c r="Y29" s="50"/>
      <c r="Z29" s="63"/>
      <c r="AA29" s="18"/>
      <c r="AB29" s="50"/>
      <c r="AC29" s="63"/>
      <c r="AD29" s="18"/>
      <c r="AE29" s="50"/>
      <c r="AF29" s="63"/>
      <c r="AG29" s="18"/>
      <c r="AH29" s="50"/>
      <c r="AI29" s="63"/>
      <c r="AJ29" s="106" t="s">
        <v>20</v>
      </c>
      <c r="AK29" s="51"/>
      <c r="AL29" s="64"/>
      <c r="AM29" s="8">
        <v>0.8534722222222223</v>
      </c>
      <c r="AN29" s="8">
        <v>0.86041666666666661</v>
      </c>
    </row>
    <row r="31" spans="1:40" ht="14.25">
      <c r="AM31" s="122">
        <v>5855</v>
      </c>
    </row>
    <row r="32" spans="1:40">
      <c r="AM32" s="109">
        <v>2446</v>
      </c>
    </row>
    <row r="33" spans="1:41">
      <c r="AM33" s="123">
        <f>AM32/AM31</f>
        <v>0.41776259607173355</v>
      </c>
    </row>
    <row r="34" spans="1:41" ht="31.5">
      <c r="A34" s="127" t="s">
        <v>0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</row>
    <row r="35" spans="1:41" ht="22.5">
      <c r="A35" s="128" t="s">
        <v>103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</row>
    <row r="36" spans="1:41" ht="14.25">
      <c r="A36" s="1" t="s">
        <v>1</v>
      </c>
      <c r="B36" s="1" t="s">
        <v>2</v>
      </c>
      <c r="C36" s="1" t="s">
        <v>4</v>
      </c>
      <c r="D36" s="60"/>
      <c r="E36" s="60"/>
      <c r="F36" s="1" t="s">
        <v>5</v>
      </c>
      <c r="G36" s="60"/>
      <c r="H36" s="60"/>
      <c r="I36" s="1" t="s">
        <v>4</v>
      </c>
      <c r="J36" s="60"/>
      <c r="K36" s="60"/>
      <c r="L36" s="1" t="s">
        <v>5</v>
      </c>
      <c r="M36" s="60"/>
      <c r="N36" s="60"/>
      <c r="O36" s="1" t="s">
        <v>4</v>
      </c>
      <c r="P36" s="60"/>
      <c r="Q36" s="60"/>
      <c r="R36" s="1" t="s">
        <v>5</v>
      </c>
      <c r="S36" s="60"/>
      <c r="T36" s="60"/>
      <c r="U36" s="1" t="s">
        <v>4</v>
      </c>
      <c r="V36" s="60"/>
      <c r="W36" s="60"/>
      <c r="X36" s="1" t="s">
        <v>5</v>
      </c>
      <c r="Y36" s="60"/>
      <c r="Z36" s="60"/>
      <c r="AA36" s="1" t="s">
        <v>4</v>
      </c>
      <c r="AB36" s="60"/>
      <c r="AC36" s="60"/>
      <c r="AD36" s="1" t="s">
        <v>5</v>
      </c>
      <c r="AE36" s="60"/>
      <c r="AF36" s="60"/>
      <c r="AG36" s="1" t="s">
        <v>4</v>
      </c>
      <c r="AH36" s="60"/>
      <c r="AI36" s="60"/>
      <c r="AJ36" s="1" t="s">
        <v>5</v>
      </c>
      <c r="AK36" s="60"/>
      <c r="AL36" s="60"/>
      <c r="AO36" s="61"/>
    </row>
    <row r="37" spans="1:41">
      <c r="A37" s="22">
        <v>1</v>
      </c>
      <c r="B37" s="17">
        <v>0.23958333333333334</v>
      </c>
      <c r="C37" s="38"/>
      <c r="D37" s="56"/>
      <c r="E37" s="68"/>
      <c r="F37" s="38">
        <v>0.25</v>
      </c>
      <c r="G37" s="56">
        <v>25</v>
      </c>
      <c r="H37" s="68">
        <v>20</v>
      </c>
      <c r="I37" s="16">
        <v>0.28125</v>
      </c>
      <c r="J37" s="54">
        <v>25</v>
      </c>
      <c r="K37" s="69">
        <v>5</v>
      </c>
      <c r="L37" s="16">
        <v>0.30208333333333298</v>
      </c>
      <c r="M37" s="54">
        <v>25</v>
      </c>
      <c r="N37" s="69">
        <v>15</v>
      </c>
      <c r="O37" s="38">
        <v>0.3298611111111111</v>
      </c>
      <c r="P37" s="56">
        <v>25</v>
      </c>
      <c r="Q37" s="68">
        <v>10</v>
      </c>
      <c r="R37" s="38">
        <v>0.35416666666666502</v>
      </c>
      <c r="S37" s="56">
        <v>25</v>
      </c>
      <c r="T37" s="68">
        <v>18</v>
      </c>
      <c r="U37" s="16">
        <v>0.38402777777778502</v>
      </c>
      <c r="V37" s="54">
        <v>30</v>
      </c>
      <c r="W37" s="69">
        <v>5</v>
      </c>
      <c r="X37" s="16">
        <v>0.408333333333318</v>
      </c>
      <c r="Y37" s="54">
        <v>30</v>
      </c>
      <c r="Z37" s="69">
        <v>27</v>
      </c>
      <c r="AA37" s="108">
        <v>0.44791666666660002</v>
      </c>
      <c r="AB37" s="58">
        <v>30</v>
      </c>
      <c r="AC37" s="69">
        <v>5</v>
      </c>
      <c r="AD37" s="16">
        <v>0.47222222222235999</v>
      </c>
      <c r="AE37" s="54">
        <v>30</v>
      </c>
      <c r="AF37" s="69">
        <v>21</v>
      </c>
      <c r="AG37" s="38">
        <v>0.50763888888888886</v>
      </c>
      <c r="AH37" s="56">
        <v>30</v>
      </c>
      <c r="AI37" s="68"/>
      <c r="AJ37" s="80">
        <v>0.52847222222222223</v>
      </c>
      <c r="AK37" s="59"/>
      <c r="AL37" s="68"/>
    </row>
    <row r="38" spans="1:41">
      <c r="A38" s="24">
        <v>2</v>
      </c>
      <c r="B38" s="23">
        <v>0.3263888888888889</v>
      </c>
      <c r="C38" s="62"/>
      <c r="D38" s="54"/>
      <c r="E38" s="69"/>
      <c r="F38" s="62"/>
      <c r="G38" s="54"/>
      <c r="H38" s="69"/>
      <c r="I38" s="62"/>
      <c r="J38" s="54"/>
      <c r="K38" s="69"/>
      <c r="L38" s="62"/>
      <c r="M38" s="54"/>
      <c r="N38" s="69"/>
      <c r="O38" s="16">
        <v>0.33680555555555503</v>
      </c>
      <c r="P38" s="54">
        <v>30</v>
      </c>
      <c r="Q38" s="69">
        <v>5</v>
      </c>
      <c r="R38" s="16">
        <v>0.3611111111111111</v>
      </c>
      <c r="S38" s="54">
        <v>25</v>
      </c>
      <c r="T38" s="69">
        <v>16</v>
      </c>
      <c r="U38" s="38">
        <v>0.389583333333342</v>
      </c>
      <c r="V38" s="54">
        <v>30</v>
      </c>
      <c r="W38" s="69">
        <v>5</v>
      </c>
      <c r="X38" s="38">
        <v>0.41388888888887099</v>
      </c>
      <c r="Y38" s="54">
        <v>30</v>
      </c>
      <c r="Z38" s="69">
        <v>29</v>
      </c>
      <c r="AA38" s="101">
        <v>0.454861111111031</v>
      </c>
      <c r="AB38" s="58">
        <v>30</v>
      </c>
      <c r="AC38" s="69">
        <v>5</v>
      </c>
      <c r="AD38" s="38">
        <v>0.479166666666832</v>
      </c>
      <c r="AE38" s="54">
        <v>30</v>
      </c>
      <c r="AF38" s="69">
        <v>19</v>
      </c>
      <c r="AG38" s="38">
        <v>0.5131944444444444</v>
      </c>
      <c r="AH38" s="56">
        <v>30</v>
      </c>
      <c r="AI38" s="68">
        <v>5</v>
      </c>
      <c r="AJ38" s="38">
        <v>0.53749999999999998</v>
      </c>
      <c r="AK38" s="56">
        <v>30</v>
      </c>
      <c r="AL38" s="68">
        <v>11</v>
      </c>
    </row>
    <row r="39" spans="1:41">
      <c r="A39" s="22">
        <v>3</v>
      </c>
      <c r="B39" s="17">
        <v>0.25</v>
      </c>
      <c r="C39" s="16"/>
      <c r="D39" s="54"/>
      <c r="E39" s="69"/>
      <c r="F39" s="16">
        <v>0.26041666666666669</v>
      </c>
      <c r="G39" s="54">
        <v>25</v>
      </c>
      <c r="H39" s="69">
        <v>20</v>
      </c>
      <c r="I39" s="38">
        <v>0.29166666666666702</v>
      </c>
      <c r="J39" s="56">
        <v>25</v>
      </c>
      <c r="K39" s="68">
        <v>5</v>
      </c>
      <c r="L39" s="38">
        <v>0.3125</v>
      </c>
      <c r="M39" s="56">
        <v>25</v>
      </c>
      <c r="N39" s="68">
        <v>20</v>
      </c>
      <c r="O39" s="38">
        <v>0.343749999999999</v>
      </c>
      <c r="P39" s="56">
        <v>30</v>
      </c>
      <c r="Q39" s="68">
        <v>5</v>
      </c>
      <c r="R39" s="38">
        <v>0.36805555555555702</v>
      </c>
      <c r="S39" s="56">
        <v>25</v>
      </c>
      <c r="T39" s="68">
        <v>14</v>
      </c>
      <c r="U39" s="16">
        <v>0.39513888888889898</v>
      </c>
      <c r="V39" s="54">
        <v>30</v>
      </c>
      <c r="W39" s="69">
        <v>5</v>
      </c>
      <c r="X39" s="16">
        <v>0.41944444444442303</v>
      </c>
      <c r="Y39" s="54">
        <v>30</v>
      </c>
      <c r="Z39" s="69">
        <v>31</v>
      </c>
      <c r="AA39" s="108">
        <v>0.46180555555546199</v>
      </c>
      <c r="AB39" s="58">
        <v>30</v>
      </c>
      <c r="AC39" s="69">
        <v>5</v>
      </c>
      <c r="AD39" s="16">
        <v>0.48611111111130401</v>
      </c>
      <c r="AE39" s="54">
        <v>30</v>
      </c>
      <c r="AF39" s="69">
        <v>17</v>
      </c>
      <c r="AG39" s="16">
        <v>0.51874999999999993</v>
      </c>
      <c r="AH39" s="56">
        <v>30</v>
      </c>
      <c r="AI39" s="68">
        <v>8</v>
      </c>
      <c r="AJ39" s="16">
        <v>0.54513888888888895</v>
      </c>
      <c r="AK39" s="56">
        <v>30</v>
      </c>
      <c r="AL39" s="68">
        <v>15</v>
      </c>
    </row>
    <row r="40" spans="1:41">
      <c r="A40" s="24">
        <v>4</v>
      </c>
      <c r="B40" s="23">
        <v>0.39027777777777778</v>
      </c>
      <c r="C40" s="62"/>
      <c r="D40" s="54"/>
      <c r="E40" s="69"/>
      <c r="F40" s="62"/>
      <c r="G40" s="54"/>
      <c r="H40" s="69"/>
      <c r="I40" s="62"/>
      <c r="J40" s="54"/>
      <c r="K40" s="69"/>
      <c r="L40" s="62"/>
      <c r="M40" s="54"/>
      <c r="N40" s="69"/>
      <c r="O40" s="62"/>
      <c r="P40" s="54"/>
      <c r="Q40" s="69"/>
      <c r="R40" s="62"/>
      <c r="S40" s="54"/>
      <c r="T40" s="69"/>
      <c r="U40" s="38">
        <v>0.40069444444445601</v>
      </c>
      <c r="V40" s="54">
        <v>30</v>
      </c>
      <c r="W40" s="69">
        <v>5</v>
      </c>
      <c r="X40" s="38">
        <v>0.42499999999997601</v>
      </c>
      <c r="Y40" s="54">
        <v>30</v>
      </c>
      <c r="Z40" s="69">
        <v>33</v>
      </c>
      <c r="AA40" s="101">
        <v>0.46874999999989297</v>
      </c>
      <c r="AB40" s="58">
        <v>30</v>
      </c>
      <c r="AC40" s="69">
        <v>5</v>
      </c>
      <c r="AD40" s="38">
        <v>0.49305555555577602</v>
      </c>
      <c r="AE40" s="54">
        <v>30</v>
      </c>
      <c r="AF40" s="69">
        <v>15</v>
      </c>
      <c r="AG40" s="38">
        <v>0.52430555555534097</v>
      </c>
      <c r="AH40" s="56">
        <v>30</v>
      </c>
      <c r="AI40" s="68">
        <v>10</v>
      </c>
      <c r="AJ40" s="38">
        <v>0.55208333333333337</v>
      </c>
      <c r="AK40" s="56">
        <v>30</v>
      </c>
      <c r="AL40" s="68">
        <v>20</v>
      </c>
    </row>
    <row r="41" spans="1:41">
      <c r="A41" s="24">
        <v>5</v>
      </c>
      <c r="B41" s="23">
        <v>0.23958333333333334</v>
      </c>
      <c r="C41" s="38">
        <v>0.25</v>
      </c>
      <c r="D41" s="56">
        <v>25</v>
      </c>
      <c r="E41" s="68">
        <v>5</v>
      </c>
      <c r="F41" s="38">
        <v>0.27083333333333298</v>
      </c>
      <c r="G41" s="56">
        <v>25</v>
      </c>
      <c r="H41" s="68">
        <v>20</v>
      </c>
      <c r="I41" s="16">
        <v>0.30208333333333298</v>
      </c>
      <c r="J41" s="54">
        <v>25</v>
      </c>
      <c r="K41" s="69">
        <v>5</v>
      </c>
      <c r="L41" s="16">
        <v>0.32291666666666702</v>
      </c>
      <c r="M41" s="54">
        <v>25</v>
      </c>
      <c r="N41" s="69">
        <v>15</v>
      </c>
      <c r="O41" s="16">
        <v>0.35069444444444298</v>
      </c>
      <c r="P41" s="54">
        <v>30</v>
      </c>
      <c r="Q41" s="69">
        <v>5</v>
      </c>
      <c r="R41" s="16">
        <v>0.375000000000003</v>
      </c>
      <c r="S41" s="54">
        <v>25</v>
      </c>
      <c r="T41" s="69">
        <v>20</v>
      </c>
      <c r="U41" s="16">
        <v>0.40625000000001299</v>
      </c>
      <c r="V41" s="54">
        <v>30</v>
      </c>
      <c r="W41" s="69">
        <v>5</v>
      </c>
      <c r="X41" s="16">
        <v>0.43055555555552799</v>
      </c>
      <c r="Y41" s="54">
        <v>30</v>
      </c>
      <c r="Z41" s="69">
        <v>35</v>
      </c>
      <c r="AA41" s="108">
        <v>0.47569444444432402</v>
      </c>
      <c r="AB41" s="58">
        <v>30</v>
      </c>
      <c r="AC41" s="69">
        <v>5</v>
      </c>
      <c r="AD41" s="16">
        <v>0.50000000000024802</v>
      </c>
      <c r="AE41" s="54">
        <v>30</v>
      </c>
      <c r="AF41" s="69">
        <v>15</v>
      </c>
      <c r="AG41" s="16">
        <v>0.53124999999977196</v>
      </c>
      <c r="AH41" s="56">
        <v>30</v>
      </c>
      <c r="AI41" s="68">
        <v>10</v>
      </c>
      <c r="AJ41" s="16">
        <v>0.55902777777777779</v>
      </c>
      <c r="AK41" s="56">
        <v>30</v>
      </c>
      <c r="AL41" s="68"/>
    </row>
    <row r="42" spans="1:41">
      <c r="A42" s="24">
        <v>6</v>
      </c>
      <c r="B42" s="23">
        <v>0.34583333333333338</v>
      </c>
      <c r="C42" s="62"/>
      <c r="D42" s="54"/>
      <c r="E42" s="69"/>
      <c r="F42" s="62"/>
      <c r="G42" s="54"/>
      <c r="H42" s="69"/>
      <c r="I42" s="62"/>
      <c r="J42" s="54"/>
      <c r="K42" s="69"/>
      <c r="L42" s="62"/>
      <c r="M42" s="54"/>
      <c r="N42" s="69"/>
      <c r="O42" s="38">
        <v>0.35625000000000001</v>
      </c>
      <c r="P42" s="54">
        <v>30</v>
      </c>
      <c r="Q42" s="69">
        <v>5</v>
      </c>
      <c r="R42" s="38">
        <v>0.38055555555555554</v>
      </c>
      <c r="S42" s="54">
        <v>30</v>
      </c>
      <c r="T42" s="69">
        <v>17</v>
      </c>
      <c r="U42" s="38">
        <v>0.41319444444444442</v>
      </c>
      <c r="V42" s="54">
        <v>30</v>
      </c>
      <c r="W42" s="69">
        <v>5</v>
      </c>
      <c r="X42" s="38">
        <v>0.4375</v>
      </c>
      <c r="Y42" s="54">
        <v>30</v>
      </c>
      <c r="Z42" s="69">
        <v>35</v>
      </c>
      <c r="AA42" s="101">
        <v>0.482638888888755</v>
      </c>
      <c r="AB42" s="58">
        <v>30</v>
      </c>
      <c r="AC42" s="69">
        <v>5</v>
      </c>
      <c r="AD42" s="38">
        <v>0.50694444444471998</v>
      </c>
      <c r="AE42" s="54">
        <v>30</v>
      </c>
      <c r="AF42" s="69">
        <v>15</v>
      </c>
      <c r="AG42" s="38">
        <v>0.53819444444420295</v>
      </c>
      <c r="AH42" s="56">
        <v>30</v>
      </c>
      <c r="AI42" s="68">
        <v>10</v>
      </c>
      <c r="AJ42" s="38">
        <v>0.56597222222222199</v>
      </c>
      <c r="AK42" s="56">
        <v>30</v>
      </c>
      <c r="AL42" s="68">
        <v>15</v>
      </c>
    </row>
    <row r="43" spans="1:41">
      <c r="A43" s="24">
        <v>7</v>
      </c>
      <c r="B43" s="23">
        <v>0.35138888888888892</v>
      </c>
      <c r="C43" s="62"/>
      <c r="D43" s="54"/>
      <c r="E43" s="69"/>
      <c r="F43" s="62"/>
      <c r="G43" s="54"/>
      <c r="H43" s="69"/>
      <c r="I43" s="62"/>
      <c r="J43" s="54"/>
      <c r="K43" s="69"/>
      <c r="L43" s="62"/>
      <c r="M43" s="54"/>
      <c r="N43" s="69"/>
      <c r="O43" s="16">
        <v>0.36180555555555699</v>
      </c>
      <c r="P43" s="54">
        <v>30</v>
      </c>
      <c r="Q43" s="69">
        <v>5</v>
      </c>
      <c r="R43" s="16">
        <v>0.38611111111110802</v>
      </c>
      <c r="S43" s="54">
        <v>30</v>
      </c>
      <c r="T43" s="69">
        <v>19</v>
      </c>
      <c r="U43" s="16">
        <v>0.42013888888887602</v>
      </c>
      <c r="V43" s="54">
        <v>30</v>
      </c>
      <c r="W43" s="69">
        <v>5</v>
      </c>
      <c r="X43" s="16">
        <v>0.44444444444447201</v>
      </c>
      <c r="Y43" s="54">
        <v>30</v>
      </c>
      <c r="Z43" s="69">
        <v>35</v>
      </c>
      <c r="AA43" s="108">
        <v>0.48958333333318599</v>
      </c>
      <c r="AB43" s="58">
        <v>30</v>
      </c>
      <c r="AC43" s="69">
        <v>5</v>
      </c>
      <c r="AD43" s="16">
        <v>0.51388888888919204</v>
      </c>
      <c r="AE43" s="54">
        <v>30</v>
      </c>
      <c r="AF43" s="69">
        <v>15</v>
      </c>
      <c r="AG43" s="16">
        <v>0.54513888888863404</v>
      </c>
      <c r="AH43" s="56">
        <v>30</v>
      </c>
      <c r="AI43" s="68">
        <v>10</v>
      </c>
      <c r="AJ43" s="16">
        <v>0.57291666666666696</v>
      </c>
      <c r="AK43" s="56">
        <v>30</v>
      </c>
      <c r="AL43" s="68"/>
    </row>
    <row r="44" spans="1:41">
      <c r="A44" s="24">
        <v>8</v>
      </c>
      <c r="B44" s="23">
        <v>0.25</v>
      </c>
      <c r="C44" s="16">
        <v>0.26041666666666702</v>
      </c>
      <c r="D44" s="54">
        <v>25</v>
      </c>
      <c r="E44" s="69">
        <v>5</v>
      </c>
      <c r="F44" s="16">
        <v>0.28125</v>
      </c>
      <c r="G44" s="54">
        <v>25</v>
      </c>
      <c r="H44" s="69">
        <v>20</v>
      </c>
      <c r="I44" s="38">
        <v>0.3125</v>
      </c>
      <c r="J44" s="56">
        <v>25</v>
      </c>
      <c r="K44" s="68">
        <v>5</v>
      </c>
      <c r="L44" s="38">
        <v>0.33333333333333298</v>
      </c>
      <c r="M44" s="56">
        <v>25</v>
      </c>
      <c r="N44" s="68">
        <v>24</v>
      </c>
      <c r="O44" s="38">
        <v>0.36736111111111402</v>
      </c>
      <c r="P44" s="54">
        <v>30</v>
      </c>
      <c r="Q44" s="69">
        <v>5</v>
      </c>
      <c r="R44" s="38">
        <v>0.391666666666661</v>
      </c>
      <c r="S44" s="54">
        <v>30</v>
      </c>
      <c r="T44" s="69">
        <v>21</v>
      </c>
      <c r="U44" s="38">
        <v>0.427083333333307</v>
      </c>
      <c r="V44" s="54">
        <v>30</v>
      </c>
      <c r="W44" s="69">
        <v>5</v>
      </c>
      <c r="X44" s="38">
        <v>0.45138888888894402</v>
      </c>
      <c r="Y44" s="54">
        <v>30</v>
      </c>
      <c r="Z44" s="69"/>
      <c r="AA44" s="82">
        <v>0.47222222222222227</v>
      </c>
      <c r="AB44" s="58"/>
      <c r="AC44" s="69"/>
      <c r="AD44" s="81"/>
      <c r="AE44" s="54"/>
      <c r="AF44" s="69"/>
      <c r="AG44" s="81"/>
      <c r="AH44" s="56"/>
      <c r="AI44" s="68"/>
      <c r="AJ44" s="82">
        <v>0.60069444444444442</v>
      </c>
      <c r="AK44" s="57"/>
      <c r="AL44" s="69"/>
    </row>
    <row r="45" spans="1:41">
      <c r="A45" s="22">
        <v>9</v>
      </c>
      <c r="B45" s="17">
        <v>0.3298611111111111</v>
      </c>
      <c r="C45" s="62"/>
      <c r="D45" s="54"/>
      <c r="E45" s="69"/>
      <c r="F45" s="62"/>
      <c r="G45" s="54"/>
      <c r="H45" s="69"/>
      <c r="I45" s="62"/>
      <c r="J45" s="54"/>
      <c r="K45" s="69"/>
      <c r="L45" s="16">
        <v>0.34027777777777773</v>
      </c>
      <c r="M45" s="54">
        <v>25</v>
      </c>
      <c r="N45" s="69">
        <v>22</v>
      </c>
      <c r="O45" s="16">
        <v>0.372916666666671</v>
      </c>
      <c r="P45" s="54">
        <v>30</v>
      </c>
      <c r="Q45" s="69">
        <v>5</v>
      </c>
      <c r="R45" s="16">
        <v>0.39722222222221298</v>
      </c>
      <c r="S45" s="54">
        <v>30</v>
      </c>
      <c r="T45" s="69">
        <v>23</v>
      </c>
      <c r="U45" s="16">
        <v>0.43402777777773799</v>
      </c>
      <c r="V45" s="54">
        <v>30</v>
      </c>
      <c r="W45" s="69">
        <v>5</v>
      </c>
      <c r="X45" s="16">
        <v>0.45833333333341603</v>
      </c>
      <c r="Y45" s="54">
        <v>30</v>
      </c>
      <c r="Z45" s="69">
        <v>25</v>
      </c>
      <c r="AA45" s="101">
        <v>0.49652777777761697</v>
      </c>
      <c r="AB45" s="58">
        <v>30</v>
      </c>
      <c r="AC45" s="69">
        <v>5</v>
      </c>
      <c r="AD45" s="38">
        <v>0.52083333333366399</v>
      </c>
      <c r="AE45" s="54">
        <v>30</v>
      </c>
      <c r="AF45" s="69">
        <v>20</v>
      </c>
      <c r="AG45" s="16">
        <v>0.55555555555555558</v>
      </c>
      <c r="AH45" s="56">
        <v>30</v>
      </c>
      <c r="AI45" s="68">
        <v>5</v>
      </c>
      <c r="AJ45" s="16">
        <v>0.57986111111111105</v>
      </c>
      <c r="AK45" s="54">
        <v>30</v>
      </c>
      <c r="AL45" s="69">
        <v>25</v>
      </c>
    </row>
    <row r="46" spans="1:41">
      <c r="A46" s="24">
        <v>10</v>
      </c>
      <c r="B46" s="23">
        <v>0.26041666666666669</v>
      </c>
      <c r="C46" s="38">
        <v>0.27083333333333298</v>
      </c>
      <c r="D46" s="56">
        <v>25</v>
      </c>
      <c r="E46" s="68">
        <v>5</v>
      </c>
      <c r="F46" s="38">
        <v>0.29166666666666702</v>
      </c>
      <c r="G46" s="56">
        <v>25</v>
      </c>
      <c r="H46" s="68">
        <v>20</v>
      </c>
      <c r="I46" s="16">
        <v>0.32291666666666702</v>
      </c>
      <c r="J46" s="54">
        <v>25</v>
      </c>
      <c r="K46" s="69">
        <v>10</v>
      </c>
      <c r="L46" s="16">
        <v>0.34722222222222227</v>
      </c>
      <c r="M46" s="54">
        <v>25</v>
      </c>
      <c r="N46" s="69">
        <v>20</v>
      </c>
      <c r="O46" s="38">
        <v>0.37847222222222798</v>
      </c>
      <c r="P46" s="54">
        <v>30</v>
      </c>
      <c r="Q46" s="69">
        <v>5</v>
      </c>
      <c r="R46" s="38">
        <v>0.40277777777776602</v>
      </c>
      <c r="S46" s="54">
        <v>30</v>
      </c>
      <c r="T46" s="69">
        <v>25</v>
      </c>
      <c r="U46" s="101">
        <v>0.44097222222216897</v>
      </c>
      <c r="V46" s="54">
        <v>30</v>
      </c>
      <c r="W46" s="69">
        <v>5</v>
      </c>
      <c r="X46" s="38">
        <v>0.46527777777788798</v>
      </c>
      <c r="Y46" s="54">
        <v>30</v>
      </c>
      <c r="Z46" s="69">
        <v>23</v>
      </c>
      <c r="AA46" s="16">
        <v>0.50208333333333333</v>
      </c>
      <c r="AB46" s="58">
        <v>30</v>
      </c>
      <c r="AC46" s="69">
        <v>9</v>
      </c>
      <c r="AD46" s="16">
        <v>0.52916666666666667</v>
      </c>
      <c r="AE46" s="54">
        <v>30</v>
      </c>
      <c r="AF46" s="69"/>
      <c r="AG46" s="82">
        <v>0.54999999999999993</v>
      </c>
      <c r="AH46" s="57"/>
      <c r="AI46" s="69"/>
      <c r="AJ46" s="81"/>
      <c r="AK46" s="57"/>
      <c r="AL46" s="69"/>
    </row>
    <row r="47" spans="1:41" s="61" customFormat="1">
      <c r="A47" s="24"/>
      <c r="B47" s="16"/>
      <c r="C47" s="38"/>
      <c r="D47" s="98"/>
      <c r="E47" s="98"/>
      <c r="F47" s="38"/>
      <c r="G47" s="98"/>
      <c r="H47" s="98"/>
      <c r="I47" s="16"/>
      <c r="J47" s="99"/>
      <c r="K47" s="100"/>
      <c r="L47" s="16"/>
      <c r="M47" s="99"/>
      <c r="N47" s="100"/>
      <c r="O47" s="38"/>
      <c r="P47" s="99"/>
      <c r="Q47" s="100"/>
      <c r="R47" s="38"/>
      <c r="S47" s="99"/>
      <c r="T47" s="100"/>
      <c r="U47" s="101"/>
      <c r="V47" s="99"/>
      <c r="W47" s="100"/>
      <c r="X47" s="38"/>
      <c r="Y47" s="99"/>
      <c r="Z47" s="100"/>
      <c r="AA47" s="16"/>
      <c r="AB47" s="100"/>
      <c r="AC47" s="100"/>
      <c r="AD47" s="16"/>
      <c r="AE47" s="99"/>
      <c r="AF47" s="100"/>
      <c r="AG47" s="82"/>
      <c r="AH47" s="102"/>
      <c r="AI47" s="100"/>
      <c r="AJ47" s="81"/>
      <c r="AK47" s="102"/>
      <c r="AL47" s="100"/>
    </row>
    <row r="48" spans="1:41" ht="14.25">
      <c r="A48" s="1" t="s">
        <v>1</v>
      </c>
      <c r="B48" s="61"/>
      <c r="C48" s="1" t="s">
        <v>4</v>
      </c>
      <c r="D48" s="60"/>
      <c r="E48" s="60"/>
      <c r="F48" s="1" t="s">
        <v>5</v>
      </c>
      <c r="G48" s="60"/>
      <c r="H48" s="60"/>
      <c r="I48" s="1" t="s">
        <v>4</v>
      </c>
      <c r="J48" s="60"/>
      <c r="K48" s="60"/>
      <c r="L48" s="1" t="s">
        <v>5</v>
      </c>
      <c r="M48" s="60"/>
      <c r="N48" s="60"/>
      <c r="O48" s="1" t="s">
        <v>4</v>
      </c>
      <c r="P48" s="60"/>
      <c r="Q48" s="60"/>
      <c r="R48" s="1" t="s">
        <v>5</v>
      </c>
      <c r="S48" s="60"/>
      <c r="T48" s="60"/>
      <c r="U48" s="1" t="s">
        <v>4</v>
      </c>
      <c r="V48" s="60"/>
      <c r="W48" s="60"/>
      <c r="X48" s="1" t="s">
        <v>5</v>
      </c>
      <c r="Y48" s="60"/>
      <c r="Z48" s="60"/>
      <c r="AA48" s="1" t="s">
        <v>4</v>
      </c>
      <c r="AB48" s="60"/>
      <c r="AC48" s="60"/>
      <c r="AD48" s="1" t="s">
        <v>5</v>
      </c>
      <c r="AE48" s="60"/>
      <c r="AF48" s="60"/>
      <c r="AG48" s="1" t="s">
        <v>4</v>
      </c>
      <c r="AH48" s="60"/>
      <c r="AI48" s="60"/>
      <c r="AJ48" s="1" t="s">
        <v>5</v>
      </c>
      <c r="AK48" s="60"/>
      <c r="AL48" s="60"/>
      <c r="AM48" s="1" t="s">
        <v>21</v>
      </c>
      <c r="AN48" s="1" t="s">
        <v>22</v>
      </c>
      <c r="AO48" s="62" t="s">
        <v>23</v>
      </c>
    </row>
    <row r="49" spans="1:41">
      <c r="A49" s="22">
        <v>1</v>
      </c>
      <c r="C49" s="81"/>
      <c r="D49" s="57"/>
      <c r="E49" s="69"/>
      <c r="F49" s="82"/>
      <c r="G49" s="57"/>
      <c r="H49" s="69"/>
      <c r="I49" s="82">
        <v>0.64236111111111105</v>
      </c>
      <c r="J49" s="57"/>
      <c r="K49" s="69"/>
      <c r="L49" s="16">
        <v>0.64930555555555558</v>
      </c>
      <c r="M49" s="54">
        <v>30</v>
      </c>
      <c r="N49" s="69">
        <v>25</v>
      </c>
      <c r="O49" s="16">
        <v>0.68749999998622602</v>
      </c>
      <c r="P49" s="54">
        <v>30</v>
      </c>
      <c r="Q49" s="69">
        <v>5</v>
      </c>
      <c r="R49" s="16">
        <v>0.71180555558383496</v>
      </c>
      <c r="S49" s="54">
        <v>30</v>
      </c>
      <c r="T49" s="69">
        <v>30</v>
      </c>
      <c r="U49" s="108">
        <v>0.75347222222222221</v>
      </c>
      <c r="V49" s="54">
        <v>30</v>
      </c>
      <c r="W49" s="69">
        <v>10</v>
      </c>
      <c r="X49" s="16">
        <v>0.78125000005970002</v>
      </c>
      <c r="Y49" s="54">
        <v>30</v>
      </c>
      <c r="Z49" s="69">
        <v>25</v>
      </c>
      <c r="AA49" s="16">
        <v>0.81944444440159103</v>
      </c>
      <c r="AB49" s="54">
        <v>25</v>
      </c>
      <c r="AC49" s="69">
        <v>10</v>
      </c>
      <c r="AD49" s="16">
        <v>0.84375000008797996</v>
      </c>
      <c r="AE49" s="54">
        <v>25</v>
      </c>
      <c r="AF49" s="69">
        <v>20</v>
      </c>
      <c r="AG49" s="16">
        <v>0.875</v>
      </c>
      <c r="AH49" s="54">
        <v>25</v>
      </c>
      <c r="AI49" s="69"/>
      <c r="AJ49" s="62"/>
      <c r="AK49" s="54"/>
      <c r="AL49" s="69"/>
      <c r="AM49" s="62" t="s">
        <v>24</v>
      </c>
      <c r="AN49" s="62"/>
      <c r="AO49" s="17">
        <v>0.89930555555555547</v>
      </c>
    </row>
    <row r="50" spans="1:41">
      <c r="A50" s="24">
        <v>2</v>
      </c>
      <c r="C50" s="16">
        <v>0.56597222222247701</v>
      </c>
      <c r="D50" s="54">
        <v>30</v>
      </c>
      <c r="E50" s="69">
        <v>5</v>
      </c>
      <c r="F50" s="16">
        <v>0.59027777777725399</v>
      </c>
      <c r="G50" s="54">
        <v>30</v>
      </c>
      <c r="H50" s="69"/>
      <c r="I50" s="82">
        <v>0.61111111111111105</v>
      </c>
      <c r="J50" s="57"/>
      <c r="K50" s="69"/>
      <c r="L50" s="82">
        <v>0.6875</v>
      </c>
      <c r="M50" s="57"/>
      <c r="N50" s="69"/>
      <c r="O50" s="16">
        <v>0.69444444442914</v>
      </c>
      <c r="P50" s="54">
        <v>30</v>
      </c>
      <c r="Q50" s="69">
        <v>5</v>
      </c>
      <c r="R50" s="16">
        <v>0.71875000003142098</v>
      </c>
      <c r="S50" s="54">
        <v>30</v>
      </c>
      <c r="T50" s="69">
        <v>28</v>
      </c>
      <c r="U50" s="108">
        <v>0.75902777773186403</v>
      </c>
      <c r="V50" s="54">
        <v>30</v>
      </c>
      <c r="W50" s="69">
        <v>12</v>
      </c>
      <c r="X50" s="16">
        <v>0.78819444450728704</v>
      </c>
      <c r="Y50" s="54">
        <v>30</v>
      </c>
      <c r="Z50" s="69">
        <v>25</v>
      </c>
      <c r="AA50" s="16">
        <v>0.82638888884450501</v>
      </c>
      <c r="AB50" s="54">
        <v>25</v>
      </c>
      <c r="AC50" s="69">
        <v>10</v>
      </c>
      <c r="AD50" s="16">
        <v>0.85069444453556597</v>
      </c>
      <c r="AE50" s="54">
        <v>25</v>
      </c>
      <c r="AF50" s="69">
        <v>20</v>
      </c>
      <c r="AG50" s="16">
        <v>0.88194444444444453</v>
      </c>
      <c r="AH50" s="54">
        <v>25</v>
      </c>
      <c r="AI50" s="69">
        <v>5</v>
      </c>
      <c r="AJ50" s="16">
        <v>0.90277777777777779</v>
      </c>
      <c r="AK50" s="54">
        <v>25</v>
      </c>
      <c r="AL50" s="69"/>
      <c r="AM50" s="62" t="s">
        <v>25</v>
      </c>
      <c r="AN50" s="16">
        <v>0.94097222222222221</v>
      </c>
      <c r="AO50" s="23">
        <v>0.94791666666666663</v>
      </c>
    </row>
    <row r="51" spans="1:41">
      <c r="A51" s="22">
        <v>3</v>
      </c>
      <c r="C51" s="16">
        <v>0.57638888888939899</v>
      </c>
      <c r="D51" s="54">
        <v>30</v>
      </c>
      <c r="E51" s="69">
        <v>5</v>
      </c>
      <c r="F51" s="16">
        <v>0.60069444444339704</v>
      </c>
      <c r="G51" s="54">
        <v>30</v>
      </c>
      <c r="H51" s="69">
        <v>10</v>
      </c>
      <c r="I51" s="16">
        <v>0.628472222224008</v>
      </c>
      <c r="J51" s="54">
        <v>30</v>
      </c>
      <c r="K51" s="69">
        <v>10</v>
      </c>
      <c r="L51" s="16">
        <v>0.65625000000314204</v>
      </c>
      <c r="M51" s="54">
        <v>30</v>
      </c>
      <c r="N51" s="69">
        <v>35</v>
      </c>
      <c r="O51" s="83">
        <v>0.70138888887205397</v>
      </c>
      <c r="P51" s="54">
        <v>30</v>
      </c>
      <c r="Q51" s="69">
        <v>5</v>
      </c>
      <c r="R51" s="16">
        <v>0.72569444447900799</v>
      </c>
      <c r="S51" s="54">
        <v>30</v>
      </c>
      <c r="T51" s="69">
        <v>26</v>
      </c>
      <c r="U51" s="83">
        <v>0.76458333324150696</v>
      </c>
      <c r="V51" s="54">
        <v>30</v>
      </c>
      <c r="W51" s="69"/>
      <c r="X51" s="62"/>
      <c r="Y51" s="54"/>
      <c r="Z51" s="69"/>
      <c r="AA51" s="62"/>
      <c r="AB51" s="54"/>
      <c r="AC51" s="69"/>
      <c r="AD51" s="62"/>
      <c r="AE51" s="54"/>
      <c r="AF51" s="69"/>
      <c r="AG51" s="62"/>
      <c r="AH51" s="54"/>
      <c r="AI51" s="69"/>
      <c r="AJ51" s="62"/>
      <c r="AK51" s="54"/>
      <c r="AL51" s="69"/>
      <c r="AM51" s="62" t="s">
        <v>26</v>
      </c>
      <c r="AN51" s="62"/>
      <c r="AO51" s="17">
        <v>0.79236111111111107</v>
      </c>
    </row>
    <row r="52" spans="1:41">
      <c r="A52" s="24">
        <v>4</v>
      </c>
      <c r="C52" s="16">
        <v>0.58680555555631997</v>
      </c>
      <c r="D52" s="54">
        <v>30</v>
      </c>
      <c r="E52" s="69">
        <v>5</v>
      </c>
      <c r="F52" s="16">
        <v>0.61111111110953997</v>
      </c>
      <c r="G52" s="54">
        <v>30</v>
      </c>
      <c r="H52" s="69">
        <v>10</v>
      </c>
      <c r="I52" s="16">
        <v>0.63888888889092998</v>
      </c>
      <c r="J52" s="54">
        <v>30</v>
      </c>
      <c r="K52" s="69">
        <v>5</v>
      </c>
      <c r="L52" s="16">
        <v>0.66319444445072895</v>
      </c>
      <c r="M52" s="54">
        <v>30</v>
      </c>
      <c r="N52" s="69">
        <v>35</v>
      </c>
      <c r="O52" s="108">
        <v>0.70833333331496795</v>
      </c>
      <c r="P52" s="54">
        <v>30</v>
      </c>
      <c r="Q52" s="69">
        <v>5</v>
      </c>
      <c r="R52" s="16">
        <v>0.73263888892659401</v>
      </c>
      <c r="S52" s="54">
        <v>30</v>
      </c>
      <c r="T52" s="69">
        <v>25</v>
      </c>
      <c r="U52" s="16">
        <v>0.77083333330119397</v>
      </c>
      <c r="V52" s="54">
        <v>30</v>
      </c>
      <c r="W52" s="69">
        <v>5</v>
      </c>
      <c r="X52" s="16">
        <v>0.79513888895487395</v>
      </c>
      <c r="Y52" s="54">
        <v>30</v>
      </c>
      <c r="Z52" s="69">
        <v>25</v>
      </c>
      <c r="AA52" s="16">
        <v>0.83333333328741899</v>
      </c>
      <c r="AB52" s="54">
        <v>25</v>
      </c>
      <c r="AC52" s="69">
        <v>10</v>
      </c>
      <c r="AD52" s="16">
        <v>0.85763888898315299</v>
      </c>
      <c r="AE52" s="54">
        <v>25</v>
      </c>
      <c r="AF52" s="69">
        <v>20</v>
      </c>
      <c r="AG52" s="16">
        <v>0.88888888888888884</v>
      </c>
      <c r="AH52" s="54">
        <v>25</v>
      </c>
      <c r="AI52" s="69">
        <v>5</v>
      </c>
      <c r="AJ52" s="16">
        <v>0.90972222222222221</v>
      </c>
      <c r="AK52" s="54">
        <v>25</v>
      </c>
      <c r="AL52" s="69"/>
      <c r="AM52" s="62" t="s">
        <v>27</v>
      </c>
      <c r="AN52" s="16">
        <v>0.94791666666666663</v>
      </c>
      <c r="AO52" s="23">
        <v>0.95486111111111116</v>
      </c>
    </row>
    <row r="53" spans="1:41">
      <c r="A53" s="24">
        <v>5</v>
      </c>
      <c r="C53" s="82">
        <v>0.57986111111111105</v>
      </c>
      <c r="D53" s="54"/>
      <c r="E53" s="69"/>
      <c r="F53" s="82">
        <v>0.63888888888888895</v>
      </c>
      <c r="G53" s="54"/>
      <c r="H53" s="69"/>
      <c r="I53" s="16">
        <v>0.64583333332874204</v>
      </c>
      <c r="J53" s="54">
        <v>30</v>
      </c>
      <c r="K53" s="69">
        <v>5</v>
      </c>
      <c r="L53" s="16">
        <v>0.67013888889831497</v>
      </c>
      <c r="M53" s="54">
        <v>30</v>
      </c>
      <c r="N53" s="69">
        <v>35</v>
      </c>
      <c r="O53" s="108">
        <v>0.71527777775788204</v>
      </c>
      <c r="P53" s="54">
        <v>30</v>
      </c>
      <c r="Q53" s="69">
        <v>5</v>
      </c>
      <c r="R53" s="16">
        <v>0.73958333337418103</v>
      </c>
      <c r="S53" s="54">
        <v>30</v>
      </c>
      <c r="T53" s="69">
        <v>25</v>
      </c>
      <c r="U53" s="16">
        <v>0.77777777774410695</v>
      </c>
      <c r="V53" s="54">
        <v>30</v>
      </c>
      <c r="W53" s="69">
        <v>5</v>
      </c>
      <c r="X53" s="16">
        <v>0.80208333340245996</v>
      </c>
      <c r="Y53" s="54">
        <v>30</v>
      </c>
      <c r="Z53" s="69"/>
      <c r="AA53" s="62"/>
      <c r="AB53" s="54"/>
      <c r="AC53" s="69"/>
      <c r="AD53" s="62"/>
      <c r="AE53" s="54"/>
      <c r="AF53" s="69"/>
      <c r="AG53" s="62"/>
      <c r="AH53" s="54"/>
      <c r="AI53" s="69"/>
      <c r="AJ53" s="62"/>
      <c r="AK53" s="54"/>
      <c r="AL53" s="69"/>
      <c r="AM53" s="62" t="s">
        <v>28</v>
      </c>
      <c r="AN53" s="16">
        <v>0.84375</v>
      </c>
      <c r="AO53" s="23">
        <v>0.85069444444444453</v>
      </c>
    </row>
    <row r="54" spans="1:41">
      <c r="A54" s="24">
        <v>6</v>
      </c>
      <c r="C54" s="16">
        <v>0.59722222222324195</v>
      </c>
      <c r="D54" s="54">
        <v>30</v>
      </c>
      <c r="E54" s="69">
        <v>5</v>
      </c>
      <c r="F54" s="16">
        <v>0.62152777777568302</v>
      </c>
      <c r="G54" s="54">
        <v>30</v>
      </c>
      <c r="H54" s="69">
        <v>15</v>
      </c>
      <c r="I54" s="16">
        <v>0.65277777777165602</v>
      </c>
      <c r="J54" s="54">
        <v>30</v>
      </c>
      <c r="K54" s="69">
        <v>5</v>
      </c>
      <c r="L54" s="16">
        <v>0.67708333334590198</v>
      </c>
      <c r="M54" s="54">
        <v>30</v>
      </c>
      <c r="N54" s="69">
        <v>35</v>
      </c>
      <c r="O54" s="108">
        <v>0.72222222220079602</v>
      </c>
      <c r="P54" s="54">
        <v>30</v>
      </c>
      <c r="Q54" s="69">
        <v>5</v>
      </c>
      <c r="R54" s="16">
        <v>0.74652777782176805</v>
      </c>
      <c r="S54" s="54">
        <v>30</v>
      </c>
      <c r="T54" s="69">
        <v>25</v>
      </c>
      <c r="U54" s="16">
        <v>0.78472222218702103</v>
      </c>
      <c r="V54" s="54">
        <v>30</v>
      </c>
      <c r="W54" s="69">
        <v>5</v>
      </c>
      <c r="X54" s="16">
        <v>0.80902777785004698</v>
      </c>
      <c r="Y54" s="54">
        <v>30</v>
      </c>
      <c r="Z54" s="69">
        <v>15</v>
      </c>
      <c r="AA54" s="16">
        <v>0.84027777773033296</v>
      </c>
      <c r="AB54" s="54">
        <v>25</v>
      </c>
      <c r="AC54" s="69">
        <v>10</v>
      </c>
      <c r="AD54" s="16">
        <v>0.86458333343073901</v>
      </c>
      <c r="AE54" s="54">
        <v>25</v>
      </c>
      <c r="AF54" s="69"/>
      <c r="AG54" s="62"/>
      <c r="AH54" s="54"/>
      <c r="AI54" s="69"/>
      <c r="AJ54" s="62"/>
      <c r="AK54" s="54"/>
      <c r="AL54" s="69"/>
      <c r="AM54" s="62" t="s">
        <v>29</v>
      </c>
      <c r="AN54" s="16">
        <v>0.90277777777777779</v>
      </c>
      <c r="AO54" s="23">
        <v>0.90972222222222221</v>
      </c>
    </row>
    <row r="55" spans="1:41">
      <c r="A55" s="24">
        <v>7</v>
      </c>
      <c r="C55" s="82">
        <v>0.59375</v>
      </c>
      <c r="D55" s="54"/>
      <c r="E55" s="69"/>
      <c r="F55" s="82">
        <v>0.65277777777777779</v>
      </c>
      <c r="G55" s="54"/>
      <c r="H55" s="69"/>
      <c r="I55" s="16">
        <v>0.65972222221457</v>
      </c>
      <c r="J55" s="54">
        <v>30</v>
      </c>
      <c r="K55" s="69">
        <v>5</v>
      </c>
      <c r="L55" s="16">
        <v>0.684027777793488</v>
      </c>
      <c r="M55" s="54">
        <v>30</v>
      </c>
      <c r="N55" s="69">
        <v>35</v>
      </c>
      <c r="O55" s="108">
        <v>0.72916666664370999</v>
      </c>
      <c r="P55" s="54">
        <v>30</v>
      </c>
      <c r="Q55" s="69">
        <v>5</v>
      </c>
      <c r="R55" s="16">
        <v>0.75347222226935395</v>
      </c>
      <c r="S55" s="54">
        <v>30</v>
      </c>
      <c r="T55" s="69">
        <v>25</v>
      </c>
      <c r="U55" s="16">
        <v>0.79166666662993501</v>
      </c>
      <c r="V55" s="54">
        <v>30</v>
      </c>
      <c r="W55" s="69">
        <v>5</v>
      </c>
      <c r="X55" s="16">
        <v>0.815972222297633</v>
      </c>
      <c r="Y55" s="54">
        <v>30</v>
      </c>
      <c r="Z55" s="69">
        <v>15</v>
      </c>
      <c r="AA55" s="16">
        <v>0.84722222217324705</v>
      </c>
      <c r="AB55" s="54">
        <v>25</v>
      </c>
      <c r="AC55" s="69">
        <v>12</v>
      </c>
      <c r="AD55" s="16">
        <v>0.87291666666666667</v>
      </c>
      <c r="AE55" s="54">
        <v>25</v>
      </c>
      <c r="AF55" s="69"/>
      <c r="AG55" s="62"/>
      <c r="AH55" s="54"/>
      <c r="AI55" s="69"/>
      <c r="AJ55" s="62"/>
      <c r="AK55" s="54"/>
      <c r="AL55" s="69"/>
      <c r="AM55" s="16" t="s">
        <v>30</v>
      </c>
      <c r="AN55" s="16">
        <v>0.91111111111111109</v>
      </c>
      <c r="AO55" s="23">
        <v>0.91805555555555562</v>
      </c>
    </row>
    <row r="56" spans="1:41">
      <c r="A56" s="24">
        <v>8</v>
      </c>
      <c r="C56" s="16">
        <v>0.60763888889016404</v>
      </c>
      <c r="D56" s="54">
        <v>30</v>
      </c>
      <c r="E56" s="69">
        <v>5</v>
      </c>
      <c r="F56" s="16">
        <v>0.63194444444182596</v>
      </c>
      <c r="G56" s="54">
        <v>30</v>
      </c>
      <c r="H56" s="69">
        <v>20</v>
      </c>
      <c r="I56" s="16">
        <v>0.66666666665748398</v>
      </c>
      <c r="J56" s="54">
        <v>30</v>
      </c>
      <c r="K56" s="69">
        <v>5</v>
      </c>
      <c r="L56" s="16">
        <v>0.69097222224107502</v>
      </c>
      <c r="M56" s="54">
        <v>30</v>
      </c>
      <c r="N56" s="69">
        <v>34</v>
      </c>
      <c r="O56" s="108">
        <v>0.73541666666666661</v>
      </c>
      <c r="P56" s="54">
        <v>30</v>
      </c>
      <c r="Q56" s="69">
        <v>6</v>
      </c>
      <c r="R56" s="16">
        <v>0.76041666671694097</v>
      </c>
      <c r="S56" s="54">
        <v>30</v>
      </c>
      <c r="T56" s="69">
        <v>25</v>
      </c>
      <c r="U56" s="16">
        <v>0.79861111107284899</v>
      </c>
      <c r="V56" s="54">
        <v>30</v>
      </c>
      <c r="W56" s="69">
        <v>5</v>
      </c>
      <c r="X56" s="16">
        <v>0.82291666674522002</v>
      </c>
      <c r="Y56" s="54">
        <v>30</v>
      </c>
      <c r="Z56" s="69">
        <v>15</v>
      </c>
      <c r="AA56" s="16">
        <v>0.85416666661616103</v>
      </c>
      <c r="AB56" s="54">
        <v>25</v>
      </c>
      <c r="AC56" s="69">
        <v>15</v>
      </c>
      <c r="AD56" s="16">
        <v>0.88194444444444453</v>
      </c>
      <c r="AE56" s="54">
        <v>25</v>
      </c>
      <c r="AF56" s="69"/>
      <c r="AG56" s="62"/>
      <c r="AH56" s="54"/>
      <c r="AI56" s="69"/>
      <c r="AJ56" s="62"/>
      <c r="AK56" s="54"/>
      <c r="AL56" s="69"/>
      <c r="AM56" s="62" t="s">
        <v>31</v>
      </c>
      <c r="AN56" s="16">
        <v>0.92013888888888884</v>
      </c>
      <c r="AO56" s="23">
        <v>0.92708333333333337</v>
      </c>
    </row>
    <row r="57" spans="1:41">
      <c r="A57" s="22">
        <v>9</v>
      </c>
      <c r="C57" s="16">
        <v>0.61805555555708602</v>
      </c>
      <c r="D57" s="54">
        <v>30</v>
      </c>
      <c r="E57" s="69">
        <v>5</v>
      </c>
      <c r="F57" s="16">
        <v>0.64236111110796901</v>
      </c>
      <c r="G57" s="54">
        <v>30</v>
      </c>
      <c r="H57" s="69">
        <v>15</v>
      </c>
      <c r="I57" s="16">
        <v>0.67361111110039795</v>
      </c>
      <c r="J57" s="54">
        <v>30</v>
      </c>
      <c r="K57" s="69">
        <v>5</v>
      </c>
      <c r="L57" s="16">
        <v>0.69791666668866204</v>
      </c>
      <c r="M57" s="54">
        <v>30</v>
      </c>
      <c r="N57" s="69">
        <v>33</v>
      </c>
      <c r="O57" s="108">
        <v>0.741666666689623</v>
      </c>
      <c r="P57" s="54">
        <v>30</v>
      </c>
      <c r="Q57" s="69">
        <v>7</v>
      </c>
      <c r="R57" s="16">
        <v>0.76736111116452699</v>
      </c>
      <c r="S57" s="54">
        <v>30</v>
      </c>
      <c r="T57" s="69">
        <v>25</v>
      </c>
      <c r="U57" s="16">
        <v>0.80555555551576297</v>
      </c>
      <c r="V57" s="54">
        <v>30</v>
      </c>
      <c r="W57" s="69">
        <v>5</v>
      </c>
      <c r="X57" s="16">
        <v>0.82986111119280603</v>
      </c>
      <c r="Y57" s="54">
        <v>30</v>
      </c>
      <c r="Z57" s="69">
        <v>15</v>
      </c>
      <c r="AA57" s="16">
        <v>0.86111111105907501</v>
      </c>
      <c r="AB57" s="54">
        <v>25</v>
      </c>
      <c r="AC57" s="69"/>
      <c r="AD57" s="62"/>
      <c r="AE57" s="54"/>
      <c r="AF57" s="69"/>
      <c r="AG57" s="62"/>
      <c r="AH57" s="54"/>
      <c r="AI57" s="69"/>
      <c r="AJ57" s="62"/>
      <c r="AK57" s="54"/>
      <c r="AL57" s="69"/>
      <c r="AM57" s="62" t="s">
        <v>32</v>
      </c>
      <c r="AN57" s="62"/>
      <c r="AO57" s="17">
        <v>0.88541666666666663</v>
      </c>
    </row>
    <row r="58" spans="1:41">
      <c r="A58" s="24">
        <v>10</v>
      </c>
      <c r="C58" s="62"/>
      <c r="D58" s="54"/>
      <c r="E58" s="69"/>
      <c r="F58" s="82">
        <v>0.67361111111111116</v>
      </c>
      <c r="G58" s="57"/>
      <c r="H58" s="69"/>
      <c r="I58" s="16">
        <v>0.68055555554331204</v>
      </c>
      <c r="J58" s="54">
        <v>30</v>
      </c>
      <c r="K58" s="69">
        <v>5</v>
      </c>
      <c r="L58" s="16">
        <v>0.70486111113624805</v>
      </c>
      <c r="M58" s="54">
        <v>30</v>
      </c>
      <c r="N58" s="69">
        <v>32</v>
      </c>
      <c r="O58" s="108">
        <v>0.74791666671257995</v>
      </c>
      <c r="P58" s="54">
        <v>30</v>
      </c>
      <c r="Q58" s="69">
        <v>8</v>
      </c>
      <c r="R58" s="16">
        <v>0.774305555612114</v>
      </c>
      <c r="S58" s="54">
        <v>30</v>
      </c>
      <c r="T58" s="69">
        <v>25</v>
      </c>
      <c r="U58" s="16">
        <v>0.81249999995867705</v>
      </c>
      <c r="V58" s="54">
        <v>30</v>
      </c>
      <c r="W58" s="69">
        <v>5</v>
      </c>
      <c r="X58" s="16">
        <v>0.83680555564039305</v>
      </c>
      <c r="Y58" s="54">
        <v>25</v>
      </c>
      <c r="Z58" s="69">
        <v>20</v>
      </c>
      <c r="AA58" s="16">
        <v>0.86805555550198898</v>
      </c>
      <c r="AB58" s="54">
        <v>25</v>
      </c>
      <c r="AC58" s="69">
        <v>10</v>
      </c>
      <c r="AD58" s="16">
        <v>0.89236111111111116</v>
      </c>
      <c r="AE58" s="54">
        <v>25</v>
      </c>
      <c r="AF58" s="69"/>
      <c r="AG58" s="62"/>
      <c r="AH58" s="54"/>
      <c r="AI58" s="69"/>
      <c r="AJ58" s="62"/>
      <c r="AK58" s="54"/>
      <c r="AL58" s="69"/>
      <c r="AM58" s="62" t="s">
        <v>33</v>
      </c>
      <c r="AN58" s="16">
        <v>0.93055555555555547</v>
      </c>
      <c r="AO58" s="23">
        <v>0.9375</v>
      </c>
    </row>
    <row r="60" spans="1:41">
      <c r="AM60" s="109">
        <v>5115</v>
      </c>
    </row>
    <row r="61" spans="1:41">
      <c r="AM61" s="109">
        <v>2255</v>
      </c>
    </row>
    <row r="62" spans="1:41">
      <c r="AM62" s="123">
        <f>AM61/AM60</f>
        <v>0.44086021505376344</v>
      </c>
    </row>
  </sheetData>
  <mergeCells count="4">
    <mergeCell ref="A1:AN1"/>
    <mergeCell ref="A2:AN2"/>
    <mergeCell ref="A34:AO34"/>
    <mergeCell ref="A35:AO35"/>
  </mergeCells>
  <phoneticPr fontId="3" type="noConversion"/>
  <conditionalFormatting sqref="C46:N47">
    <cfRule type="timePeriod" dxfId="0" priority="1" timePeriod="lastMonth">
      <formula>AND(MONTH(C46)=MONTH(EDATE(TODAY(),0-1)),YEAR(C46)=YEAR(EDATE(TODAY(),0-1)))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>
      <selection activeCell="I17" sqref="I17:O19"/>
    </sheetView>
  </sheetViews>
  <sheetFormatPr defaultRowHeight="23.25" customHeight="1"/>
  <cols>
    <col min="4" max="4" width="6.75" customWidth="1"/>
    <col min="8" max="8" width="4.375" customWidth="1"/>
    <col min="12" max="12" width="6.75" customWidth="1"/>
  </cols>
  <sheetData>
    <row r="1" spans="1:15" ht="28.5" customHeight="1">
      <c r="A1" s="133" t="s">
        <v>70</v>
      </c>
      <c r="B1" s="133"/>
      <c r="C1" s="133"/>
      <c r="D1" s="133"/>
      <c r="E1" s="133"/>
      <c r="F1" s="133"/>
      <c r="G1" s="133"/>
      <c r="H1" s="86"/>
      <c r="I1" s="133" t="s">
        <v>71</v>
      </c>
      <c r="J1" s="133"/>
      <c r="K1" s="133"/>
      <c r="L1" s="133"/>
      <c r="M1" s="133"/>
      <c r="N1" s="133"/>
      <c r="O1" s="133"/>
    </row>
    <row r="2" spans="1:15" ht="26.25" customHeight="1">
      <c r="A2" s="134" t="s">
        <v>72</v>
      </c>
      <c r="B2" s="134"/>
      <c r="C2" s="134"/>
      <c r="D2" s="87"/>
      <c r="E2" s="134" t="s">
        <v>73</v>
      </c>
      <c r="F2" s="134"/>
      <c r="G2" s="134"/>
      <c r="H2" s="88"/>
      <c r="I2" s="134" t="s">
        <v>72</v>
      </c>
      <c r="J2" s="134"/>
      <c r="K2" s="134"/>
      <c r="L2" s="87"/>
      <c r="M2" s="134" t="s">
        <v>73</v>
      </c>
      <c r="N2" s="134"/>
      <c r="O2" s="134"/>
    </row>
    <row r="3" spans="1:15" ht="39" customHeight="1">
      <c r="A3" s="134" t="s">
        <v>74</v>
      </c>
      <c r="B3" s="134"/>
      <c r="C3" s="89" t="s">
        <v>75</v>
      </c>
      <c r="D3" s="90"/>
      <c r="E3" s="134" t="s">
        <v>74</v>
      </c>
      <c r="F3" s="134"/>
      <c r="G3" s="89" t="s">
        <v>75</v>
      </c>
      <c r="H3" s="88"/>
      <c r="I3" s="134" t="s">
        <v>74</v>
      </c>
      <c r="J3" s="134"/>
      <c r="K3" s="89" t="s">
        <v>75</v>
      </c>
      <c r="L3" s="90"/>
      <c r="M3" s="134" t="s">
        <v>74</v>
      </c>
      <c r="N3" s="134"/>
      <c r="O3" s="89" t="s">
        <v>75</v>
      </c>
    </row>
    <row r="4" spans="1:15" ht="23.25" customHeight="1">
      <c r="A4" s="91">
        <v>0.25</v>
      </c>
      <c r="B4" s="91">
        <v>0.27083333333333331</v>
      </c>
      <c r="C4" s="92">
        <v>25</v>
      </c>
      <c r="D4" s="92"/>
      <c r="E4" s="91">
        <v>0.25</v>
      </c>
      <c r="F4" s="91">
        <v>0.27777777777777779</v>
      </c>
      <c r="G4" s="92">
        <v>25</v>
      </c>
      <c r="H4" s="93"/>
      <c r="I4" s="91">
        <v>0.25</v>
      </c>
      <c r="J4" s="91">
        <v>0.33333333333333331</v>
      </c>
      <c r="K4" s="92">
        <v>25</v>
      </c>
      <c r="L4" s="92"/>
      <c r="M4" s="91">
        <v>0.25</v>
      </c>
      <c r="N4" s="91">
        <v>0.375</v>
      </c>
      <c r="O4" s="92">
        <v>25</v>
      </c>
    </row>
    <row r="5" spans="1:15" ht="23.25" customHeight="1">
      <c r="A5" s="91">
        <v>0.27152777777777776</v>
      </c>
      <c r="B5" s="91">
        <v>0.28472222222222221</v>
      </c>
      <c r="C5" s="92">
        <v>30</v>
      </c>
      <c r="D5" s="92"/>
      <c r="E5" s="91">
        <v>0.27847222222222223</v>
      </c>
      <c r="F5" s="91">
        <v>0.28472222222222221</v>
      </c>
      <c r="G5" s="92">
        <v>30</v>
      </c>
      <c r="H5" s="93"/>
      <c r="I5" s="91">
        <v>0.33402777777777781</v>
      </c>
      <c r="J5" s="91">
        <v>0.8125</v>
      </c>
      <c r="K5" s="92">
        <v>30</v>
      </c>
      <c r="L5" s="92"/>
      <c r="M5" s="91">
        <v>0.3756944444444445</v>
      </c>
      <c r="N5" s="91">
        <v>0.83333333333333337</v>
      </c>
      <c r="O5" s="92">
        <v>30</v>
      </c>
    </row>
    <row r="6" spans="1:15" ht="23.25" customHeight="1">
      <c r="A6" s="91">
        <v>0.28541666666666665</v>
      </c>
      <c r="B6" s="91">
        <v>0.2986111111111111</v>
      </c>
      <c r="C6" s="92">
        <v>35</v>
      </c>
      <c r="D6" s="92"/>
      <c r="E6" s="91">
        <v>0.28541666666666665</v>
      </c>
      <c r="F6" s="91">
        <v>0.29166666666666669</v>
      </c>
      <c r="G6" s="92">
        <v>35</v>
      </c>
      <c r="H6" s="93"/>
      <c r="I6" s="91">
        <v>0.81319444444444444</v>
      </c>
      <c r="J6" s="91">
        <v>0.875</v>
      </c>
      <c r="K6" s="92">
        <v>25</v>
      </c>
      <c r="L6" s="92"/>
      <c r="M6" s="91">
        <v>0.8340277777777777</v>
      </c>
      <c r="N6" s="91">
        <v>0.875</v>
      </c>
      <c r="O6" s="92">
        <v>25</v>
      </c>
    </row>
    <row r="7" spans="1:15" ht="23.25" customHeight="1">
      <c r="A7" s="91">
        <v>0.29930555555555555</v>
      </c>
      <c r="B7" s="91">
        <v>0.30555555555555552</v>
      </c>
      <c r="C7" s="92">
        <v>40</v>
      </c>
      <c r="D7" s="92"/>
      <c r="E7" s="91">
        <v>0.29236111111111113</v>
      </c>
      <c r="F7" s="91">
        <v>0.3125</v>
      </c>
      <c r="G7" s="92">
        <v>40</v>
      </c>
      <c r="H7" s="93"/>
      <c r="I7" s="91"/>
      <c r="J7" s="91"/>
      <c r="K7" s="92"/>
      <c r="L7" s="92"/>
      <c r="M7" s="91"/>
      <c r="N7" s="91"/>
      <c r="O7" s="92"/>
    </row>
    <row r="8" spans="1:15" ht="23.25" customHeight="1">
      <c r="A8" s="91">
        <v>0.30624999999999997</v>
      </c>
      <c r="B8" s="91">
        <v>0.34027777777777773</v>
      </c>
      <c r="C8" s="92">
        <v>45</v>
      </c>
      <c r="D8" s="92"/>
      <c r="E8" s="91">
        <v>0.31319444444444444</v>
      </c>
      <c r="F8" s="91">
        <v>0.34027777777777773</v>
      </c>
      <c r="G8" s="92">
        <v>35</v>
      </c>
      <c r="H8" s="93"/>
      <c r="I8" s="91"/>
      <c r="J8" s="91"/>
      <c r="K8" s="92"/>
      <c r="L8" s="92"/>
      <c r="M8" s="91"/>
      <c r="N8" s="91"/>
      <c r="O8" s="92"/>
    </row>
    <row r="9" spans="1:15" ht="23.25" customHeight="1">
      <c r="A9" s="91">
        <v>0.34097222222222223</v>
      </c>
      <c r="B9" s="91">
        <v>0.34722222222222227</v>
      </c>
      <c r="C9" s="92">
        <v>40</v>
      </c>
      <c r="D9" s="92"/>
      <c r="E9" s="91">
        <v>0.34097222222222223</v>
      </c>
      <c r="F9" s="91">
        <v>0.375</v>
      </c>
      <c r="G9" s="92">
        <v>30</v>
      </c>
      <c r="H9" s="93"/>
      <c r="I9" s="94"/>
      <c r="J9" s="94"/>
      <c r="K9" s="94"/>
      <c r="L9" s="92"/>
      <c r="M9" s="91"/>
      <c r="N9" s="91"/>
      <c r="O9" s="92"/>
    </row>
    <row r="10" spans="1:15" ht="23.25" customHeight="1">
      <c r="A10" s="91">
        <v>0.34791666666666665</v>
      </c>
      <c r="B10" s="91">
        <v>0.375</v>
      </c>
      <c r="C10" s="92">
        <v>35</v>
      </c>
      <c r="D10" s="92"/>
      <c r="E10" s="91">
        <v>0.3756944444444445</v>
      </c>
      <c r="F10" s="91">
        <v>0.52083333333333337</v>
      </c>
      <c r="G10" s="92">
        <v>25</v>
      </c>
      <c r="H10" s="93"/>
      <c r="I10" s="92"/>
      <c r="J10" s="92"/>
      <c r="K10" s="92"/>
      <c r="L10" s="92"/>
      <c r="M10" s="91"/>
      <c r="N10" s="91"/>
      <c r="O10" s="92"/>
    </row>
    <row r="11" spans="1:15" ht="23.25" customHeight="1">
      <c r="A11" s="91">
        <v>0.3756944444444445</v>
      </c>
      <c r="B11" s="91">
        <v>0.41666666666666669</v>
      </c>
      <c r="C11" s="92">
        <v>30</v>
      </c>
      <c r="D11" s="92"/>
      <c r="E11" s="91">
        <v>0.52152777777777781</v>
      </c>
      <c r="F11" s="91">
        <v>0.69444444444444453</v>
      </c>
      <c r="G11" s="92">
        <v>30</v>
      </c>
      <c r="H11" s="93"/>
      <c r="I11" s="92"/>
      <c r="J11" s="92"/>
      <c r="K11" s="92"/>
      <c r="L11" s="92"/>
      <c r="M11" s="91"/>
      <c r="N11" s="91"/>
      <c r="O11" s="92"/>
    </row>
    <row r="12" spans="1:15" ht="23.25" customHeight="1">
      <c r="A12" s="91">
        <v>0.41736111111111113</v>
      </c>
      <c r="B12" s="91">
        <v>0.625</v>
      </c>
      <c r="C12" s="92">
        <v>25</v>
      </c>
      <c r="D12" s="92"/>
      <c r="E12" s="91">
        <v>0.69513888888888886</v>
      </c>
      <c r="F12" s="91">
        <v>0.79861111111111116</v>
      </c>
      <c r="G12" s="92">
        <v>35</v>
      </c>
      <c r="H12" s="93"/>
      <c r="I12" s="91"/>
      <c r="J12" s="91"/>
      <c r="K12" s="92"/>
      <c r="L12" s="92"/>
      <c r="M12" s="91"/>
      <c r="N12" s="91"/>
      <c r="O12" s="92"/>
    </row>
    <row r="13" spans="1:15" ht="23.25" customHeight="1">
      <c r="A13" s="91">
        <v>0.62569444444444444</v>
      </c>
      <c r="B13" s="91">
        <v>0.6875</v>
      </c>
      <c r="C13" s="92">
        <v>30</v>
      </c>
      <c r="D13" s="92"/>
      <c r="E13" s="91">
        <v>0.7993055555555556</v>
      </c>
      <c r="F13" s="91">
        <v>0.85416666666666663</v>
      </c>
      <c r="G13" s="92">
        <v>30</v>
      </c>
      <c r="H13" s="93"/>
      <c r="I13" s="91"/>
      <c r="J13" s="91"/>
      <c r="K13" s="92"/>
      <c r="L13" s="92"/>
      <c r="M13" s="91"/>
      <c r="N13" s="91"/>
      <c r="O13" s="92"/>
    </row>
    <row r="14" spans="1:15" ht="23.25" customHeight="1">
      <c r="A14" s="91">
        <v>0.68819444444444444</v>
      </c>
      <c r="B14" s="91">
        <v>0.77083333333333337</v>
      </c>
      <c r="C14" s="92">
        <v>35</v>
      </c>
      <c r="D14" s="92"/>
      <c r="E14" s="91">
        <v>0.85486111111111107</v>
      </c>
      <c r="F14" s="91">
        <v>0.875</v>
      </c>
      <c r="G14" s="92">
        <v>25</v>
      </c>
      <c r="H14" s="93"/>
      <c r="I14" s="91"/>
      <c r="J14" s="91"/>
      <c r="K14" s="92"/>
      <c r="L14" s="92"/>
      <c r="M14" s="91"/>
      <c r="N14" s="91"/>
      <c r="O14" s="92"/>
    </row>
    <row r="15" spans="1:15" ht="23.25" customHeight="1">
      <c r="A15" s="91">
        <v>0.7715277777777777</v>
      </c>
      <c r="B15" s="91">
        <v>0.83333333333333337</v>
      </c>
      <c r="C15" s="92">
        <v>30</v>
      </c>
      <c r="D15" s="92"/>
      <c r="E15" s="94"/>
      <c r="F15" s="94"/>
      <c r="G15" s="94"/>
      <c r="H15" s="93"/>
      <c r="I15" s="91"/>
      <c r="J15" s="91"/>
      <c r="K15" s="92"/>
      <c r="L15" s="92"/>
      <c r="M15" s="91"/>
      <c r="N15" s="91"/>
      <c r="O15" s="92"/>
    </row>
    <row r="16" spans="1:15" ht="23.25" customHeight="1">
      <c r="A16" s="91">
        <v>0.83333333333333337</v>
      </c>
      <c r="B16" s="91">
        <v>0.875</v>
      </c>
      <c r="C16" s="92">
        <v>25</v>
      </c>
      <c r="D16" s="92"/>
      <c r="E16" s="91"/>
      <c r="F16" s="91"/>
      <c r="G16" s="92"/>
      <c r="H16" s="93"/>
      <c r="I16" s="91"/>
      <c r="J16" s="91"/>
      <c r="K16" s="92"/>
      <c r="L16" s="92"/>
      <c r="M16" s="91"/>
      <c r="N16" s="91"/>
      <c r="O16" s="92"/>
    </row>
    <row r="17" spans="1:15" ht="23.25" customHeight="1">
      <c r="A17" s="135" t="s">
        <v>76</v>
      </c>
      <c r="B17" s="135"/>
      <c r="C17" s="135"/>
      <c r="D17" s="135"/>
      <c r="E17" s="135"/>
      <c r="F17" s="135"/>
      <c r="G17" s="135"/>
      <c r="H17" s="95"/>
      <c r="I17" s="135" t="s">
        <v>77</v>
      </c>
      <c r="J17" s="135"/>
      <c r="K17" s="135"/>
      <c r="L17" s="135"/>
      <c r="M17" s="135"/>
      <c r="N17" s="135"/>
      <c r="O17" s="135"/>
    </row>
    <row r="18" spans="1:15" ht="23.25" customHeight="1">
      <c r="A18" s="135"/>
      <c r="B18" s="135"/>
      <c r="C18" s="135"/>
      <c r="D18" s="135"/>
      <c r="E18" s="135"/>
      <c r="F18" s="135"/>
      <c r="G18" s="135"/>
      <c r="H18" s="95"/>
      <c r="I18" s="135"/>
      <c r="J18" s="135"/>
      <c r="K18" s="135"/>
      <c r="L18" s="135"/>
      <c r="M18" s="135"/>
      <c r="N18" s="135"/>
      <c r="O18" s="135"/>
    </row>
    <row r="19" spans="1:15" ht="32.25" customHeight="1">
      <c r="A19" s="135"/>
      <c r="B19" s="135"/>
      <c r="C19" s="135"/>
      <c r="D19" s="135"/>
      <c r="E19" s="135"/>
      <c r="F19" s="135"/>
      <c r="G19" s="135"/>
      <c r="H19" s="96"/>
      <c r="I19" s="135"/>
      <c r="J19" s="135"/>
      <c r="K19" s="135"/>
      <c r="L19" s="135"/>
      <c r="M19" s="135"/>
      <c r="N19" s="135"/>
      <c r="O19" s="135"/>
    </row>
  </sheetData>
  <mergeCells count="12">
    <mergeCell ref="A3:B3"/>
    <mergeCell ref="E3:F3"/>
    <mergeCell ref="I3:J3"/>
    <mergeCell ref="M3:N3"/>
    <mergeCell ref="A17:G19"/>
    <mergeCell ref="I17:O19"/>
    <mergeCell ref="A1:G1"/>
    <mergeCell ref="I1:O1"/>
    <mergeCell ref="A2:C2"/>
    <mergeCell ref="E2:G2"/>
    <mergeCell ref="I2:K2"/>
    <mergeCell ref="M2:O2"/>
  </mergeCells>
  <phoneticPr fontId="3" type="noConversion"/>
  <printOptions horizontalCentered="1" verticalCentered="1"/>
  <pageMargins left="0" right="0" top="0" bottom="0" header="0.31496062992125984" footer="0.31496062992125984"/>
  <pageSetup paperSize="9" scale="11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2022-12-19T05:37:54Z</dcterms:modified>
</cp:coreProperties>
</file>