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08"/>
  <workbookPr filterPrivacy="1" defaultThemeVersion="124226"/>
  <xr:revisionPtr revIDLastSave="7" documentId="11_DC31A2FE741FE471B8070812ACE989E89937A557" xr6:coauthVersionLast="47" xr6:coauthVersionMax="47" xr10:uidLastSave="{503BF69F-E94E-8942-8B6B-D4BF869B5C64}"/>
  <bookViews>
    <workbookView xWindow="3540" yWindow="-21040" windowWidth="28100" windowHeight="18180" activeTab="1" xr2:uid="{00000000-000D-0000-FFFF-FFFF00000000}"/>
  </bookViews>
  <sheets>
    <sheet name="Sheet1" sheetId="1" r:id="rId1"/>
    <sheet name="Sheet2" sheetId="2" r:id="rId2"/>
    <sheet name="Sheet3" sheetId="6" r:id="rId3"/>
    <sheet name="Sheet4" sheetId="7" r:id="rId4"/>
    <sheet name="Sheet5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7" i="2" l="1"/>
  <c r="C17" i="2"/>
  <c r="B18" i="2"/>
  <c r="B30" i="2" s="1"/>
  <c r="C18" i="2"/>
  <c r="C31" i="2" s="1"/>
  <c r="B19" i="2"/>
  <c r="C19" i="2"/>
  <c r="B20" i="2"/>
  <c r="C20" i="2"/>
  <c r="B21" i="2"/>
  <c r="C21" i="2"/>
  <c r="B22" i="2"/>
  <c r="C22" i="2"/>
  <c r="B23" i="2"/>
  <c r="C23" i="2"/>
  <c r="B24" i="2"/>
  <c r="C24" i="2"/>
  <c r="B25" i="2"/>
  <c r="C25" i="2"/>
  <c r="B26" i="2"/>
  <c r="C26" i="2"/>
  <c r="B27" i="2"/>
  <c r="C27" i="2"/>
  <c r="B28" i="2"/>
  <c r="C28" i="2"/>
  <c r="B29" i="2"/>
  <c r="C29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17" i="2"/>
  <c r="AH38" i="7"/>
  <c r="B31" i="2" l="1"/>
  <c r="C30" i="2"/>
  <c r="AH20" i="7"/>
  <c r="M51" i="1" l="1"/>
  <c r="M52" i="1" s="1"/>
  <c r="L49" i="1"/>
  <c r="L48" i="1"/>
  <c r="L47" i="1"/>
  <c r="L46" i="1"/>
  <c r="L45" i="1"/>
  <c r="L44" i="1"/>
  <c r="L43" i="1"/>
  <c r="O24" i="1"/>
  <c r="N23" i="1"/>
  <c r="N24" i="1" s="1"/>
  <c r="M21" i="1"/>
  <c r="M20" i="1"/>
  <c r="M18" i="1"/>
  <c r="M17" i="1"/>
  <c r="M16" i="1"/>
  <c r="M15" i="1"/>
  <c r="M14" i="1"/>
  <c r="M19" i="1"/>
</calcChain>
</file>

<file path=xl/sharedStrings.xml><?xml version="1.0" encoding="utf-8"?>
<sst xmlns="http://schemas.openxmlformats.org/spreadsheetml/2006/main" count="249" uniqueCount="54">
  <si>
    <t>南</t>
    <phoneticPr fontId="2" type="noConversion"/>
  </si>
  <si>
    <t>雅</t>
    <phoneticPr fontId="2" type="noConversion"/>
  </si>
  <si>
    <t>嘉定115路行车时刻表</t>
    <phoneticPr fontId="2" type="noConversion"/>
  </si>
  <si>
    <t>路牌</t>
    <phoneticPr fontId="2" type="noConversion"/>
  </si>
  <si>
    <t>报到</t>
    <phoneticPr fontId="2" type="noConversion"/>
  </si>
  <si>
    <t>外加油走向去程：自南翔北火车站起，经银翔路、金昌西路至汇江加油站止。</t>
    <phoneticPr fontId="2" type="noConversion"/>
  </si>
  <si>
    <t>外加油公里数 7*7.5=52.5公里,用时：25分钟。</t>
    <phoneticPr fontId="2" type="noConversion"/>
  </si>
  <si>
    <t>嘉 定 115 路 发 车 时 刻 表</t>
    <phoneticPr fontId="2" type="noConversion"/>
  </si>
  <si>
    <t>工作日</t>
    <phoneticPr fontId="1" type="noConversion"/>
  </si>
  <si>
    <t>节假日</t>
    <phoneticPr fontId="1" type="noConversion"/>
  </si>
  <si>
    <t>南翔北火车站</t>
    <phoneticPr fontId="2" type="noConversion"/>
  </si>
  <si>
    <t>雅翔路车站</t>
    <phoneticPr fontId="2" type="noConversion"/>
  </si>
  <si>
    <t>南</t>
    <phoneticPr fontId="2" type="noConversion"/>
  </si>
  <si>
    <t>雅</t>
    <phoneticPr fontId="2" type="noConversion"/>
  </si>
  <si>
    <t>进场</t>
    <phoneticPr fontId="2" type="noConversion"/>
  </si>
  <si>
    <t>加油</t>
    <phoneticPr fontId="2" type="noConversion"/>
  </si>
  <si>
    <t>离场</t>
    <phoneticPr fontId="2" type="noConversion"/>
  </si>
  <si>
    <t>外加油走向去程：2.5公里，回程5公里，共计25分钟。</t>
    <phoneticPr fontId="1" type="noConversion"/>
  </si>
  <si>
    <t xml:space="preserve"> </t>
    <phoneticPr fontId="1" type="noConversion"/>
  </si>
  <si>
    <t>时段</t>
    <phoneticPr fontId="2" type="noConversion"/>
  </si>
  <si>
    <t>单程运送时间（分钟）</t>
    <phoneticPr fontId="2" type="noConversion"/>
  </si>
  <si>
    <t>后</t>
    <phoneticPr fontId="1" type="noConversion"/>
  </si>
  <si>
    <t>节假日</t>
    <phoneticPr fontId="1" type="noConversion"/>
  </si>
  <si>
    <t>工作日</t>
    <phoneticPr fontId="1" type="noConversion"/>
  </si>
  <si>
    <t>后</t>
    <phoneticPr fontId="1" type="noConversion"/>
  </si>
  <si>
    <t>嘉定115路分段</t>
    <phoneticPr fontId="2" type="noConversion"/>
  </si>
  <si>
    <t>客流无高峰</t>
    <phoneticPr fontId="1" type="noConversion"/>
  </si>
  <si>
    <t>35-55</t>
    <phoneticPr fontId="2" type="noConversion"/>
  </si>
  <si>
    <t>35-45</t>
    <phoneticPr fontId="2" type="noConversion"/>
  </si>
  <si>
    <t>18:05*</t>
    <phoneticPr fontId="1" type="noConversion"/>
  </si>
  <si>
    <t>22:15*</t>
    <phoneticPr fontId="1" type="noConversion"/>
  </si>
  <si>
    <t>19:00*</t>
    <phoneticPr fontId="1" type="noConversion"/>
  </si>
  <si>
    <t>21:10*</t>
    <phoneticPr fontId="1" type="noConversion"/>
  </si>
  <si>
    <t>21:35*</t>
    <phoneticPr fontId="1" type="noConversion"/>
  </si>
  <si>
    <t>21:55*</t>
    <phoneticPr fontId="1" type="noConversion"/>
  </si>
  <si>
    <t>20:30*</t>
    <phoneticPr fontId="1" type="noConversion"/>
  </si>
  <si>
    <t>18:35*</t>
    <phoneticPr fontId="1" type="noConversion"/>
  </si>
  <si>
    <t>18:10*</t>
    <phoneticPr fontId="1" type="noConversion"/>
  </si>
  <si>
    <t>20:25*</t>
    <phoneticPr fontId="1" type="noConversion"/>
  </si>
  <si>
    <t>19:05*</t>
    <phoneticPr fontId="1" type="noConversion"/>
  </si>
  <si>
    <t xml:space="preserve"> 回程:  自汇江加油站起，经金昌西路、胜辛南路翔江公路（路口调头）、金昌西路、</t>
    <phoneticPr fontId="2" type="noConversion"/>
  </si>
  <si>
    <t>华翔路金昌西路（路口调头）、金昌西路、银翔路至南翔北火车站止。</t>
  </si>
  <si>
    <t>回程:  自汇江加油站起，经金昌西路、胜辛南路翔江公路（路口调头）、金昌西路、</t>
    <phoneticPr fontId="2" type="noConversion"/>
  </si>
  <si>
    <r>
      <t>总班次96</t>
    </r>
    <r>
      <rPr>
        <sz val="12"/>
        <color theme="1"/>
        <rFont val="宋体"/>
        <family val="3"/>
        <charset val="134"/>
        <scheme val="minor"/>
      </rPr>
      <t>只 ,线路长度</t>
    </r>
    <r>
      <rPr>
        <sz val="12"/>
        <rFont val="宋体"/>
        <family val="3"/>
        <charset val="134"/>
        <scheme val="minor"/>
      </rPr>
      <t>11.15</t>
    </r>
    <r>
      <rPr>
        <sz val="12"/>
        <color theme="1"/>
        <rFont val="宋体"/>
        <family val="3"/>
        <charset val="134"/>
        <scheme val="minor"/>
      </rPr>
      <t>公里,营运公里1070.4</t>
    </r>
    <r>
      <rPr>
        <sz val="12"/>
        <rFont val="宋体"/>
        <family val="3"/>
        <charset val="134"/>
        <scheme val="minor"/>
      </rPr>
      <t>+60=1130.4</t>
    </r>
    <r>
      <rPr>
        <sz val="12"/>
        <color theme="1"/>
        <rFont val="宋体"/>
        <family val="3"/>
        <charset val="134"/>
        <scheme val="minor"/>
      </rPr>
      <t>公里,日平均工时12.30小时,月工时187.02小时，</t>
    </r>
    <phoneticPr fontId="2" type="noConversion"/>
  </si>
  <si>
    <t>做1休1，日平均工时8.16小时，月工时169.973小时，做5休2.</t>
    <phoneticPr fontId="1" type="noConversion"/>
  </si>
  <si>
    <r>
      <t>总班次88</t>
    </r>
    <r>
      <rPr>
        <sz val="12"/>
        <color theme="1"/>
        <rFont val="宋体"/>
        <family val="3"/>
        <charset val="134"/>
        <scheme val="minor"/>
      </rPr>
      <t>只 ,线路长度</t>
    </r>
    <r>
      <rPr>
        <sz val="12"/>
        <rFont val="宋体"/>
        <family val="3"/>
        <charset val="134"/>
        <scheme val="minor"/>
      </rPr>
      <t>11.15</t>
    </r>
    <r>
      <rPr>
        <sz val="12"/>
        <color theme="1"/>
        <rFont val="宋体"/>
        <family val="3"/>
        <charset val="134"/>
        <scheme val="minor"/>
      </rPr>
      <t>公里,营运公里</t>
    </r>
    <r>
      <rPr>
        <sz val="12"/>
        <rFont val="宋体"/>
        <family val="3"/>
        <charset val="134"/>
        <scheme val="minor"/>
      </rPr>
      <t>981.2+52.5=1033.7</t>
    </r>
    <r>
      <rPr>
        <sz val="12"/>
        <color theme="1"/>
        <rFont val="宋体"/>
        <family val="3"/>
        <charset val="134"/>
        <scheme val="minor"/>
      </rPr>
      <t>公里,日平均工时12.01小时,</t>
    </r>
    <phoneticPr fontId="2" type="noConversion"/>
  </si>
  <si>
    <t xml:space="preserve">月工时182.67小时，做1休1。  </t>
    <phoneticPr fontId="1" type="noConversion"/>
  </si>
  <si>
    <t>外加油公里数 8*7.5=60公里。</t>
    <phoneticPr fontId="2" type="noConversion"/>
  </si>
  <si>
    <t>空驶走向去程：自南翔北火车站起，经银翔路、华翔路、沪宜公路、陈翔公路、宝翔路、芳菊路、雅翔路至雅翔路车站止。</t>
  </si>
  <si>
    <t>空驶走向去程：自南翔北火车站起，经银翔路、华翔路、沪宜公路、陈翔公路、宝翔路、芳菊路、雅翔路至雅翔路车站止。</t>
    <phoneticPr fontId="1" type="noConversion"/>
  </si>
  <si>
    <t>平均总班次：93.71只、线路长度11.15、平均日营运公里：1044.91公里、平均日行驶公里1102.77公里、日平均工时12.22小时、月均工时185.78小时。</t>
    <phoneticPr fontId="1" type="noConversion"/>
  </si>
  <si>
    <t>（实施日期2022年 1 月 22 日  工作日  单程行驶35-55分钟）</t>
    <phoneticPr fontId="2" type="noConversion"/>
  </si>
  <si>
    <t>（实施日期2022年 1 月 22 日  节假日  单程行驶35-45分钟）</t>
    <phoneticPr fontId="2" type="noConversion"/>
  </si>
  <si>
    <t>（实施日期2022年 1 月 22 日  工作日  单程行驶35-55分钟）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</si>
</sst>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h:mm;@"/>
    <numFmt numFmtId="177" formatCode="0.00_);[Red]\(0.00\)"/>
    <numFmt numFmtId="178" formatCode="0.00_ "/>
  </numFmts>
  <fonts count="26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14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4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16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b/>
      <sz val="16"/>
      <color theme="1"/>
      <name val="宋体"/>
      <family val="3"/>
      <charset val="134"/>
      <scheme val="minor"/>
    </font>
    <font>
      <i/>
      <u/>
      <sz val="12"/>
      <color theme="1"/>
      <name val="宋体"/>
      <family val="3"/>
      <charset val="134"/>
      <scheme val="minor"/>
    </font>
    <font>
      <b/>
      <i/>
      <u/>
      <sz val="12"/>
      <color theme="1"/>
      <name val="宋体"/>
      <family val="3"/>
      <charset val="134"/>
      <scheme val="minor"/>
    </font>
    <font>
      <sz val="12"/>
      <color rgb="FFFF0000"/>
      <name val="宋体"/>
      <family val="3"/>
      <charset val="134"/>
      <scheme val="minor"/>
    </font>
    <font>
      <i/>
      <u/>
      <sz val="12"/>
      <color rgb="FFFF0000"/>
      <name val="宋体"/>
      <family val="3"/>
      <charset val="134"/>
      <scheme val="minor"/>
    </font>
    <font>
      <b/>
      <sz val="12"/>
      <name val="宋体"/>
      <family val="3"/>
      <charset val="134"/>
      <scheme val="minor"/>
    </font>
    <font>
      <b/>
      <sz val="14"/>
      <name val="宋体"/>
      <family val="3"/>
      <charset val="134"/>
      <scheme val="minor"/>
    </font>
    <font>
      <sz val="14"/>
      <color rgb="FFFF0000"/>
      <name val="宋体"/>
      <family val="3"/>
      <charset val="134"/>
      <scheme val="minor"/>
    </font>
    <font>
      <b/>
      <i/>
      <u/>
      <sz val="12"/>
      <name val="宋体"/>
      <family val="3"/>
      <charset val="134"/>
      <scheme val="minor"/>
    </font>
    <font>
      <b/>
      <sz val="16"/>
      <name val="宋体"/>
      <family val="3"/>
      <charset val="134"/>
      <scheme val="minor"/>
    </font>
    <font>
      <b/>
      <sz val="22"/>
      <name val="宋体"/>
      <family val="3"/>
      <charset val="134"/>
      <scheme val="minor"/>
    </font>
    <font>
      <b/>
      <sz val="18"/>
      <name val="宋体"/>
      <family val="3"/>
      <charset val="134"/>
      <scheme val="minor"/>
    </font>
    <font>
      <i/>
      <u/>
      <sz val="12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0">
    <xf numFmtId="0" fontId="0" fillId="0" borderId="0" xfId="0"/>
    <xf numFmtId="176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20" fontId="3" fillId="0" borderId="0" xfId="0" applyNumberFormat="1" applyFont="1" applyAlignment="1">
      <alignment horizontal="center" vertical="center"/>
    </xf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center"/>
    </xf>
    <xf numFmtId="20" fontId="8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0" borderId="0" xfId="0" applyFont="1"/>
    <xf numFmtId="0" fontId="0" fillId="0" borderId="0" xfId="0" applyAlignment="1">
      <alignment horizontal="center" vertical="center"/>
    </xf>
    <xf numFmtId="0" fontId="10" fillId="0" borderId="0" xfId="0" applyFont="1" applyAlignment="1">
      <alignment horizontal="center" vertical="center"/>
    </xf>
    <xf numFmtId="20" fontId="5" fillId="0" borderId="0" xfId="0" applyNumberFormat="1" applyFont="1" applyAlignment="1">
      <alignment horizontal="center" vertical="center"/>
    </xf>
    <xf numFmtId="0" fontId="6" fillId="0" borderId="0" xfId="0" applyFont="1"/>
    <xf numFmtId="0" fontId="8" fillId="0" borderId="0" xfId="0" applyFont="1"/>
    <xf numFmtId="178" fontId="3" fillId="0" borderId="0" xfId="0" applyNumberFormat="1" applyFont="1"/>
    <xf numFmtId="0" fontId="11" fillId="0" borderId="1" xfId="0" applyFont="1" applyBorder="1" applyAlignment="1">
      <alignment vertical="center"/>
    </xf>
    <xf numFmtId="20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/>
    <xf numFmtId="0" fontId="5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vertical="center" wrapText="1"/>
    </xf>
    <xf numFmtId="0" fontId="8" fillId="0" borderId="0" xfId="0" applyFont="1" applyAlignment="1">
      <alignment horizontal="center" vertical="center"/>
    </xf>
    <xf numFmtId="176" fontId="8" fillId="0" borderId="0" xfId="0" applyNumberFormat="1" applyFont="1" applyAlignment="1">
      <alignment horizontal="center" vertical="center"/>
    </xf>
    <xf numFmtId="176" fontId="9" fillId="0" borderId="0" xfId="0" applyNumberFormat="1" applyFont="1" applyAlignment="1">
      <alignment horizontal="center" vertical="center"/>
    </xf>
    <xf numFmtId="20" fontId="13" fillId="0" borderId="0" xfId="0" applyNumberFormat="1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176" fontId="14" fillId="0" borderId="0" xfId="0" applyNumberFormat="1" applyFont="1" applyAlignment="1">
      <alignment horizontal="center" vertical="center"/>
    </xf>
    <xf numFmtId="176" fontId="13" fillId="0" borderId="0" xfId="0" applyNumberFormat="1" applyFont="1" applyAlignment="1">
      <alignment horizontal="center" vertical="center"/>
    </xf>
    <xf numFmtId="176" fontId="11" fillId="0" borderId="0" xfId="0" applyNumberFormat="1" applyFont="1" applyAlignment="1">
      <alignment horizontal="center" vertical="center"/>
    </xf>
    <xf numFmtId="20" fontId="9" fillId="0" borderId="0" xfId="0" applyNumberFormat="1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176" fontId="15" fillId="0" borderId="0" xfId="0" applyNumberFormat="1" applyFont="1" applyAlignment="1">
      <alignment horizontal="center" vertical="center"/>
    </xf>
    <xf numFmtId="20" fontId="16" fillId="0" borderId="0" xfId="0" applyNumberFormat="1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20" fontId="15" fillId="0" borderId="0" xfId="0" applyNumberFormat="1" applyFont="1" applyAlignment="1">
      <alignment horizontal="center" vertical="center"/>
    </xf>
    <xf numFmtId="176" fontId="8" fillId="0" borderId="0" xfId="0" applyNumberFormat="1" applyFont="1" applyAlignment="1">
      <alignment horizontal="left" vertical="center"/>
    </xf>
    <xf numFmtId="177" fontId="9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178" fontId="9" fillId="0" borderId="0" xfId="0" applyNumberFormat="1" applyFont="1" applyAlignment="1">
      <alignment horizontal="center" vertical="center"/>
    </xf>
    <xf numFmtId="20" fontId="17" fillId="0" borderId="0" xfId="0" applyNumberFormat="1" applyFont="1" applyAlignment="1">
      <alignment horizontal="center" vertical="center"/>
    </xf>
    <xf numFmtId="176" fontId="17" fillId="0" borderId="0" xfId="0" applyNumberFormat="1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9" fillId="0" borderId="0" xfId="0" applyFont="1"/>
    <xf numFmtId="20" fontId="20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20" fontId="11" fillId="0" borderId="0" xfId="0" applyNumberFormat="1" applyFont="1" applyAlignment="1">
      <alignment horizontal="center" vertical="center"/>
    </xf>
    <xf numFmtId="177" fontId="8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23" fillId="0" borderId="0" xfId="0" applyFont="1" applyAlignment="1">
      <alignment horizontal="center" vertical="center"/>
    </xf>
    <xf numFmtId="176" fontId="7" fillId="0" borderId="0" xfId="0" applyNumberFormat="1" applyFont="1"/>
    <xf numFmtId="20" fontId="8" fillId="0" borderId="0" xfId="0" applyNumberFormat="1" applyFont="1" applyAlignment="1">
      <alignment horizontal="left" vertical="center"/>
    </xf>
    <xf numFmtId="0" fontId="8" fillId="2" borderId="0" xfId="0" applyFont="1" applyFill="1" applyAlignment="1">
      <alignment horizontal="center" vertical="center"/>
    </xf>
    <xf numFmtId="0" fontId="24" fillId="2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24" fillId="3" borderId="0" xfId="0" applyFont="1" applyFill="1" applyAlignment="1">
      <alignment horizontal="center" vertical="center"/>
    </xf>
    <xf numFmtId="10" fontId="25" fillId="0" borderId="0" xfId="0" applyNumberFormat="1" applyFont="1"/>
    <xf numFmtId="20" fontId="24" fillId="0" borderId="0" xfId="0" applyNumberFormat="1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64"/>
  <sheetViews>
    <sheetView workbookViewId="0">
      <selection activeCell="O4" sqref="O4"/>
    </sheetView>
  </sheetViews>
  <sheetFormatPr baseColWidth="10" defaultColWidth="9" defaultRowHeight="15"/>
  <cols>
    <col min="1" max="25" width="8.33203125" style="21" customWidth="1"/>
    <col min="26" max="26" width="8.6640625" style="21" customWidth="1"/>
    <col min="27" max="29" width="8.6640625" style="9" customWidth="1"/>
    <col min="30" max="16384" width="9" style="9"/>
  </cols>
  <sheetData>
    <row r="1" spans="1:27" ht="26.25" customHeight="1">
      <c r="A1" s="67" t="s">
        <v>2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</row>
    <row r="2" spans="1:27" ht="21.75" customHeight="1">
      <c r="A2" s="66" t="s">
        <v>51</v>
      </c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</row>
    <row r="3" spans="1:27" ht="17">
      <c r="A3" s="24" t="s">
        <v>3</v>
      </c>
      <c r="B3" s="24" t="s">
        <v>4</v>
      </c>
      <c r="C3" s="24" t="s">
        <v>0</v>
      </c>
      <c r="D3" s="25" t="s">
        <v>1</v>
      </c>
      <c r="E3" s="24" t="s">
        <v>0</v>
      </c>
      <c r="F3" s="25" t="s">
        <v>1</v>
      </c>
      <c r="G3" s="24" t="s">
        <v>0</v>
      </c>
      <c r="H3" s="25" t="s">
        <v>1</v>
      </c>
      <c r="I3" s="24" t="s">
        <v>0</v>
      </c>
      <c r="J3" s="25" t="s">
        <v>1</v>
      </c>
      <c r="K3" s="24" t="s">
        <v>0</v>
      </c>
      <c r="L3" s="25" t="s">
        <v>1</v>
      </c>
      <c r="AA3" s="5"/>
    </row>
    <row r="4" spans="1:27" ht="17">
      <c r="A4" s="24">
        <v>1</v>
      </c>
      <c r="B4" s="7">
        <v>0.21180555555555555</v>
      </c>
      <c r="C4" s="26">
        <v>0.22222222222222221</v>
      </c>
      <c r="D4" s="26">
        <v>0.25</v>
      </c>
      <c r="E4" s="26">
        <v>0.29166666666666802</v>
      </c>
      <c r="F4" s="26">
        <v>0.33680555555555702</v>
      </c>
      <c r="G4" s="27">
        <v>0.375</v>
      </c>
      <c r="H4" s="28"/>
      <c r="I4" s="29"/>
      <c r="J4" s="30"/>
      <c r="K4" s="28"/>
      <c r="L4" s="28"/>
      <c r="AA4" s="5"/>
    </row>
    <row r="5" spans="1:27" ht="17">
      <c r="A5" s="24">
        <v>2</v>
      </c>
      <c r="B5" s="7">
        <v>0.2986111111111111</v>
      </c>
      <c r="E5" s="26">
        <v>0.30208333333333331</v>
      </c>
      <c r="F5" s="26">
        <v>0.34722222222222399</v>
      </c>
      <c r="G5" s="26">
        <v>0.39930555555555097</v>
      </c>
      <c r="H5" s="26">
        <v>0.43055555555554997</v>
      </c>
      <c r="I5" s="31">
        <v>0.48611111111108601</v>
      </c>
      <c r="J5" s="26">
        <v>0.51736111111113403</v>
      </c>
      <c r="K5" s="26">
        <v>0.55902777777777801</v>
      </c>
      <c r="L5" s="26">
        <v>0.59027777777777801</v>
      </c>
      <c r="AA5" s="5"/>
    </row>
    <row r="6" spans="1:27" ht="17">
      <c r="A6" s="24">
        <v>3</v>
      </c>
      <c r="B6" s="7">
        <v>0.22916666666666666</v>
      </c>
      <c r="C6" s="26">
        <v>0.23958333333333334</v>
      </c>
      <c r="D6" s="26">
        <v>0.2673611111111111</v>
      </c>
      <c r="E6" s="26">
        <v>0.312499999999999</v>
      </c>
      <c r="F6" s="26">
        <v>0.357638888888891</v>
      </c>
      <c r="G6" s="27">
        <v>0.39583333333333331</v>
      </c>
      <c r="H6" s="27">
        <v>0.49652777777777773</v>
      </c>
      <c r="I6" s="31">
        <v>0.50347222222219301</v>
      </c>
      <c r="J6" s="26">
        <v>0.53472222222224997</v>
      </c>
      <c r="K6" s="26">
        <v>0.57291666666666696</v>
      </c>
      <c r="L6" s="26">
        <v>0.60416666666666696</v>
      </c>
      <c r="AA6" s="5"/>
    </row>
    <row r="7" spans="1:27" s="4" customFormat="1" ht="17">
      <c r="A7" s="21">
        <v>4</v>
      </c>
      <c r="B7" s="32">
        <v>0.24305555555555555</v>
      </c>
      <c r="C7" s="26">
        <v>0.25347222222222221</v>
      </c>
      <c r="D7" s="26">
        <v>0.28472222222222199</v>
      </c>
      <c r="E7" s="26">
        <v>0.32291666666666402</v>
      </c>
      <c r="F7" s="26">
        <v>0.36805555555555802</v>
      </c>
      <c r="G7" s="26">
        <v>0.41666666666665803</v>
      </c>
      <c r="H7" s="26">
        <v>0.44791666666666669</v>
      </c>
      <c r="I7" s="27">
        <v>0.4826388888888889</v>
      </c>
      <c r="J7" s="27">
        <v>0.58333333333333337</v>
      </c>
      <c r="K7" s="26">
        <v>0.59027777777777779</v>
      </c>
      <c r="L7" s="26">
        <v>0.62152777777777779</v>
      </c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46"/>
    </row>
    <row r="8" spans="1:27" ht="17">
      <c r="A8" s="21">
        <v>5</v>
      </c>
      <c r="B8" s="7">
        <v>0.25347222222222221</v>
      </c>
      <c r="C8" s="26">
        <v>0.2638888888888889</v>
      </c>
      <c r="D8" s="26">
        <v>0.2951388888888889</v>
      </c>
      <c r="E8" s="26">
        <v>0.33680555555555558</v>
      </c>
      <c r="F8" s="26">
        <v>0.37847222222222499</v>
      </c>
      <c r="G8" s="31">
        <v>0.43402777777776502</v>
      </c>
      <c r="H8" s="26">
        <v>0.46527777777778301</v>
      </c>
      <c r="I8" s="26">
        <v>0.51736111111111105</v>
      </c>
      <c r="J8" s="26">
        <v>0.54861111111111105</v>
      </c>
      <c r="K8" s="27">
        <v>0.58333333333333337</v>
      </c>
      <c r="L8" s="27">
        <v>0.66666666666666663</v>
      </c>
      <c r="AA8" s="5"/>
    </row>
    <row r="9" spans="1:27" s="4" customFormat="1" ht="17">
      <c r="A9" s="33">
        <v>6</v>
      </c>
      <c r="B9" s="34">
        <v>0.26041666666666669</v>
      </c>
      <c r="C9" s="34">
        <v>0.27083333333333331</v>
      </c>
      <c r="D9" s="34">
        <v>0.30555555555555602</v>
      </c>
      <c r="E9" s="34">
        <v>0.35069444444444697</v>
      </c>
      <c r="F9" s="34">
        <v>0.388888888888892</v>
      </c>
      <c r="G9" s="35">
        <v>0.4236111111111111</v>
      </c>
      <c r="H9" s="36"/>
      <c r="I9" s="36"/>
      <c r="J9" s="35">
        <v>0.60069444444444442</v>
      </c>
      <c r="K9" s="34">
        <v>0.60763888888888895</v>
      </c>
      <c r="L9" s="34">
        <v>0.63888888888888895</v>
      </c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46"/>
    </row>
    <row r="10" spans="1:27" ht="17">
      <c r="A10" s="21">
        <v>7</v>
      </c>
      <c r="B10" s="25">
        <v>0.2673611111111111</v>
      </c>
      <c r="C10" s="26">
        <v>0.27777777777777801</v>
      </c>
      <c r="D10" s="26">
        <v>0.31597222222222299</v>
      </c>
      <c r="E10" s="26">
        <v>0.36458333333333798</v>
      </c>
      <c r="F10" s="26">
        <v>0.40277777777777773</v>
      </c>
      <c r="G10" s="31">
        <v>0.45138888888887202</v>
      </c>
      <c r="H10" s="26">
        <v>0.4826388888889</v>
      </c>
      <c r="I10" s="26">
        <v>0.53125</v>
      </c>
      <c r="J10" s="26">
        <v>0.5625</v>
      </c>
      <c r="K10" s="27">
        <v>0.59722222222222221</v>
      </c>
      <c r="L10" s="27">
        <v>0.68402777777777779</v>
      </c>
      <c r="AA10" s="5"/>
    </row>
    <row r="11" spans="1:27" s="4" customFormat="1" ht="17">
      <c r="A11" s="21">
        <v>8</v>
      </c>
      <c r="B11" s="32">
        <v>0.27430555555555552</v>
      </c>
      <c r="C11" s="26">
        <v>0.28472222222222299</v>
      </c>
      <c r="D11" s="26">
        <v>0.32638888888889001</v>
      </c>
      <c r="E11" s="26">
        <v>0.38194444444444442</v>
      </c>
      <c r="F11" s="26">
        <v>0.41666666666666402</v>
      </c>
      <c r="G11" s="31">
        <v>0.46874999999997902</v>
      </c>
      <c r="H11" s="26">
        <v>0.50000000000001699</v>
      </c>
      <c r="I11" s="26">
        <v>0.54513888888888895</v>
      </c>
      <c r="J11" s="26">
        <v>0.57638888888888895</v>
      </c>
      <c r="K11" s="26">
        <v>0.624999999999999</v>
      </c>
      <c r="L11" s="26">
        <v>0.656249999999999</v>
      </c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46"/>
    </row>
    <row r="12" spans="1:27" s="4" customFormat="1" ht="17">
      <c r="A12" s="21"/>
      <c r="B12" s="32"/>
      <c r="C12" s="26"/>
      <c r="D12" s="26"/>
      <c r="E12" s="26"/>
      <c r="F12" s="26"/>
      <c r="G12" s="31"/>
      <c r="H12" s="26"/>
      <c r="I12" s="26"/>
      <c r="J12" s="26"/>
      <c r="K12" s="26"/>
      <c r="L12" s="26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46"/>
    </row>
    <row r="13" spans="1:27">
      <c r="A13" s="24" t="s">
        <v>3</v>
      </c>
      <c r="B13" s="24" t="s">
        <v>0</v>
      </c>
      <c r="C13" s="25" t="s">
        <v>1</v>
      </c>
      <c r="D13" s="24" t="s">
        <v>0</v>
      </c>
      <c r="E13" s="25" t="s">
        <v>1</v>
      </c>
      <c r="F13" s="24" t="s">
        <v>0</v>
      </c>
      <c r="G13" s="25" t="s">
        <v>1</v>
      </c>
      <c r="H13" s="24" t="s">
        <v>0</v>
      </c>
      <c r="I13" s="25" t="s">
        <v>1</v>
      </c>
      <c r="J13" s="24" t="s">
        <v>14</v>
      </c>
      <c r="K13" s="26" t="s">
        <v>15</v>
      </c>
      <c r="L13" s="25" t="s">
        <v>16</v>
      </c>
    </row>
    <row r="14" spans="1:27">
      <c r="A14" s="24">
        <v>1</v>
      </c>
      <c r="B14" s="28"/>
      <c r="C14" s="27">
        <v>0.70486111111111116</v>
      </c>
      <c r="D14" s="26">
        <v>0.71180555555555503</v>
      </c>
      <c r="E14" s="26">
        <v>0.75347222222221699</v>
      </c>
      <c r="F14" s="31">
        <v>0.80555555555555503</v>
      </c>
      <c r="G14" s="26">
        <v>0.84027777777777779</v>
      </c>
      <c r="H14" s="26">
        <v>0.874999999999999</v>
      </c>
      <c r="I14" s="26">
        <v>0.90277777777777801</v>
      </c>
      <c r="J14" s="21" t="s">
        <v>30</v>
      </c>
      <c r="K14" s="32">
        <v>0.94444444444444453</v>
      </c>
      <c r="L14" s="32">
        <v>0.95138888888888884</v>
      </c>
      <c r="M14" s="32">
        <f>L14-C14+G4-B4</f>
        <v>0.4097222222222221</v>
      </c>
      <c r="N14" s="32">
        <v>0.3888888888888889</v>
      </c>
    </row>
    <row r="15" spans="1:27">
      <c r="A15" s="24">
        <v>2</v>
      </c>
      <c r="B15" s="26">
        <v>0.63888888888888895</v>
      </c>
      <c r="C15" s="26">
        <v>0.67361111111111005</v>
      </c>
      <c r="D15" s="26">
        <v>0.72222222222222199</v>
      </c>
      <c r="E15" s="26">
        <v>0.76388888888888196</v>
      </c>
      <c r="J15" s="21" t="s">
        <v>31</v>
      </c>
      <c r="K15" s="32">
        <v>0.80902777777777779</v>
      </c>
      <c r="L15" s="32">
        <v>0.81597222222222221</v>
      </c>
      <c r="M15" s="32">
        <f>L15-B5</f>
        <v>0.51736111111111116</v>
      </c>
      <c r="N15" s="32">
        <v>0.49652777777777773</v>
      </c>
    </row>
    <row r="16" spans="1:27">
      <c r="A16" s="24">
        <v>3</v>
      </c>
      <c r="B16" s="26">
        <v>0.65277777777777779</v>
      </c>
      <c r="C16" s="26">
        <v>0.6875</v>
      </c>
      <c r="D16" s="31">
        <v>0.73611111111111116</v>
      </c>
      <c r="E16" s="26">
        <v>0.77777777777777779</v>
      </c>
      <c r="F16" s="26">
        <v>0.82291666666666596</v>
      </c>
      <c r="G16" s="26">
        <v>0.85763888888888884</v>
      </c>
      <c r="J16" s="21" t="s">
        <v>32</v>
      </c>
      <c r="K16" s="32">
        <v>0.89930555555555547</v>
      </c>
      <c r="L16" s="32">
        <v>0.90625</v>
      </c>
      <c r="M16" s="32">
        <f>L16-H6+G6-B6</f>
        <v>0.57638888888888895</v>
      </c>
      <c r="N16" s="32">
        <v>0.55555555555555558</v>
      </c>
    </row>
    <row r="17" spans="1:27">
      <c r="A17" s="21">
        <v>4</v>
      </c>
      <c r="B17" s="26">
        <v>0.66319444444444442</v>
      </c>
      <c r="C17" s="26">
        <v>0.70138888888888995</v>
      </c>
      <c r="D17" s="31">
        <v>0.75347222222222221</v>
      </c>
      <c r="E17" s="26">
        <v>0.79166666666667396</v>
      </c>
      <c r="F17" s="26">
        <v>0.84027777777777701</v>
      </c>
      <c r="G17" s="26">
        <v>0.875</v>
      </c>
      <c r="J17" s="21" t="s">
        <v>33</v>
      </c>
      <c r="K17" s="32">
        <v>0.91666666666666663</v>
      </c>
      <c r="L17" s="32">
        <v>0.92361111111111116</v>
      </c>
      <c r="M17" s="32">
        <f>L17-J7+I7-B7</f>
        <v>0.57986111111111116</v>
      </c>
      <c r="N17" s="32">
        <v>0.55902777777777779</v>
      </c>
      <c r="O17" s="33"/>
    </row>
    <row r="18" spans="1:27">
      <c r="A18" s="21">
        <v>5</v>
      </c>
      <c r="B18" s="26">
        <v>0.67361111111111105</v>
      </c>
      <c r="C18" s="26">
        <v>0.71180555555555547</v>
      </c>
      <c r="D18" s="31">
        <v>0.77083333333333304</v>
      </c>
      <c r="E18" s="26">
        <v>0.80902777777777779</v>
      </c>
      <c r="F18" s="26">
        <v>0.85763888888888795</v>
      </c>
      <c r="G18" s="26">
        <v>0.88888888888888884</v>
      </c>
      <c r="J18" s="21" t="s">
        <v>34</v>
      </c>
      <c r="K18" s="32">
        <v>0.93055555555555547</v>
      </c>
      <c r="L18" s="32">
        <v>0.9375</v>
      </c>
      <c r="M18" s="32">
        <f>L18-L8+K8-B8</f>
        <v>0.60069444444444453</v>
      </c>
      <c r="N18" s="32">
        <v>0.57986111111111105</v>
      </c>
    </row>
    <row r="19" spans="1:27">
      <c r="A19" s="33">
        <v>6</v>
      </c>
      <c r="B19" s="34">
        <v>0.68402777777777801</v>
      </c>
      <c r="C19" s="34">
        <v>0.72222222222222099</v>
      </c>
      <c r="D19" s="33"/>
      <c r="E19" s="33"/>
      <c r="F19" s="33"/>
      <c r="G19" s="33"/>
      <c r="H19" s="33"/>
      <c r="I19" s="33"/>
      <c r="J19" s="37" t="s">
        <v>29</v>
      </c>
      <c r="K19" s="37">
        <v>0.77083333333333337</v>
      </c>
      <c r="L19" s="37">
        <v>0.77777777777777779</v>
      </c>
      <c r="M19" s="37">
        <f>L19-J9+G9-B9</f>
        <v>0.34027777777777773</v>
      </c>
      <c r="O19" s="37">
        <v>0.34027777777777773</v>
      </c>
    </row>
    <row r="20" spans="1:27">
      <c r="A20" s="21">
        <v>7</v>
      </c>
      <c r="B20" s="26">
        <v>0.69097222222222221</v>
      </c>
      <c r="C20" s="26">
        <v>0.73263888888888695</v>
      </c>
      <c r="D20" s="31">
        <v>0.78819444444444398</v>
      </c>
      <c r="E20" s="26">
        <v>0.82638888888888196</v>
      </c>
      <c r="J20" s="21" t="s">
        <v>35</v>
      </c>
      <c r="K20" s="32">
        <v>0.87152777777777779</v>
      </c>
      <c r="L20" s="32">
        <v>0.87847222222222221</v>
      </c>
      <c r="M20" s="32">
        <f>L20-L10+K10-B10</f>
        <v>0.52430555555555558</v>
      </c>
      <c r="N20" s="32">
        <v>0.50347222222222221</v>
      </c>
    </row>
    <row r="21" spans="1:27">
      <c r="A21" s="21">
        <v>8</v>
      </c>
      <c r="B21" s="26">
        <v>0.70138888888888884</v>
      </c>
      <c r="C21" s="26">
        <v>0.74305555555555203</v>
      </c>
      <c r="J21" s="21" t="s">
        <v>36</v>
      </c>
      <c r="K21" s="32">
        <v>0.79166666666666663</v>
      </c>
      <c r="L21" s="32">
        <v>0.79861111111111116</v>
      </c>
      <c r="M21" s="32">
        <f>L21-B11</f>
        <v>0.52430555555555558</v>
      </c>
      <c r="N21" s="32">
        <v>0.50347222222222221</v>
      </c>
      <c r="O21" s="33"/>
    </row>
    <row r="22" spans="1:27">
      <c r="A22" s="33"/>
      <c r="N22" s="21">
        <v>86.08</v>
      </c>
    </row>
    <row r="23" spans="1:27" ht="17">
      <c r="B23" s="38" t="s">
        <v>43</v>
      </c>
      <c r="N23" s="39">
        <f>N22/7</f>
        <v>12.297142857142857</v>
      </c>
      <c r="O23" s="21">
        <v>8.16</v>
      </c>
      <c r="Q23" s="7"/>
      <c r="R23" s="42"/>
      <c r="S23" s="7"/>
      <c r="T23" s="25"/>
      <c r="U23" s="7"/>
      <c r="V23" s="7"/>
      <c r="W23" s="25"/>
      <c r="X23" s="24"/>
      <c r="Y23" s="24"/>
      <c r="Z23" s="24"/>
      <c r="AA23" s="2"/>
    </row>
    <row r="24" spans="1:27" ht="17">
      <c r="C24" s="51" t="s">
        <v>44</v>
      </c>
      <c r="N24" s="39">
        <f>365/2*N23/12</f>
        <v>187.0190476190476</v>
      </c>
      <c r="O24" s="21">
        <f>20.83*O23</f>
        <v>169.97279999999998</v>
      </c>
      <c r="Q24" s="25"/>
      <c r="R24" s="47"/>
      <c r="S24" s="47"/>
      <c r="T24" s="7"/>
      <c r="U24" s="25"/>
      <c r="V24" s="7"/>
      <c r="W24" s="7"/>
      <c r="X24" s="42"/>
      <c r="Y24" s="7"/>
      <c r="Z24" s="24"/>
      <c r="AA24" s="2"/>
    </row>
    <row r="25" spans="1:27" ht="17">
      <c r="B25" s="40" t="s">
        <v>5</v>
      </c>
      <c r="L25" s="7"/>
      <c r="M25" s="7"/>
      <c r="N25" s="41"/>
      <c r="P25" s="42"/>
      <c r="Q25" s="7"/>
      <c r="R25" s="25"/>
      <c r="S25" s="25"/>
      <c r="T25" s="47"/>
      <c r="U25" s="7"/>
      <c r="V25" s="7"/>
      <c r="W25" s="25"/>
      <c r="X25" s="42"/>
      <c r="Y25" s="25"/>
      <c r="Z25" s="7"/>
      <c r="AA25" s="1"/>
    </row>
    <row r="26" spans="1:27" ht="17">
      <c r="C26" s="40" t="s">
        <v>42</v>
      </c>
      <c r="L26" s="25"/>
      <c r="M26" s="25"/>
      <c r="N26" s="7"/>
      <c r="O26" s="7"/>
      <c r="P26" s="43"/>
      <c r="Q26" s="25"/>
      <c r="R26" s="47"/>
      <c r="S26" s="24"/>
      <c r="T26" s="24"/>
      <c r="U26" s="25"/>
      <c r="V26" s="7"/>
      <c r="W26" s="7"/>
      <c r="X26" s="42"/>
      <c r="Y26" s="7"/>
      <c r="Z26" s="7"/>
      <c r="AA26" s="3"/>
    </row>
    <row r="27" spans="1:27" ht="17">
      <c r="B27" s="51"/>
      <c r="C27" s="51" t="s">
        <v>41</v>
      </c>
      <c r="L27" s="24"/>
      <c r="M27" s="24"/>
      <c r="N27" s="24"/>
      <c r="O27" s="24"/>
      <c r="P27" s="24"/>
      <c r="Q27" s="24"/>
      <c r="R27" s="24"/>
      <c r="S27" s="24"/>
      <c r="T27" s="25"/>
      <c r="U27" s="7"/>
      <c r="V27" s="7"/>
      <c r="W27" s="25"/>
      <c r="X27" s="42"/>
      <c r="Y27" s="25"/>
      <c r="Z27" s="24"/>
      <c r="AA27" s="2"/>
    </row>
    <row r="28" spans="1:27" ht="17">
      <c r="B28" s="40" t="s">
        <v>17</v>
      </c>
      <c r="D28" s="24"/>
      <c r="E28" s="24"/>
      <c r="F28" s="24"/>
      <c r="G28" s="24"/>
      <c r="H28" s="24"/>
      <c r="I28" s="24"/>
      <c r="J28" s="7"/>
      <c r="K28" s="7"/>
      <c r="L28" s="24"/>
      <c r="M28" s="24"/>
      <c r="N28" s="25"/>
      <c r="O28" s="25"/>
      <c r="P28" s="24"/>
      <c r="Q28" s="24"/>
      <c r="R28" s="24"/>
      <c r="S28" s="24"/>
      <c r="T28" s="7"/>
      <c r="U28" s="25"/>
      <c r="V28" s="42"/>
      <c r="W28" s="7"/>
      <c r="X28" s="24"/>
      <c r="Y28" s="24"/>
      <c r="Z28" s="24"/>
      <c r="AA28" s="2"/>
    </row>
    <row r="29" spans="1:27">
      <c r="B29" s="40" t="s">
        <v>47</v>
      </c>
    </row>
    <row r="30" spans="1:27">
      <c r="B30" s="40" t="s">
        <v>48</v>
      </c>
    </row>
    <row r="31" spans="1:27">
      <c r="B31" s="40"/>
    </row>
    <row r="32" spans="1:27" ht="27.75" customHeight="1">
      <c r="A32" s="65" t="s">
        <v>2</v>
      </c>
      <c r="B32" s="65"/>
      <c r="C32" s="65"/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45"/>
      <c r="O32" s="45"/>
      <c r="P32" s="45"/>
      <c r="Q32" s="45"/>
      <c r="R32" s="45" t="s">
        <v>18</v>
      </c>
      <c r="S32" s="45"/>
      <c r="T32" s="45"/>
      <c r="U32" s="45"/>
      <c r="V32" s="45"/>
      <c r="W32" s="45"/>
      <c r="X32" s="45"/>
      <c r="Y32" s="45"/>
      <c r="AA32" s="48"/>
    </row>
    <row r="33" spans="1:27" ht="19">
      <c r="A33" s="66" t="s">
        <v>52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45"/>
      <c r="O33" s="45"/>
      <c r="P33" s="45"/>
      <c r="Q33" s="45"/>
      <c r="R33" s="45"/>
      <c r="S33" s="45"/>
      <c r="T33" s="45"/>
      <c r="U33" s="45"/>
      <c r="V33" s="45"/>
      <c r="W33" s="45"/>
      <c r="X33" s="45"/>
      <c r="Y33" s="45"/>
      <c r="AA33" s="11"/>
    </row>
    <row r="34" spans="1:27" ht="17">
      <c r="A34" s="24" t="s">
        <v>3</v>
      </c>
      <c r="B34" s="24" t="s">
        <v>4</v>
      </c>
      <c r="C34" s="21" t="s">
        <v>12</v>
      </c>
      <c r="D34" s="26" t="s">
        <v>13</v>
      </c>
      <c r="E34" s="21" t="s">
        <v>12</v>
      </c>
      <c r="F34" s="26" t="s">
        <v>13</v>
      </c>
      <c r="G34" s="21" t="s">
        <v>12</v>
      </c>
      <c r="H34" s="26" t="s">
        <v>13</v>
      </c>
      <c r="I34" s="21" t="s">
        <v>12</v>
      </c>
      <c r="J34" s="26" t="s">
        <v>13</v>
      </c>
      <c r="K34" s="21" t="s">
        <v>12</v>
      </c>
      <c r="L34" s="26" t="s">
        <v>13</v>
      </c>
      <c r="M34" s="21" t="s">
        <v>12</v>
      </c>
      <c r="AA34" s="5"/>
    </row>
    <row r="35" spans="1:27" ht="17">
      <c r="A35" s="21">
        <v>1</v>
      </c>
      <c r="B35" s="32">
        <v>0.21180555555555555</v>
      </c>
      <c r="C35" s="26">
        <v>0.22222222222222221</v>
      </c>
      <c r="D35" s="26">
        <v>0.25</v>
      </c>
      <c r="E35" s="26">
        <v>0.29166666666666702</v>
      </c>
      <c r="F35" s="26">
        <v>0.31944444444444398</v>
      </c>
      <c r="G35" s="26">
        <v>0.35763888888888901</v>
      </c>
      <c r="H35" s="26">
        <v>0.388888888888891</v>
      </c>
      <c r="I35" s="31">
        <v>0.4375</v>
      </c>
      <c r="J35" s="26">
        <v>0.47569444444444398</v>
      </c>
      <c r="K35" s="26">
        <v>0.52430555555555503</v>
      </c>
      <c r="L35" s="26">
        <v>0.5625</v>
      </c>
      <c r="M35" s="26">
        <v>0.60763888888888895</v>
      </c>
      <c r="Z35" s="32"/>
      <c r="AA35" s="12"/>
    </row>
    <row r="36" spans="1:27" ht="17">
      <c r="A36" s="21">
        <v>2</v>
      </c>
      <c r="B36" s="32">
        <v>0.22916666666666666</v>
      </c>
      <c r="C36" s="26">
        <v>0.23958333333333334</v>
      </c>
      <c r="D36" s="26">
        <v>0.2673611111111111</v>
      </c>
      <c r="E36" s="26">
        <v>0.30555555555555552</v>
      </c>
      <c r="F36" s="26">
        <v>0.33680555555555503</v>
      </c>
      <c r="G36" s="26">
        <v>0.375</v>
      </c>
      <c r="H36" s="26">
        <v>0.406250000000003</v>
      </c>
      <c r="I36" s="26">
        <v>0.44791666666666602</v>
      </c>
      <c r="J36" s="26">
        <v>0.48611111111111099</v>
      </c>
      <c r="K36" s="27">
        <v>0.52083333333333337</v>
      </c>
      <c r="L36" s="28"/>
      <c r="M36" s="28"/>
      <c r="Z36" s="32"/>
      <c r="AA36" s="12"/>
    </row>
    <row r="37" spans="1:27" ht="17">
      <c r="A37" s="21">
        <v>3</v>
      </c>
      <c r="B37" s="32">
        <v>0.44791666666666669</v>
      </c>
      <c r="I37" s="26">
        <v>0.45833333333333198</v>
      </c>
      <c r="J37" s="26">
        <v>0.49652777777777801</v>
      </c>
      <c r="K37" s="26">
        <v>0.54166666666666496</v>
      </c>
      <c r="L37" s="26">
        <v>0.57986111111111105</v>
      </c>
      <c r="M37" s="26">
        <v>0.625</v>
      </c>
      <c r="Z37" s="32"/>
      <c r="AA37" s="12"/>
    </row>
    <row r="38" spans="1:27" ht="17">
      <c r="A38" s="21">
        <v>4</v>
      </c>
      <c r="B38" s="32">
        <v>0.24652777777777779</v>
      </c>
      <c r="C38" s="26">
        <v>0.25694444444444497</v>
      </c>
      <c r="D38" s="26">
        <v>0.28472222222222199</v>
      </c>
      <c r="E38" s="26">
        <v>0.32291666666666669</v>
      </c>
      <c r="F38" s="26">
        <v>0.35416666666666702</v>
      </c>
      <c r="G38" s="26">
        <v>0.3888888888888889</v>
      </c>
      <c r="H38" s="26">
        <v>0.42361111111111499</v>
      </c>
      <c r="I38" s="31">
        <v>0.47222222222222227</v>
      </c>
      <c r="J38" s="26">
        <v>0.51041666666666663</v>
      </c>
      <c r="K38" s="26">
        <v>0.55902777777777601</v>
      </c>
      <c r="L38" s="26">
        <v>0.59722222222222199</v>
      </c>
      <c r="M38" s="26">
        <v>0.64236111111111105</v>
      </c>
      <c r="Z38" s="32"/>
      <c r="AA38" s="12"/>
    </row>
    <row r="39" spans="1:27" ht="17">
      <c r="A39" s="21">
        <v>5</v>
      </c>
      <c r="B39" s="32">
        <v>0.3923611111111111</v>
      </c>
      <c r="G39" s="26">
        <v>0.40277777777777801</v>
      </c>
      <c r="H39" s="26">
        <v>0.44097222222222698</v>
      </c>
      <c r="I39" s="31">
        <v>0.48958333333333331</v>
      </c>
      <c r="J39" s="26">
        <v>0.52777777777777779</v>
      </c>
      <c r="K39" s="26">
        <v>0.57638888888888695</v>
      </c>
      <c r="L39" s="26">
        <v>0.61458333333333304</v>
      </c>
      <c r="M39" s="26">
        <v>0.65972222222222199</v>
      </c>
      <c r="Z39" s="32"/>
      <c r="AA39" s="12"/>
    </row>
    <row r="40" spans="1:27" ht="17">
      <c r="A40" s="21">
        <v>6</v>
      </c>
      <c r="B40" s="32">
        <v>0.40625</v>
      </c>
      <c r="G40" s="26">
        <v>0.41666666666666702</v>
      </c>
      <c r="H40" s="26">
        <v>0.4548611111111111</v>
      </c>
      <c r="I40" s="31">
        <v>0.50694444444444398</v>
      </c>
      <c r="J40" s="26">
        <v>0.54513888888888895</v>
      </c>
      <c r="K40" s="26">
        <v>0.59027777777777779</v>
      </c>
      <c r="L40" s="26">
        <v>0.62847222222222221</v>
      </c>
      <c r="M40" s="26">
        <v>0.67013888888888884</v>
      </c>
      <c r="Z40" s="32"/>
      <c r="AA40" s="12"/>
    </row>
    <row r="41" spans="1:27" ht="17">
      <c r="A41" s="21">
        <v>7</v>
      </c>
      <c r="B41" s="32">
        <v>0.2638888888888889</v>
      </c>
      <c r="C41" s="26">
        <v>0.27430555555555602</v>
      </c>
      <c r="D41" s="26">
        <v>0.30208333333333298</v>
      </c>
      <c r="E41" s="26">
        <v>0.34027777777777801</v>
      </c>
      <c r="F41" s="26">
        <v>0.37152777777777901</v>
      </c>
      <c r="G41" s="26">
        <v>0.42708333333333331</v>
      </c>
      <c r="H41" s="26">
        <v>0.46527777777777773</v>
      </c>
      <c r="I41" s="27">
        <v>0.5</v>
      </c>
      <c r="J41" s="28"/>
      <c r="K41" s="28"/>
      <c r="L41" s="27">
        <v>0.67361111111111116</v>
      </c>
      <c r="M41" s="26">
        <v>0.68055555555555602</v>
      </c>
      <c r="Z41" s="32"/>
      <c r="AA41" s="12"/>
    </row>
    <row r="42" spans="1:27" ht="17">
      <c r="A42" s="24" t="s">
        <v>3</v>
      </c>
      <c r="B42" s="26" t="s">
        <v>13</v>
      </c>
      <c r="C42" s="21" t="s">
        <v>12</v>
      </c>
      <c r="D42" s="26" t="s">
        <v>13</v>
      </c>
      <c r="E42" s="21" t="s">
        <v>12</v>
      </c>
      <c r="F42" s="26" t="s">
        <v>13</v>
      </c>
      <c r="G42" s="21" t="s">
        <v>12</v>
      </c>
      <c r="H42" s="26" t="s">
        <v>13</v>
      </c>
      <c r="I42" s="24" t="s">
        <v>14</v>
      </c>
      <c r="J42" s="26" t="s">
        <v>15</v>
      </c>
      <c r="K42" s="25" t="s">
        <v>16</v>
      </c>
      <c r="AA42" s="8"/>
    </row>
    <row r="43" spans="1:27" ht="17">
      <c r="A43" s="21">
        <v>1</v>
      </c>
      <c r="B43" s="26">
        <v>0.64583333333333337</v>
      </c>
      <c r="C43" s="26">
        <v>0.69097222222222299</v>
      </c>
      <c r="D43" s="26">
        <v>0.72916666666666596</v>
      </c>
      <c r="E43" s="32"/>
      <c r="F43" s="32"/>
      <c r="G43" s="49"/>
      <c r="H43" s="32"/>
      <c r="I43" s="21" t="s">
        <v>37</v>
      </c>
      <c r="J43" s="32">
        <v>0.77430555555555547</v>
      </c>
      <c r="K43" s="32">
        <v>0.78125</v>
      </c>
      <c r="L43" s="32">
        <f>K43-B35</f>
        <v>0.56944444444444442</v>
      </c>
      <c r="M43" s="32">
        <v>0.54861111111111105</v>
      </c>
      <c r="Z43" s="24"/>
      <c r="AA43" s="15"/>
    </row>
    <row r="44" spans="1:27">
      <c r="A44" s="21">
        <v>2</v>
      </c>
      <c r="B44" s="27">
        <v>0.69444444444444453</v>
      </c>
      <c r="C44" s="26">
        <v>0.70138888888888895</v>
      </c>
      <c r="D44" s="26">
        <v>0.73958333333333304</v>
      </c>
      <c r="E44" s="31">
        <v>0.78819444444444453</v>
      </c>
      <c r="F44" s="26">
        <v>0.82291666666666796</v>
      </c>
      <c r="I44" s="32" t="s">
        <v>38</v>
      </c>
      <c r="J44" s="25">
        <v>0.86805555555555547</v>
      </c>
      <c r="K44" s="32">
        <v>0.875</v>
      </c>
      <c r="L44" s="32">
        <f>K44-B44+K36-B36</f>
        <v>0.47222222222222221</v>
      </c>
      <c r="M44" s="32">
        <v>0.4513888888888889</v>
      </c>
      <c r="T44" s="24"/>
      <c r="U44" s="24"/>
      <c r="V44" s="24"/>
      <c r="W44" s="24"/>
      <c r="X44" s="24"/>
      <c r="Y44" s="24"/>
      <c r="Z44" s="24"/>
      <c r="AA44" s="13"/>
    </row>
    <row r="45" spans="1:27">
      <c r="A45" s="21">
        <v>3</v>
      </c>
      <c r="B45" s="26">
        <v>0.66319444444444497</v>
      </c>
      <c r="C45" s="26">
        <v>0.71527777777777779</v>
      </c>
      <c r="D45" s="26">
        <v>0.75347222222222221</v>
      </c>
      <c r="E45" s="31">
        <v>0.80555555555555602</v>
      </c>
      <c r="F45" s="26">
        <v>0.84027777777777779</v>
      </c>
      <c r="G45" s="26">
        <v>0.875000000000002</v>
      </c>
      <c r="H45" s="26">
        <v>0.90277777777778101</v>
      </c>
      <c r="I45" s="21" t="s">
        <v>30</v>
      </c>
      <c r="J45" s="32">
        <v>0.94444444444444453</v>
      </c>
      <c r="K45" s="32">
        <v>0.95138888888888884</v>
      </c>
      <c r="L45" s="32">
        <f>K45-B37</f>
        <v>0.5034722222222221</v>
      </c>
      <c r="M45" s="32">
        <v>0.4826388888888889</v>
      </c>
      <c r="T45" s="24"/>
      <c r="U45" s="24"/>
      <c r="V45" s="24"/>
      <c r="W45" s="24"/>
      <c r="X45" s="24"/>
      <c r="Y45" s="24"/>
      <c r="Z45" s="24"/>
      <c r="AA45" s="13"/>
    </row>
    <row r="46" spans="1:27">
      <c r="A46" s="21">
        <v>4</v>
      </c>
      <c r="B46" s="26">
        <v>0.68055555555555602</v>
      </c>
      <c r="C46" s="31">
        <v>0.72916666666666696</v>
      </c>
      <c r="D46" s="26">
        <v>0.76736111111111105</v>
      </c>
      <c r="I46" s="21" t="s">
        <v>39</v>
      </c>
      <c r="J46" s="32">
        <v>0.8125</v>
      </c>
      <c r="K46" s="32">
        <v>0.81944444444444453</v>
      </c>
      <c r="L46" s="32">
        <f>K46-B38</f>
        <v>0.57291666666666674</v>
      </c>
      <c r="M46" s="32">
        <v>0.55208333333333337</v>
      </c>
      <c r="T46" s="24"/>
      <c r="U46" s="24"/>
      <c r="V46" s="24"/>
      <c r="W46" s="24"/>
      <c r="X46" s="24"/>
      <c r="Y46" s="24"/>
      <c r="Z46" s="24"/>
      <c r="AA46" s="13"/>
    </row>
    <row r="47" spans="1:27">
      <c r="A47" s="21">
        <v>5</v>
      </c>
      <c r="B47" s="26">
        <v>0.69791666666666696</v>
      </c>
      <c r="C47" s="31">
        <v>0.74305555555555503</v>
      </c>
      <c r="D47" s="26">
        <v>0.781250000000001</v>
      </c>
      <c r="E47" s="26">
        <v>0.82291666666666796</v>
      </c>
      <c r="F47" s="26">
        <v>0.85763888888888795</v>
      </c>
      <c r="G47" s="25"/>
      <c r="H47" s="25"/>
      <c r="I47" s="25" t="s">
        <v>32</v>
      </c>
      <c r="J47" s="25">
        <v>0.89930555555555547</v>
      </c>
      <c r="K47" s="32">
        <v>0.90625</v>
      </c>
      <c r="L47" s="32">
        <f>K47-B39</f>
        <v>0.51388888888888884</v>
      </c>
      <c r="M47" s="32">
        <v>0.49305555555555558</v>
      </c>
      <c r="T47" s="24"/>
      <c r="U47" s="24"/>
      <c r="V47" s="24"/>
      <c r="W47" s="24"/>
      <c r="X47" s="24"/>
      <c r="Y47" s="24"/>
      <c r="Z47" s="24"/>
      <c r="AA47" s="13"/>
    </row>
    <row r="48" spans="1:27">
      <c r="A48" s="21">
        <v>6</v>
      </c>
      <c r="B48" s="26">
        <v>0.70833333333333337</v>
      </c>
      <c r="C48" s="31">
        <v>0.75694444444444398</v>
      </c>
      <c r="D48" s="26">
        <v>0.79513888888888995</v>
      </c>
      <c r="E48" s="26">
        <v>0.84027777777777901</v>
      </c>
      <c r="F48" s="26">
        <v>0.874999999999997</v>
      </c>
      <c r="G48" s="32"/>
      <c r="H48" s="25"/>
      <c r="I48" s="25" t="s">
        <v>33</v>
      </c>
      <c r="J48" s="25">
        <v>0.91666666666666663</v>
      </c>
      <c r="K48" s="32">
        <v>0.92361111111111116</v>
      </c>
      <c r="L48" s="32">
        <f>K48-B40</f>
        <v>0.51736111111111116</v>
      </c>
      <c r="M48" s="32">
        <v>0.49652777777777773</v>
      </c>
      <c r="T48" s="24"/>
      <c r="U48" s="24"/>
      <c r="V48" s="24"/>
      <c r="W48" s="24"/>
      <c r="X48" s="24"/>
      <c r="Y48" s="24"/>
      <c r="Z48" s="24"/>
      <c r="AA48" s="13"/>
    </row>
    <row r="49" spans="1:27">
      <c r="A49" s="21">
        <v>7</v>
      </c>
      <c r="B49" s="26">
        <v>0.71875</v>
      </c>
      <c r="C49" s="31">
        <v>0.77083333333333304</v>
      </c>
      <c r="D49" s="26">
        <v>0.80902777777777901</v>
      </c>
      <c r="E49" s="26">
        <v>0.85763888888889095</v>
      </c>
      <c r="F49" s="26">
        <v>0.88888888888888884</v>
      </c>
      <c r="G49" s="25"/>
      <c r="H49" s="25"/>
      <c r="I49" s="21" t="s">
        <v>34</v>
      </c>
      <c r="J49" s="32">
        <v>0.93055555555555547</v>
      </c>
      <c r="K49" s="32">
        <v>0.9375</v>
      </c>
      <c r="L49" s="32">
        <f>K49-L41+I41-B41</f>
        <v>0.49999999999999994</v>
      </c>
      <c r="M49" s="32">
        <v>0.47916666666666669</v>
      </c>
      <c r="T49" s="24"/>
      <c r="U49" s="24"/>
      <c r="V49" s="24"/>
      <c r="W49" s="24"/>
      <c r="X49" s="24"/>
      <c r="Y49" s="24"/>
      <c r="Z49" s="24"/>
      <c r="AA49" s="13"/>
    </row>
    <row r="50" spans="1:27">
      <c r="M50" s="21">
        <v>84.08</v>
      </c>
    </row>
    <row r="51" spans="1:27">
      <c r="B51" s="38" t="s">
        <v>45</v>
      </c>
      <c r="H51" s="24"/>
      <c r="M51" s="39">
        <f>M50/7</f>
        <v>12.011428571428571</v>
      </c>
    </row>
    <row r="52" spans="1:27">
      <c r="B52" s="51"/>
      <c r="C52" s="40" t="s">
        <v>46</v>
      </c>
      <c r="H52" s="24"/>
      <c r="I52" s="24"/>
      <c r="J52" s="24"/>
      <c r="K52" s="24"/>
      <c r="L52" s="24"/>
      <c r="M52" s="50">
        <f>365/2*M51/12</f>
        <v>182.6738095238095</v>
      </c>
    </row>
    <row r="53" spans="1:27">
      <c r="B53" s="40" t="s">
        <v>5</v>
      </c>
      <c r="C53" s="24"/>
    </row>
    <row r="54" spans="1:27">
      <c r="C54" s="40" t="s">
        <v>40</v>
      </c>
      <c r="L54" s="24"/>
      <c r="M54" s="24"/>
      <c r="N54" s="24"/>
      <c r="O54" s="24"/>
      <c r="P54" s="24"/>
      <c r="Q54" s="24"/>
      <c r="R54" s="24"/>
    </row>
    <row r="55" spans="1:27">
      <c r="C55" s="55" t="s">
        <v>41</v>
      </c>
      <c r="D55" s="24"/>
      <c r="E55" s="24"/>
      <c r="F55" s="24"/>
      <c r="G55" s="24"/>
      <c r="H55" s="24"/>
      <c r="I55" s="24"/>
      <c r="J55" s="7"/>
      <c r="K55" s="7"/>
      <c r="L55" s="24"/>
      <c r="M55" s="24"/>
      <c r="N55" s="25"/>
      <c r="O55" s="25"/>
      <c r="P55" s="24"/>
      <c r="Q55" s="24"/>
      <c r="R55" s="24"/>
    </row>
    <row r="56" spans="1:27">
      <c r="B56" s="40" t="s">
        <v>17</v>
      </c>
      <c r="C56" s="7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5"/>
      <c r="O56" s="25"/>
      <c r="P56" s="24"/>
      <c r="Q56" s="24"/>
      <c r="R56" s="24"/>
    </row>
    <row r="57" spans="1:27">
      <c r="B57" s="40" t="s">
        <v>6</v>
      </c>
      <c r="C57" s="25"/>
      <c r="D57" s="24"/>
      <c r="L57" s="24"/>
      <c r="M57" s="24"/>
      <c r="N57" s="25"/>
      <c r="O57" s="25"/>
      <c r="P57" s="24"/>
      <c r="Q57" s="24"/>
      <c r="R57" s="24"/>
    </row>
    <row r="58" spans="1:27">
      <c r="B58" s="40" t="s">
        <v>49</v>
      </c>
      <c r="C58" s="24"/>
      <c r="D58" s="7"/>
      <c r="E58" s="7"/>
      <c r="F58" s="7"/>
      <c r="G58" s="25"/>
      <c r="H58" s="42"/>
      <c r="I58" s="25"/>
      <c r="J58" s="24"/>
      <c r="K58" s="24"/>
      <c r="L58" s="24"/>
      <c r="M58" s="7"/>
      <c r="N58" s="7"/>
      <c r="O58" s="25"/>
      <c r="P58" s="7"/>
      <c r="Q58" s="24"/>
      <c r="R58" s="24"/>
    </row>
    <row r="59" spans="1:27">
      <c r="B59" s="51"/>
      <c r="D59" s="25"/>
      <c r="E59" s="25"/>
      <c r="F59" s="7"/>
      <c r="G59" s="7"/>
      <c r="H59" s="42"/>
      <c r="I59" s="7"/>
      <c r="J59" s="24"/>
      <c r="K59" s="24"/>
      <c r="L59" s="24"/>
      <c r="M59" s="7"/>
      <c r="N59" s="7"/>
      <c r="O59" s="7"/>
      <c r="P59" s="7"/>
      <c r="Q59" s="24"/>
      <c r="R59" s="24"/>
    </row>
    <row r="60" spans="1:27">
      <c r="B60" s="52" t="s">
        <v>50</v>
      </c>
      <c r="D60" s="7"/>
      <c r="E60" s="7"/>
      <c r="F60" s="42"/>
      <c r="G60" s="25"/>
      <c r="H60" s="24"/>
      <c r="I60" s="24"/>
      <c r="J60" s="24"/>
      <c r="K60" s="24"/>
      <c r="L60" s="24"/>
      <c r="M60" s="7"/>
      <c r="N60" s="7"/>
      <c r="O60" s="7"/>
      <c r="P60" s="7"/>
      <c r="Q60" s="24"/>
      <c r="R60" s="24"/>
    </row>
    <row r="61" spans="1:27">
      <c r="D61" s="25"/>
      <c r="E61" s="25"/>
      <c r="F61" s="7"/>
      <c r="G61" s="25"/>
      <c r="H61" s="45"/>
      <c r="I61" s="24"/>
      <c r="J61" s="25"/>
      <c r="K61" s="25"/>
      <c r="L61" s="25"/>
      <c r="M61" s="25"/>
      <c r="N61" s="24"/>
      <c r="O61" s="24"/>
      <c r="P61" s="24"/>
      <c r="Q61" s="24"/>
      <c r="R61" s="24"/>
    </row>
    <row r="64" spans="1:27">
      <c r="B64" s="51"/>
    </row>
  </sheetData>
  <mergeCells count="4">
    <mergeCell ref="A32:M32"/>
    <mergeCell ref="A33:M33"/>
    <mergeCell ref="A1:L1"/>
    <mergeCell ref="A2:L2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64"/>
  <sheetViews>
    <sheetView tabSelected="1" workbookViewId="0">
      <selection activeCell="A17" sqref="A17:C31"/>
    </sheetView>
  </sheetViews>
  <sheetFormatPr baseColWidth="10" defaultColWidth="9" defaultRowHeight="14"/>
  <cols>
    <col min="1" max="1" width="6" style="9" bestFit="1" customWidth="1"/>
    <col min="2" max="4" width="6.5" style="9" bestFit="1" customWidth="1"/>
    <col min="5" max="5" width="4.6640625" style="9" customWidth="1"/>
    <col min="6" max="6" width="5.5" style="9" bestFit="1" customWidth="1"/>
    <col min="7" max="9" width="6.5" style="9" bestFit="1" customWidth="1"/>
    <col min="10" max="10" width="6.6640625" style="9" customWidth="1"/>
    <col min="11" max="11" width="5.5" style="9" bestFit="1" customWidth="1"/>
    <col min="12" max="14" width="6.5" style="9" bestFit="1" customWidth="1"/>
    <col min="15" max="15" width="4.6640625" style="9" customWidth="1"/>
    <col min="16" max="19" width="6.5" style="9" bestFit="1" customWidth="1"/>
    <col min="20" max="16384" width="9" style="9"/>
  </cols>
  <sheetData>
    <row r="1" spans="1:19" ht="48" customHeight="1">
      <c r="A1" s="68" t="s">
        <v>7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</row>
    <row r="2" spans="1:19" ht="24">
      <c r="A2" s="69" t="s">
        <v>8</v>
      </c>
      <c r="B2" s="69"/>
      <c r="C2" s="69"/>
      <c r="D2" s="69"/>
      <c r="E2" s="69"/>
      <c r="F2" s="69"/>
      <c r="G2" s="69"/>
      <c r="H2" s="69"/>
      <c r="I2" s="69"/>
      <c r="J2" s="53"/>
      <c r="K2" s="69" t="s">
        <v>9</v>
      </c>
      <c r="L2" s="69"/>
      <c r="M2" s="69"/>
      <c r="N2" s="69"/>
      <c r="O2" s="69"/>
      <c r="P2" s="69"/>
      <c r="Q2" s="69"/>
      <c r="R2" s="69"/>
      <c r="S2" s="69"/>
    </row>
    <row r="3" spans="1:19" ht="17">
      <c r="A3" s="69" t="s">
        <v>10</v>
      </c>
      <c r="B3" s="69"/>
      <c r="C3" s="69"/>
      <c r="D3" s="69"/>
      <c r="F3" s="69" t="s">
        <v>11</v>
      </c>
      <c r="G3" s="69"/>
      <c r="H3" s="69"/>
      <c r="I3" s="69"/>
      <c r="K3" s="69" t="s">
        <v>10</v>
      </c>
      <c r="L3" s="69"/>
      <c r="M3" s="69"/>
      <c r="N3" s="69"/>
      <c r="P3" s="69" t="s">
        <v>11</v>
      </c>
      <c r="Q3" s="69"/>
      <c r="R3" s="69"/>
      <c r="S3" s="69"/>
    </row>
    <row r="4" spans="1:19" ht="15">
      <c r="A4" s="25">
        <v>0.22222222222222221</v>
      </c>
      <c r="B4" s="25">
        <v>0.35069444444444697</v>
      </c>
      <c r="C4" s="25">
        <v>0.54513888888888895</v>
      </c>
      <c r="D4" s="25">
        <v>0.70138888888888884</v>
      </c>
      <c r="E4" s="14"/>
      <c r="F4" s="25">
        <v>0.25</v>
      </c>
      <c r="G4" s="25">
        <v>0.388888888888892</v>
      </c>
      <c r="H4" s="25">
        <v>0.57638888888888895</v>
      </c>
      <c r="I4" s="25">
        <v>0.74305555555555203</v>
      </c>
      <c r="K4" s="26">
        <v>0.22222222222222221</v>
      </c>
      <c r="L4" s="26">
        <v>0.40277777777777801</v>
      </c>
      <c r="M4" s="26">
        <v>0.55902777777777601</v>
      </c>
      <c r="N4" s="26">
        <v>0.71527777777777779</v>
      </c>
      <c r="P4" s="26">
        <v>0.25</v>
      </c>
      <c r="Q4" s="26">
        <v>0.44097222222222698</v>
      </c>
      <c r="R4" s="26">
        <v>0.59722222222222199</v>
      </c>
      <c r="S4" s="26">
        <v>0.75347222222222221</v>
      </c>
    </row>
    <row r="5" spans="1:19" ht="15">
      <c r="A5" s="25">
        <v>0.23958333333333334</v>
      </c>
      <c r="B5" s="25">
        <v>0.36458333333333798</v>
      </c>
      <c r="C5" s="25">
        <v>0.55902777777777801</v>
      </c>
      <c r="D5" s="25">
        <v>0.71180555555555503</v>
      </c>
      <c r="E5" s="14"/>
      <c r="F5" s="25">
        <v>0.2673611111111111</v>
      </c>
      <c r="G5" s="25">
        <v>0.40277777777777773</v>
      </c>
      <c r="H5" s="25">
        <v>0.59027777777777801</v>
      </c>
      <c r="I5" s="25">
        <v>0.75347222222221699</v>
      </c>
      <c r="K5" s="26">
        <v>0.23958333333333334</v>
      </c>
      <c r="L5" s="26">
        <v>0.41666666666666702</v>
      </c>
      <c r="M5" s="26">
        <v>0.57638888888888695</v>
      </c>
      <c r="N5" s="26">
        <v>0.72916666666666696</v>
      </c>
      <c r="P5" s="26">
        <v>0.2673611111111111</v>
      </c>
      <c r="Q5" s="26">
        <v>0.4548611111111111</v>
      </c>
      <c r="R5" s="26">
        <v>0.61458333333333304</v>
      </c>
      <c r="S5" s="26">
        <v>0.76736111111111105</v>
      </c>
    </row>
    <row r="6" spans="1:19" ht="15">
      <c r="A6" s="25">
        <v>0.25347222222222221</v>
      </c>
      <c r="B6" s="25">
        <v>0.38194444444444442</v>
      </c>
      <c r="C6" s="25">
        <v>0.57291666666666696</v>
      </c>
      <c r="D6" s="25">
        <v>0.72222222222222199</v>
      </c>
      <c r="E6" s="14"/>
      <c r="F6" s="25">
        <v>0.28472222222222199</v>
      </c>
      <c r="G6" s="25">
        <v>0.41666666666666402</v>
      </c>
      <c r="H6" s="25">
        <v>0.60416666666666696</v>
      </c>
      <c r="I6" s="25">
        <v>0.76388888888888196</v>
      </c>
      <c r="K6" s="26">
        <v>0.25694444444444497</v>
      </c>
      <c r="L6" s="26">
        <v>0.42708333333333331</v>
      </c>
      <c r="M6" s="26">
        <v>0.59027777777777779</v>
      </c>
      <c r="N6" s="26">
        <v>0.74305555555555503</v>
      </c>
      <c r="P6" s="26">
        <v>0.28472222222222199</v>
      </c>
      <c r="Q6" s="26">
        <v>0.46527777777777773</v>
      </c>
      <c r="R6" s="26">
        <v>0.62847222222222221</v>
      </c>
      <c r="S6" s="26">
        <v>0.781250000000001</v>
      </c>
    </row>
    <row r="7" spans="1:19" ht="15">
      <c r="A7" s="25">
        <v>0.2638888888888889</v>
      </c>
      <c r="B7" s="25">
        <v>0.39930555555555097</v>
      </c>
      <c r="C7" s="25">
        <v>0.59027777777777779</v>
      </c>
      <c r="D7" s="25">
        <v>0.73611111111111116</v>
      </c>
      <c r="E7" s="14"/>
      <c r="F7" s="25">
        <v>0.2951388888888889</v>
      </c>
      <c r="G7" s="25">
        <v>0.43055555555554997</v>
      </c>
      <c r="H7" s="25">
        <v>0.62152777777777779</v>
      </c>
      <c r="I7" s="25">
        <v>0.77777777777777779</v>
      </c>
      <c r="K7" s="26">
        <v>0.27430555555555602</v>
      </c>
      <c r="L7" s="26">
        <v>0.4375</v>
      </c>
      <c r="M7" s="26">
        <v>0.60763888888888895</v>
      </c>
      <c r="N7" s="26">
        <v>0.75694444444444398</v>
      </c>
      <c r="P7" s="26">
        <v>0.30208333333333298</v>
      </c>
      <c r="Q7" s="26">
        <v>0.47569444444444398</v>
      </c>
      <c r="R7" s="26">
        <v>0.64583333333333337</v>
      </c>
      <c r="S7" s="26">
        <v>0.79513888888888995</v>
      </c>
    </row>
    <row r="8" spans="1:19" ht="15">
      <c r="A8" s="25">
        <v>0.27083333333333331</v>
      </c>
      <c r="B8" s="25">
        <v>0.41666666666665803</v>
      </c>
      <c r="C8" s="25">
        <v>0.60763888888888895</v>
      </c>
      <c r="D8" s="25">
        <v>0.75347222222222221</v>
      </c>
      <c r="E8" s="14"/>
      <c r="F8" s="25">
        <v>0.30555555555555602</v>
      </c>
      <c r="G8" s="25">
        <v>0.44791666666666669</v>
      </c>
      <c r="H8" s="25">
        <v>0.63888888888888895</v>
      </c>
      <c r="I8" s="25">
        <v>0.79166666666667396</v>
      </c>
      <c r="K8" s="26">
        <v>0.29166666666666702</v>
      </c>
      <c r="L8" s="26">
        <v>0.44791666666666602</v>
      </c>
      <c r="M8" s="26">
        <v>0.625</v>
      </c>
      <c r="N8" s="26">
        <v>0.77083333333333304</v>
      </c>
      <c r="P8" s="26">
        <v>0.31944444444444398</v>
      </c>
      <c r="Q8" s="26">
        <v>0.48611111111111099</v>
      </c>
      <c r="R8" s="26">
        <v>0.66319444444444497</v>
      </c>
      <c r="S8" s="26">
        <v>0.80902777777777901</v>
      </c>
    </row>
    <row r="9" spans="1:19" ht="15">
      <c r="A9" s="25">
        <v>0.27777777777777801</v>
      </c>
      <c r="B9" s="25">
        <v>0.43402777777776502</v>
      </c>
      <c r="C9" s="25">
        <v>0.624999999999999</v>
      </c>
      <c r="D9" s="25">
        <v>0.77083333333333304</v>
      </c>
      <c r="E9" s="14"/>
      <c r="F9" s="25">
        <v>0.31597222222222299</v>
      </c>
      <c r="G9" s="25">
        <v>0.46527777777778301</v>
      </c>
      <c r="H9" s="25">
        <v>0.656249999999999</v>
      </c>
      <c r="I9" s="25">
        <v>0.80902777777777779</v>
      </c>
      <c r="K9" s="26">
        <v>0.30555555555555552</v>
      </c>
      <c r="L9" s="26">
        <v>0.45833333333333198</v>
      </c>
      <c r="M9" s="26">
        <v>0.64236111111111105</v>
      </c>
      <c r="N9" s="26">
        <v>0.78819444444444453</v>
      </c>
      <c r="P9" s="26">
        <v>0.33680555555555503</v>
      </c>
      <c r="Q9" s="26">
        <v>0.49652777777777801</v>
      </c>
      <c r="R9" s="26">
        <v>0.68055555555555602</v>
      </c>
      <c r="S9" s="26">
        <v>0.82291666666666796</v>
      </c>
    </row>
    <row r="10" spans="1:19" ht="15">
      <c r="A10" s="25">
        <v>0.28472222222222299</v>
      </c>
      <c r="B10" s="25">
        <v>0.45138888888887202</v>
      </c>
      <c r="C10" s="25">
        <v>0.63888888888888895</v>
      </c>
      <c r="D10" s="25">
        <v>0.78819444444444398</v>
      </c>
      <c r="E10" s="14"/>
      <c r="F10" s="25">
        <v>0.32638888888889001</v>
      </c>
      <c r="G10" s="25">
        <v>0.4826388888889</v>
      </c>
      <c r="H10" s="25">
        <v>0.67361111111111005</v>
      </c>
      <c r="I10" s="25">
        <v>0.82638888888888196</v>
      </c>
      <c r="K10" s="26">
        <v>0.32291666666666669</v>
      </c>
      <c r="L10" s="26">
        <v>0.47222222222222227</v>
      </c>
      <c r="M10" s="26">
        <v>0.65972222222222199</v>
      </c>
      <c r="N10" s="26">
        <v>0.80555555555555602</v>
      </c>
      <c r="P10" s="26">
        <v>0.35416666666666702</v>
      </c>
      <c r="Q10" s="26">
        <v>0.51041666666666663</v>
      </c>
      <c r="R10" s="26">
        <v>0.69791666666666696</v>
      </c>
      <c r="S10" s="26">
        <v>0.84027777777777779</v>
      </c>
    </row>
    <row r="11" spans="1:19" ht="15">
      <c r="A11" s="25">
        <v>0.29166666666666802</v>
      </c>
      <c r="B11" s="25">
        <v>0.46874999999997902</v>
      </c>
      <c r="C11" s="25">
        <v>0.65277777777777779</v>
      </c>
      <c r="D11" s="25">
        <v>0.80555555555555503</v>
      </c>
      <c r="E11" s="14"/>
      <c r="F11" s="25">
        <v>0.33680555555555702</v>
      </c>
      <c r="G11" s="25">
        <v>0.50000000000001699</v>
      </c>
      <c r="H11" s="25">
        <v>0.6875</v>
      </c>
      <c r="I11" s="25">
        <v>0.84027777777777779</v>
      </c>
      <c r="K11" s="26">
        <v>0.34027777777777801</v>
      </c>
      <c r="L11" s="26">
        <v>0.48958333333333331</v>
      </c>
      <c r="M11" s="26">
        <v>0.67013888888888884</v>
      </c>
      <c r="N11" s="26">
        <v>0.82291666666666796</v>
      </c>
      <c r="P11" s="26">
        <v>0.37152777777777901</v>
      </c>
      <c r="Q11" s="26">
        <v>0.52777777777777779</v>
      </c>
      <c r="R11" s="26">
        <v>0.70833333333333337</v>
      </c>
      <c r="S11" s="26">
        <v>0.85763888888888795</v>
      </c>
    </row>
    <row r="12" spans="1:19" ht="15">
      <c r="A12" s="25">
        <v>0.30208333333333331</v>
      </c>
      <c r="B12" s="25">
        <v>0.48611111111108601</v>
      </c>
      <c r="C12" s="25">
        <v>0.66319444444444442</v>
      </c>
      <c r="D12" s="25">
        <v>0.82291666666666596</v>
      </c>
      <c r="E12" s="14"/>
      <c r="F12" s="25">
        <v>0.34722222222222399</v>
      </c>
      <c r="G12" s="25">
        <v>0.51736111111113403</v>
      </c>
      <c r="H12" s="25">
        <v>0.70138888888888995</v>
      </c>
      <c r="I12" s="25">
        <v>0.85763888888888884</v>
      </c>
      <c r="K12" s="26">
        <v>0.35763888888888901</v>
      </c>
      <c r="L12" s="26">
        <v>0.50694444444444398</v>
      </c>
      <c r="M12" s="26">
        <v>0.68055555555555602</v>
      </c>
      <c r="N12" s="26">
        <v>0.84027777777777901</v>
      </c>
      <c r="P12" s="26">
        <v>0.388888888888891</v>
      </c>
      <c r="Q12" s="26">
        <v>0.54513888888888895</v>
      </c>
      <c r="R12" s="26">
        <v>0.71875</v>
      </c>
      <c r="S12" s="26">
        <v>0.874999999999997</v>
      </c>
    </row>
    <row r="13" spans="1:19" ht="15">
      <c r="A13" s="25">
        <v>0.312499999999999</v>
      </c>
      <c r="B13" s="25">
        <v>0.50347222222219301</v>
      </c>
      <c r="C13" s="25">
        <v>0.67361111111111105</v>
      </c>
      <c r="D13" s="25">
        <v>0.84027777777777701</v>
      </c>
      <c r="E13" s="14"/>
      <c r="F13" s="25">
        <v>0.357638888888891</v>
      </c>
      <c r="G13" s="25">
        <v>0.53472222222224997</v>
      </c>
      <c r="H13" s="25">
        <v>0.71180555555555547</v>
      </c>
      <c r="I13" s="25">
        <v>0.875</v>
      </c>
      <c r="K13" s="26">
        <v>0.375</v>
      </c>
      <c r="L13" s="26">
        <v>0.52430555555555503</v>
      </c>
      <c r="M13" s="26">
        <v>0.69097222222222299</v>
      </c>
      <c r="N13" s="26">
        <v>0.85763888888889095</v>
      </c>
      <c r="P13" s="26">
        <v>0.406250000000003</v>
      </c>
      <c r="Q13" s="26">
        <v>0.5625</v>
      </c>
      <c r="R13" s="26">
        <v>0.72916666666666596</v>
      </c>
      <c r="S13" s="26">
        <v>0.88888888888888884</v>
      </c>
    </row>
    <row r="14" spans="1:19" ht="15">
      <c r="A14" s="25">
        <v>0.32291666666666402</v>
      </c>
      <c r="B14" s="25">
        <v>0.51736111111111105</v>
      </c>
      <c r="C14" s="25">
        <v>0.68402777777777801</v>
      </c>
      <c r="D14" s="25">
        <v>0.85763888888888795</v>
      </c>
      <c r="E14" s="14"/>
      <c r="F14" s="25">
        <v>0.36805555555555802</v>
      </c>
      <c r="G14" s="25">
        <v>0.54861111111111105</v>
      </c>
      <c r="H14" s="25">
        <v>0.72222222222222099</v>
      </c>
      <c r="I14" s="25">
        <v>0.88888888888888884</v>
      </c>
      <c r="K14" s="26">
        <v>0.3888888888888889</v>
      </c>
      <c r="L14" s="26">
        <v>0.54166666666666496</v>
      </c>
      <c r="M14" s="26">
        <v>0.70138888888888895</v>
      </c>
      <c r="N14" s="26">
        <v>0.875000000000002</v>
      </c>
      <c r="O14" s="21"/>
      <c r="P14" s="26">
        <v>0.42361111111111499</v>
      </c>
      <c r="Q14" s="26">
        <v>0.57986111111111105</v>
      </c>
      <c r="R14" s="26">
        <v>0.73958333333333304</v>
      </c>
      <c r="S14" s="26">
        <v>0.90277777777778101</v>
      </c>
    </row>
    <row r="15" spans="1:19" ht="15">
      <c r="A15" s="25">
        <v>0.33680555555555558</v>
      </c>
      <c r="B15" s="25">
        <v>0.53125</v>
      </c>
      <c r="C15" s="25">
        <v>0.69097222222222221</v>
      </c>
      <c r="D15" s="25">
        <v>0.874999999999999</v>
      </c>
      <c r="E15" s="14"/>
      <c r="F15" s="25">
        <v>0.37847222222222499</v>
      </c>
      <c r="G15" s="25">
        <v>0.5625</v>
      </c>
      <c r="H15" s="25">
        <v>0.73263888888888695</v>
      </c>
      <c r="I15" s="25">
        <v>0.90277777777777801</v>
      </c>
      <c r="J15" s="25"/>
      <c r="N15" s="32"/>
    </row>
    <row r="16" spans="1:19" ht="15">
      <c r="D16" s="25"/>
      <c r="E16" s="14"/>
      <c r="N16" s="32"/>
    </row>
    <row r="17" spans="1:25" ht="15">
      <c r="A17" s="54">
        <f>A5-A4</f>
        <v>1.7361111111111133E-2</v>
      </c>
      <c r="B17" s="54">
        <f t="shared" ref="B17:C17" si="0">B5-B4</f>
        <v>1.3888888888891004E-2</v>
      </c>
      <c r="C17" s="54">
        <f t="shared" si="0"/>
        <v>1.3888888888889062E-2</v>
      </c>
      <c r="D17" s="25"/>
      <c r="E17" s="14"/>
      <c r="N17" s="32"/>
    </row>
    <row r="18" spans="1:25" ht="15">
      <c r="A18" s="54">
        <f t="shared" ref="A18:C31" si="1">A6-A5</f>
        <v>1.3888888888888867E-2</v>
      </c>
      <c r="B18" s="54">
        <f t="shared" si="1"/>
        <v>1.7361111111106442E-2</v>
      </c>
      <c r="C18" s="54">
        <f t="shared" si="1"/>
        <v>1.3888888888888951E-2</v>
      </c>
      <c r="D18" s="14"/>
      <c r="E18" s="14"/>
      <c r="N18" s="32"/>
    </row>
    <row r="19" spans="1:25" ht="15">
      <c r="A19" s="54">
        <f t="shared" si="1"/>
        <v>1.0416666666666685E-2</v>
      </c>
      <c r="B19" s="54">
        <f t="shared" si="1"/>
        <v>1.7361111111106553E-2</v>
      </c>
      <c r="C19" s="54">
        <f t="shared" si="1"/>
        <v>1.7361111111110827E-2</v>
      </c>
      <c r="D19" s="14"/>
      <c r="E19" s="14"/>
      <c r="N19" s="32"/>
    </row>
    <row r="20" spans="1:25" ht="15">
      <c r="A20" s="54">
        <f t="shared" si="1"/>
        <v>6.9444444444444198E-3</v>
      </c>
      <c r="B20" s="54">
        <f t="shared" si="1"/>
        <v>1.7361111111107053E-2</v>
      </c>
      <c r="C20" s="54">
        <f t="shared" si="1"/>
        <v>1.736111111111116E-2</v>
      </c>
      <c r="D20" s="14"/>
      <c r="E20" s="14"/>
      <c r="N20" s="32"/>
    </row>
    <row r="21" spans="1:25" ht="15">
      <c r="A21" s="54">
        <f t="shared" si="1"/>
        <v>6.9444444444446973E-3</v>
      </c>
      <c r="B21" s="54">
        <f t="shared" si="1"/>
        <v>1.7361111111106997E-2</v>
      </c>
      <c r="C21" s="54">
        <f t="shared" si="1"/>
        <v>1.736111111111005E-2</v>
      </c>
      <c r="D21" s="14"/>
      <c r="E21" s="14"/>
      <c r="N21" s="32"/>
    </row>
    <row r="22" spans="1:25" ht="15">
      <c r="A22" s="54">
        <f t="shared" si="1"/>
        <v>6.9444444444449749E-3</v>
      </c>
      <c r="B22" s="54">
        <f t="shared" si="1"/>
        <v>1.7361111111106997E-2</v>
      </c>
      <c r="C22" s="54">
        <f t="shared" si="1"/>
        <v>1.388888888888995E-2</v>
      </c>
      <c r="D22" s="14"/>
      <c r="E22" s="14"/>
      <c r="U22" s="21"/>
      <c r="V22" s="32"/>
      <c r="W22" s="32"/>
      <c r="X22" s="32"/>
      <c r="Y22" s="32"/>
    </row>
    <row r="23" spans="1:25" ht="15">
      <c r="A23" s="54">
        <f t="shared" si="1"/>
        <v>6.9444444444450304E-3</v>
      </c>
      <c r="B23" s="54">
        <f t="shared" si="1"/>
        <v>1.7361111111106997E-2</v>
      </c>
      <c r="C23" s="54">
        <f t="shared" si="1"/>
        <v>1.388888888888884E-2</v>
      </c>
      <c r="D23" s="14"/>
      <c r="E23" s="14"/>
      <c r="U23" s="32"/>
      <c r="V23" s="25"/>
      <c r="W23" s="32"/>
      <c r="X23" s="32"/>
      <c r="Y23" s="32"/>
    </row>
    <row r="24" spans="1:25" ht="15">
      <c r="A24" s="54">
        <f t="shared" si="1"/>
        <v>1.0416666666665297E-2</v>
      </c>
      <c r="B24" s="54">
        <f t="shared" si="1"/>
        <v>1.7361111111106997E-2</v>
      </c>
      <c r="C24" s="54">
        <f t="shared" si="1"/>
        <v>1.041666666666663E-2</v>
      </c>
      <c r="D24" s="14"/>
      <c r="E24" s="14"/>
      <c r="U24" s="21"/>
      <c r="V24" s="32"/>
      <c r="W24" s="32"/>
      <c r="X24" s="32"/>
      <c r="Y24" s="32"/>
    </row>
    <row r="25" spans="1:25" ht="15">
      <c r="A25" s="54">
        <f t="shared" si="1"/>
        <v>1.0416666666665686E-2</v>
      </c>
      <c r="B25" s="54">
        <f t="shared" si="1"/>
        <v>1.7361111111106997E-2</v>
      </c>
      <c r="C25" s="54">
        <f t="shared" si="1"/>
        <v>1.041666666666663E-2</v>
      </c>
      <c r="D25" s="14"/>
      <c r="E25" s="14"/>
      <c r="T25" s="21"/>
      <c r="U25" s="21"/>
      <c r="V25" s="32"/>
      <c r="W25" s="32"/>
      <c r="X25" s="32"/>
      <c r="Y25" s="32"/>
    </row>
    <row r="26" spans="1:25" ht="15">
      <c r="A26" s="54">
        <f t="shared" si="1"/>
        <v>1.041666666666502E-2</v>
      </c>
      <c r="B26" s="54">
        <f t="shared" si="1"/>
        <v>1.3888888888918038E-2</v>
      </c>
      <c r="C26" s="54">
        <f t="shared" si="1"/>
        <v>1.0416666666666963E-2</v>
      </c>
      <c r="D26" s="14"/>
      <c r="E26" s="14"/>
      <c r="M26" s="54"/>
      <c r="R26" s="21"/>
      <c r="T26" s="25"/>
      <c r="U26" s="25"/>
      <c r="V26" s="25"/>
      <c r="W26" s="32"/>
      <c r="X26" s="32"/>
      <c r="Y26" s="32"/>
    </row>
    <row r="27" spans="1:25" ht="15">
      <c r="A27" s="54">
        <f t="shared" si="1"/>
        <v>1.388888888889156E-2</v>
      </c>
      <c r="B27" s="54">
        <f t="shared" si="1"/>
        <v>1.3888888888888951E-2</v>
      </c>
      <c r="C27" s="54">
        <f t="shared" si="1"/>
        <v>6.9444444444441977E-3</v>
      </c>
      <c r="D27" s="14"/>
      <c r="E27" s="14"/>
      <c r="M27" s="54"/>
      <c r="R27" s="21"/>
      <c r="T27" s="25"/>
      <c r="U27" s="25"/>
      <c r="V27" s="25"/>
      <c r="W27" s="32"/>
      <c r="X27" s="32"/>
      <c r="Y27" s="32"/>
    </row>
    <row r="28" spans="1:25" ht="15">
      <c r="A28" s="54">
        <f t="shared" si="1"/>
        <v>-0.33680555555555558</v>
      </c>
      <c r="B28" s="54">
        <f t="shared" si="1"/>
        <v>-0.53125</v>
      </c>
      <c r="C28" s="54">
        <f t="shared" si="1"/>
        <v>-0.69097222222222221</v>
      </c>
      <c r="D28" s="14"/>
      <c r="E28" s="14"/>
      <c r="M28" s="54"/>
      <c r="R28" s="54"/>
      <c r="T28" s="25"/>
      <c r="U28" s="21"/>
      <c r="V28" s="32"/>
      <c r="W28" s="32"/>
      <c r="X28" s="32"/>
      <c r="Y28" s="32"/>
    </row>
    <row r="29" spans="1:25" ht="15">
      <c r="A29" s="54">
        <f t="shared" si="1"/>
        <v>1.7361111111111133E-2</v>
      </c>
      <c r="B29" s="54">
        <f t="shared" si="1"/>
        <v>1.3888888888891004E-2</v>
      </c>
      <c r="C29" s="54">
        <f t="shared" si="1"/>
        <v>1.3888888888889062E-2</v>
      </c>
      <c r="D29" s="14"/>
      <c r="E29" s="14"/>
      <c r="M29" s="54"/>
    </row>
    <row r="30" spans="1:25" ht="15">
      <c r="A30" s="54">
        <f t="shared" si="1"/>
        <v>-3.4722222222222654E-3</v>
      </c>
      <c r="B30" s="54">
        <f t="shared" si="1"/>
        <v>3.4722222222154375E-3</v>
      </c>
      <c r="C30" s="54">
        <f t="shared" si="1"/>
        <v>-1.1102230246251565E-16</v>
      </c>
      <c r="D30" s="14"/>
      <c r="E30" s="14"/>
      <c r="M30" s="13"/>
    </row>
    <row r="31" spans="1:25" ht="15">
      <c r="A31" s="54">
        <f t="shared" si="1"/>
        <v>-3.4722222222221821E-3</v>
      </c>
      <c r="B31" s="54">
        <f t="shared" si="1"/>
        <v>1.1102230246251565E-16</v>
      </c>
      <c r="C31" s="54">
        <f t="shared" si="1"/>
        <v>3.4722222222218768E-3</v>
      </c>
      <c r="D31" s="14"/>
      <c r="E31" s="14"/>
    </row>
    <row r="32" spans="1:25" ht="17">
      <c r="C32" s="25"/>
      <c r="D32" s="14"/>
      <c r="E32" s="14"/>
      <c r="M32" s="6"/>
    </row>
    <row r="33" spans="2:19" ht="15">
      <c r="C33" s="25"/>
      <c r="D33" s="14"/>
      <c r="E33" s="14"/>
    </row>
    <row r="34" spans="2:19" ht="15">
      <c r="C34" s="25"/>
      <c r="D34" s="14"/>
      <c r="E34" s="14"/>
    </row>
    <row r="35" spans="2:19" ht="15">
      <c r="C35" s="25"/>
      <c r="D35" s="14"/>
      <c r="E35" s="14"/>
      <c r="R35" s="27"/>
    </row>
    <row r="36" spans="2:19" ht="15">
      <c r="C36" s="25"/>
      <c r="D36" s="14"/>
      <c r="E36" s="14"/>
      <c r="R36" s="21"/>
      <c r="S36" s="21"/>
    </row>
    <row r="37" spans="2:19" ht="15">
      <c r="C37" s="25"/>
      <c r="D37" s="14"/>
      <c r="E37" s="14"/>
      <c r="N37" s="32"/>
    </row>
    <row r="38" spans="2:19" ht="15">
      <c r="C38" s="25"/>
      <c r="D38" s="14"/>
      <c r="E38" s="14"/>
      <c r="I38" s="24"/>
      <c r="N38" s="21"/>
    </row>
    <row r="39" spans="2:19" ht="15">
      <c r="C39" s="25"/>
      <c r="D39" s="14"/>
      <c r="E39" s="14"/>
      <c r="I39" s="24"/>
    </row>
    <row r="40" spans="2:19" ht="15">
      <c r="C40" s="25"/>
      <c r="D40" s="14"/>
      <c r="E40" s="14"/>
      <c r="I40" s="24"/>
      <c r="Q40" s="54"/>
    </row>
    <row r="41" spans="2:19" ht="15">
      <c r="C41" s="25"/>
      <c r="D41" s="14"/>
      <c r="E41" s="14"/>
      <c r="I41" s="24"/>
      <c r="J41" s="24"/>
      <c r="L41" s="54"/>
      <c r="Q41" s="54"/>
    </row>
    <row r="42" spans="2:19" ht="15">
      <c r="B42" s="25"/>
      <c r="C42" s="25"/>
      <c r="D42" s="14"/>
      <c r="E42" s="14"/>
      <c r="L42" s="54"/>
      <c r="Q42" s="54"/>
    </row>
    <row r="43" spans="2:19" ht="15">
      <c r="B43" s="25"/>
      <c r="C43" s="25"/>
      <c r="D43" s="14"/>
      <c r="E43" s="14"/>
      <c r="L43" s="54"/>
      <c r="Q43" s="54"/>
    </row>
    <row r="44" spans="2:19" ht="15">
      <c r="B44" s="25"/>
      <c r="C44" s="25"/>
      <c r="D44" s="14"/>
      <c r="E44" s="14"/>
      <c r="L44" s="54"/>
      <c r="Q44" s="54"/>
    </row>
    <row r="45" spans="2:19" ht="15">
      <c r="B45" s="25"/>
      <c r="C45" s="25"/>
      <c r="D45" s="14"/>
      <c r="E45" s="14"/>
      <c r="L45" s="54"/>
      <c r="Q45" s="54"/>
    </row>
    <row r="46" spans="2:19" ht="15">
      <c r="B46" s="25"/>
      <c r="C46" s="25"/>
      <c r="D46" s="14"/>
      <c r="E46" s="14"/>
      <c r="L46" s="54"/>
      <c r="Q46" s="54"/>
    </row>
    <row r="47" spans="2:19" ht="15">
      <c r="B47" s="25"/>
      <c r="C47" s="25"/>
      <c r="D47" s="14"/>
      <c r="E47" s="14"/>
      <c r="L47" s="54"/>
      <c r="Q47" s="54"/>
    </row>
    <row r="48" spans="2:19" ht="15">
      <c r="B48" s="25"/>
      <c r="C48" s="14"/>
      <c r="D48" s="14"/>
      <c r="E48" s="14"/>
      <c r="K48" s="21"/>
    </row>
    <row r="49" spans="1:16" ht="15">
      <c r="B49" s="25"/>
      <c r="C49" s="14"/>
      <c r="D49" s="14"/>
      <c r="E49" s="14"/>
      <c r="K49" s="21"/>
    </row>
    <row r="50" spans="1:16" ht="15">
      <c r="A50" s="24"/>
      <c r="B50" s="25"/>
      <c r="C50" s="14"/>
      <c r="D50" s="14"/>
      <c r="E50" s="14"/>
      <c r="F50" s="24"/>
      <c r="K50" s="21"/>
      <c r="P50" s="21"/>
    </row>
    <row r="51" spans="1:16" ht="15">
      <c r="A51" s="64"/>
      <c r="B51" s="25"/>
      <c r="C51" s="14"/>
      <c r="D51" s="14"/>
      <c r="E51" s="14"/>
      <c r="F51" s="63"/>
      <c r="K51" s="21"/>
      <c r="P51" s="21"/>
    </row>
    <row r="52" spans="1:16" ht="15">
      <c r="A52" s="63"/>
      <c r="B52" s="25"/>
      <c r="C52" s="14"/>
      <c r="D52" s="14"/>
      <c r="E52" s="14"/>
      <c r="F52" s="63"/>
      <c r="K52" s="21"/>
      <c r="P52" s="21"/>
    </row>
    <row r="53" spans="1:16" ht="15">
      <c r="A53" s="63"/>
      <c r="B53" s="25"/>
      <c r="C53" s="14"/>
      <c r="D53" s="14"/>
      <c r="E53" s="14"/>
      <c r="F53" s="64"/>
      <c r="K53" s="21"/>
      <c r="P53" s="21"/>
    </row>
    <row r="54" spans="1:16" ht="15">
      <c r="A54" s="24"/>
      <c r="B54" s="25"/>
      <c r="C54" s="14"/>
      <c r="D54" s="14"/>
      <c r="E54" s="14"/>
      <c r="F54" s="24"/>
      <c r="K54" s="32"/>
      <c r="P54" s="32"/>
    </row>
    <row r="55" spans="1:16" ht="15">
      <c r="A55" s="63"/>
      <c r="B55" s="25"/>
      <c r="C55" s="14"/>
      <c r="D55" s="14"/>
      <c r="E55" s="14"/>
      <c r="F55" s="63"/>
      <c r="K55" s="21"/>
      <c r="P55" s="21"/>
    </row>
    <row r="56" spans="1:16" ht="15">
      <c r="A56" s="63"/>
      <c r="F56" s="63"/>
      <c r="K56" s="27"/>
      <c r="P56" s="28"/>
    </row>
    <row r="57" spans="1:16" ht="15">
      <c r="A57" s="24"/>
      <c r="F57" s="24"/>
      <c r="K57" s="21"/>
      <c r="P57" s="27"/>
    </row>
    <row r="58" spans="1:16" ht="15">
      <c r="A58" s="24"/>
      <c r="F58" s="24"/>
      <c r="K58" s="32"/>
      <c r="P58" s="21"/>
    </row>
    <row r="59" spans="1:16" ht="15">
      <c r="A59" s="63"/>
      <c r="F59" s="63"/>
      <c r="K59" s="21"/>
    </row>
    <row r="60" spans="1:16" ht="15">
      <c r="A60" s="64"/>
      <c r="F60" s="63"/>
      <c r="K60" s="21"/>
    </row>
    <row r="61" spans="1:16" ht="15">
      <c r="F61" s="24"/>
      <c r="K61" s="25"/>
    </row>
    <row r="62" spans="1:16" ht="15">
      <c r="F62" s="24"/>
      <c r="K62" s="32"/>
    </row>
    <row r="63" spans="1:16" ht="15">
      <c r="F63" s="24"/>
      <c r="K63" s="25"/>
    </row>
    <row r="64" spans="1:16" ht="15">
      <c r="K64" s="28"/>
    </row>
  </sheetData>
  <sortState xmlns:xlrd2="http://schemas.microsoft.com/office/spreadsheetml/2017/richdata2" ref="P4:P79">
    <sortCondition ref="P4"/>
  </sortState>
  <mergeCells count="7">
    <mergeCell ref="A1:S1"/>
    <mergeCell ref="A2:I2"/>
    <mergeCell ref="K2:S2"/>
    <mergeCell ref="A3:D3"/>
    <mergeCell ref="F3:I3"/>
    <mergeCell ref="K3:N3"/>
    <mergeCell ref="P3:S3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42"/>
  <sheetViews>
    <sheetView zoomScaleNormal="100" workbookViewId="0">
      <selection activeCell="S16" sqref="S16"/>
    </sheetView>
  </sheetViews>
  <sheetFormatPr baseColWidth="10" defaultColWidth="8.83203125" defaultRowHeight="14"/>
  <cols>
    <col min="1" max="1" width="5.5" bestFit="1" customWidth="1"/>
    <col min="2" max="3" width="6.5" bestFit="1" customWidth="1"/>
    <col min="4" max="4" width="3.5" bestFit="1" customWidth="1"/>
    <col min="5" max="5" width="7" bestFit="1" customWidth="1"/>
    <col min="6" max="6" width="3.5" bestFit="1" customWidth="1"/>
    <col min="7" max="7" width="7.33203125" bestFit="1" customWidth="1"/>
    <col min="8" max="8" width="3.5" bestFit="1" customWidth="1"/>
    <col min="9" max="9" width="6.5" bestFit="1" customWidth="1"/>
    <col min="10" max="10" width="3.5" bestFit="1" customWidth="1"/>
    <col min="11" max="11" width="7.33203125" bestFit="1" customWidth="1"/>
    <col min="12" max="12" width="3.5" bestFit="1" customWidth="1"/>
    <col min="13" max="13" width="7" bestFit="1" customWidth="1"/>
    <col min="14" max="14" width="3.5" bestFit="1" customWidth="1"/>
    <col min="15" max="15" width="7.33203125" bestFit="1" customWidth="1"/>
    <col min="16" max="16" width="3.5" bestFit="1" customWidth="1"/>
    <col min="17" max="17" width="7" bestFit="1" customWidth="1"/>
    <col min="18" max="18" width="3.5" bestFit="1" customWidth="1"/>
    <col min="19" max="19" width="7.5" bestFit="1" customWidth="1"/>
    <col min="20" max="20" width="3.5" bestFit="1" customWidth="1"/>
    <col min="21" max="21" width="7" bestFit="1" customWidth="1"/>
    <col min="22" max="22" width="3.5" bestFit="1" customWidth="1"/>
    <col min="23" max="23" width="6.5" bestFit="1" customWidth="1"/>
  </cols>
  <sheetData>
    <row r="1" spans="1:23" ht="17">
      <c r="A1" s="66" t="s">
        <v>2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44"/>
    </row>
    <row r="2" spans="1:23" ht="17">
      <c r="A2" s="66" t="s">
        <v>53</v>
      </c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44"/>
    </row>
    <row r="3" spans="1:23" ht="15">
      <c r="A3" s="24" t="s">
        <v>3</v>
      </c>
      <c r="B3" s="24" t="s">
        <v>4</v>
      </c>
      <c r="C3" s="24" t="s">
        <v>0</v>
      </c>
      <c r="D3" s="24"/>
      <c r="E3" s="25" t="s">
        <v>1</v>
      </c>
      <c r="F3" s="25"/>
      <c r="G3" s="24" t="s">
        <v>0</v>
      </c>
      <c r="H3" s="24"/>
      <c r="I3" s="25" t="s">
        <v>1</v>
      </c>
      <c r="J3" s="25"/>
      <c r="K3" s="24" t="s">
        <v>0</v>
      </c>
      <c r="L3" s="24"/>
      <c r="M3" s="25" t="s">
        <v>1</v>
      </c>
      <c r="N3" s="25"/>
      <c r="O3" s="24" t="s">
        <v>0</v>
      </c>
      <c r="P3" s="24"/>
      <c r="Q3" s="25" t="s">
        <v>1</v>
      </c>
      <c r="R3" s="25"/>
      <c r="S3" s="24" t="s">
        <v>0</v>
      </c>
      <c r="T3" s="24"/>
      <c r="U3" s="25" t="s">
        <v>1</v>
      </c>
      <c r="V3" s="25"/>
    </row>
    <row r="4" spans="1:23" ht="15">
      <c r="A4" s="24">
        <v>1</v>
      </c>
      <c r="B4" s="7">
        <v>0.21180555555555555</v>
      </c>
      <c r="C4" s="26">
        <v>0.22222222222222221</v>
      </c>
      <c r="D4" s="56">
        <v>35</v>
      </c>
      <c r="E4" s="26">
        <v>0.25</v>
      </c>
      <c r="F4" s="56">
        <v>35</v>
      </c>
      <c r="G4" s="26">
        <v>0.29166666666666802</v>
      </c>
      <c r="H4" s="56">
        <v>50</v>
      </c>
      <c r="I4" s="26">
        <v>0.33680555555555702</v>
      </c>
      <c r="J4" s="56">
        <v>45</v>
      </c>
      <c r="K4" s="27">
        <v>0.375</v>
      </c>
      <c r="L4" s="57"/>
      <c r="M4" s="28"/>
      <c r="N4" s="57"/>
      <c r="O4" s="29"/>
      <c r="P4" s="57"/>
      <c r="Q4" s="30"/>
      <c r="R4" s="57"/>
      <c r="S4" s="28"/>
      <c r="T4" s="57"/>
      <c r="U4" s="28"/>
      <c r="V4" s="57"/>
    </row>
    <row r="5" spans="1:23" ht="15">
      <c r="A5" s="24">
        <v>2</v>
      </c>
      <c r="B5" s="7">
        <v>0.2986111111111111</v>
      </c>
      <c r="C5" s="21"/>
      <c r="D5" s="56"/>
      <c r="E5" s="21"/>
      <c r="F5" s="56"/>
      <c r="G5" s="26">
        <v>0.30208333333333331</v>
      </c>
      <c r="H5" s="56">
        <v>50</v>
      </c>
      <c r="I5" s="26">
        <v>0.34722222222222399</v>
      </c>
      <c r="J5" s="56">
        <v>45</v>
      </c>
      <c r="K5" s="26">
        <v>0.39930555555555097</v>
      </c>
      <c r="L5" s="56">
        <v>40</v>
      </c>
      <c r="M5" s="26">
        <v>0.43055555555554997</v>
      </c>
      <c r="N5" s="56">
        <v>40</v>
      </c>
      <c r="O5" s="31">
        <v>0.48611111111108601</v>
      </c>
      <c r="P5" s="56">
        <v>40</v>
      </c>
      <c r="Q5" s="26">
        <v>0.51736111111113403</v>
      </c>
      <c r="R5" s="56">
        <v>40</v>
      </c>
      <c r="S5" s="26">
        <v>0.55902777777777801</v>
      </c>
      <c r="T5" s="56">
        <v>40</v>
      </c>
      <c r="U5" s="26">
        <v>0.59027777777777801</v>
      </c>
      <c r="V5" s="56">
        <v>40</v>
      </c>
    </row>
    <row r="6" spans="1:23" ht="15">
      <c r="A6" s="24">
        <v>3</v>
      </c>
      <c r="B6" s="7">
        <v>0.22916666666666666</v>
      </c>
      <c r="C6" s="26">
        <v>0.23958333333333334</v>
      </c>
      <c r="D6" s="56">
        <v>35</v>
      </c>
      <c r="E6" s="26">
        <v>0.2673611111111111</v>
      </c>
      <c r="F6" s="56">
        <v>40</v>
      </c>
      <c r="G6" s="26">
        <v>0.312499999999999</v>
      </c>
      <c r="H6" s="56">
        <v>55</v>
      </c>
      <c r="I6" s="26">
        <v>0.357638888888891</v>
      </c>
      <c r="J6" s="56">
        <v>45</v>
      </c>
      <c r="K6" s="27">
        <v>0.39583333333333331</v>
      </c>
      <c r="L6" s="57"/>
      <c r="M6" s="27">
        <v>0.49652777777777773</v>
      </c>
      <c r="N6" s="56"/>
      <c r="O6" s="31">
        <v>0.50347222222219301</v>
      </c>
      <c r="P6" s="56">
        <v>40</v>
      </c>
      <c r="Q6" s="26">
        <v>0.53472222222224997</v>
      </c>
      <c r="R6" s="56">
        <v>40</v>
      </c>
      <c r="S6" s="26">
        <v>0.57291666666666696</v>
      </c>
      <c r="T6" s="56">
        <v>40</v>
      </c>
      <c r="U6" s="26">
        <v>0.60416666666666696</v>
      </c>
      <c r="V6" s="56">
        <v>40</v>
      </c>
    </row>
    <row r="7" spans="1:23" ht="15">
      <c r="A7" s="21">
        <v>4</v>
      </c>
      <c r="B7" s="32">
        <v>0.24305555555555555</v>
      </c>
      <c r="C7" s="26">
        <v>0.25347222222222221</v>
      </c>
      <c r="D7" s="56">
        <v>40</v>
      </c>
      <c r="E7" s="26">
        <v>0.28472222222222199</v>
      </c>
      <c r="F7" s="56">
        <v>45</v>
      </c>
      <c r="G7" s="26">
        <v>0.32291666666666402</v>
      </c>
      <c r="H7" s="56">
        <v>55</v>
      </c>
      <c r="I7" s="26">
        <v>0.36805555555555802</v>
      </c>
      <c r="J7" s="56">
        <v>45</v>
      </c>
      <c r="K7" s="26">
        <v>0.41666666666665803</v>
      </c>
      <c r="L7" s="56">
        <v>40</v>
      </c>
      <c r="M7" s="26">
        <v>0.44791666666666669</v>
      </c>
      <c r="N7" s="56">
        <v>40</v>
      </c>
      <c r="O7" s="27">
        <v>0.4826388888888889</v>
      </c>
      <c r="P7" s="56"/>
      <c r="Q7" s="27">
        <v>0.58333333333333337</v>
      </c>
      <c r="R7" s="56"/>
      <c r="S7" s="26">
        <v>0.59027777777777779</v>
      </c>
      <c r="T7" s="56">
        <v>40</v>
      </c>
      <c r="U7" s="26">
        <v>0.62152777777777779</v>
      </c>
      <c r="V7" s="56">
        <v>40</v>
      </c>
    </row>
    <row r="8" spans="1:23" ht="15">
      <c r="A8" s="21">
        <v>5</v>
      </c>
      <c r="B8" s="7">
        <v>0.25347222222222221</v>
      </c>
      <c r="C8" s="26">
        <v>0.2638888888888889</v>
      </c>
      <c r="D8" s="56">
        <v>40</v>
      </c>
      <c r="E8" s="26">
        <v>0.2951388888888889</v>
      </c>
      <c r="F8" s="56">
        <v>45</v>
      </c>
      <c r="G8" s="26">
        <v>0.33680555555555558</v>
      </c>
      <c r="H8" s="56">
        <v>50</v>
      </c>
      <c r="I8" s="26">
        <v>0.37847222222222499</v>
      </c>
      <c r="J8" s="56">
        <v>40</v>
      </c>
      <c r="K8" s="31">
        <v>0.43402777777776502</v>
      </c>
      <c r="L8" s="56">
        <v>40</v>
      </c>
      <c r="M8" s="26">
        <v>0.46527777777778301</v>
      </c>
      <c r="N8" s="56">
        <v>40</v>
      </c>
      <c r="O8" s="26">
        <v>0.51736111111111105</v>
      </c>
      <c r="P8" s="56">
        <v>40</v>
      </c>
      <c r="Q8" s="26">
        <v>0.54861111111111105</v>
      </c>
      <c r="R8" s="56">
        <v>40</v>
      </c>
      <c r="S8" s="27">
        <v>0.58333333333333337</v>
      </c>
      <c r="T8" s="56"/>
      <c r="U8" s="27">
        <v>0.66666666666666663</v>
      </c>
      <c r="V8" s="56"/>
    </row>
    <row r="9" spans="1:23" ht="15">
      <c r="A9" s="33">
        <v>6</v>
      </c>
      <c r="B9" s="34">
        <v>0.26041666666666669</v>
      </c>
      <c r="C9" s="34">
        <v>0.27083333333333331</v>
      </c>
      <c r="D9" s="56">
        <v>40</v>
      </c>
      <c r="E9" s="34">
        <v>0.30555555555555602</v>
      </c>
      <c r="F9" s="56">
        <v>45</v>
      </c>
      <c r="G9" s="34">
        <v>0.35069444444444697</v>
      </c>
      <c r="H9" s="56">
        <v>45</v>
      </c>
      <c r="I9" s="34">
        <v>0.388888888888892</v>
      </c>
      <c r="J9" s="56">
        <v>40</v>
      </c>
      <c r="K9" s="35">
        <v>0.4236111111111111</v>
      </c>
      <c r="L9" s="56"/>
      <c r="M9" s="36"/>
      <c r="N9" s="56"/>
      <c r="O9" s="36"/>
      <c r="P9" s="57"/>
      <c r="Q9" s="35">
        <v>0.60069444444444442</v>
      </c>
      <c r="R9" s="56"/>
      <c r="S9" s="34">
        <v>0.60763888888888895</v>
      </c>
      <c r="T9" s="56">
        <v>40</v>
      </c>
      <c r="U9" s="34">
        <v>0.63888888888888895</v>
      </c>
      <c r="V9" s="56">
        <v>40</v>
      </c>
    </row>
    <row r="10" spans="1:23" ht="15">
      <c r="A10" s="21">
        <v>7</v>
      </c>
      <c r="B10" s="25">
        <v>0.2673611111111111</v>
      </c>
      <c r="C10" s="26">
        <v>0.27777777777777801</v>
      </c>
      <c r="D10" s="56">
        <v>45</v>
      </c>
      <c r="E10" s="26">
        <v>0.31597222222222299</v>
      </c>
      <c r="F10" s="56">
        <v>45</v>
      </c>
      <c r="G10" s="26">
        <v>0.36458333333333798</v>
      </c>
      <c r="H10" s="56">
        <v>45</v>
      </c>
      <c r="I10" s="26">
        <v>0.40277777777777773</v>
      </c>
      <c r="J10" s="56">
        <v>40</v>
      </c>
      <c r="K10" s="31">
        <v>0.45138888888887202</v>
      </c>
      <c r="L10" s="56">
        <v>40</v>
      </c>
      <c r="M10" s="26">
        <v>0.4826388888889</v>
      </c>
      <c r="N10" s="56">
        <v>40</v>
      </c>
      <c r="O10" s="26">
        <v>0.53125</v>
      </c>
      <c r="P10" s="56">
        <v>40</v>
      </c>
      <c r="Q10" s="26">
        <v>0.5625</v>
      </c>
      <c r="R10" s="56">
        <v>40</v>
      </c>
      <c r="S10" s="27">
        <v>0.59722222222222221</v>
      </c>
      <c r="T10" s="56"/>
      <c r="U10" s="27">
        <v>0.68402777777777779</v>
      </c>
      <c r="V10" s="56"/>
    </row>
    <row r="11" spans="1:23" ht="15">
      <c r="A11" s="21">
        <v>8</v>
      </c>
      <c r="B11" s="32">
        <v>0.27430555555555552</v>
      </c>
      <c r="C11" s="26">
        <v>0.28472222222222299</v>
      </c>
      <c r="D11" s="56">
        <v>45</v>
      </c>
      <c r="E11" s="26">
        <v>0.32638888888889001</v>
      </c>
      <c r="F11" s="56">
        <v>45</v>
      </c>
      <c r="G11" s="26">
        <v>0.38194444444444442</v>
      </c>
      <c r="H11" s="56">
        <v>40</v>
      </c>
      <c r="I11" s="26">
        <v>0.41666666666666402</v>
      </c>
      <c r="J11" s="56">
        <v>40</v>
      </c>
      <c r="K11" s="31">
        <v>0.46874999999997902</v>
      </c>
      <c r="L11" s="56">
        <v>40</v>
      </c>
      <c r="M11" s="26">
        <v>0.50000000000001699</v>
      </c>
      <c r="N11" s="56">
        <v>40</v>
      </c>
      <c r="O11" s="26">
        <v>0.54513888888888895</v>
      </c>
      <c r="P11" s="56">
        <v>40</v>
      </c>
      <c r="Q11" s="26">
        <v>0.57638888888888895</v>
      </c>
      <c r="R11" s="56">
        <v>40</v>
      </c>
      <c r="S11" s="26">
        <v>0.624999999999999</v>
      </c>
      <c r="T11" s="56">
        <v>40</v>
      </c>
      <c r="U11" s="26">
        <v>0.656249999999999</v>
      </c>
      <c r="V11" s="56">
        <v>40</v>
      </c>
    </row>
    <row r="12" spans="1:23" ht="15">
      <c r="A12" s="24" t="s">
        <v>3</v>
      </c>
      <c r="C12" s="24" t="s">
        <v>0</v>
      </c>
      <c r="D12" s="24"/>
      <c r="E12" s="25" t="s">
        <v>1</v>
      </c>
      <c r="F12" s="24"/>
      <c r="G12" s="24" t="s">
        <v>0</v>
      </c>
      <c r="H12" s="24"/>
      <c r="I12" s="25" t="s">
        <v>1</v>
      </c>
      <c r="J12" s="24"/>
      <c r="K12" s="24" t="s">
        <v>0</v>
      </c>
      <c r="L12" s="24"/>
      <c r="M12" s="25" t="s">
        <v>1</v>
      </c>
      <c r="N12" s="24"/>
      <c r="O12" s="24" t="s">
        <v>0</v>
      </c>
      <c r="P12" s="24"/>
      <c r="Q12" s="25" t="s">
        <v>1</v>
      </c>
      <c r="R12" s="24"/>
      <c r="S12" s="24" t="s">
        <v>14</v>
      </c>
      <c r="T12" s="24"/>
      <c r="U12" s="26" t="s">
        <v>15</v>
      </c>
      <c r="V12" s="24"/>
      <c r="W12" s="25" t="s">
        <v>16</v>
      </c>
    </row>
    <row r="13" spans="1:23" ht="15">
      <c r="A13" s="24">
        <v>1</v>
      </c>
      <c r="C13" s="28"/>
      <c r="D13" s="57"/>
      <c r="E13" s="27">
        <v>0.70486111111111116</v>
      </c>
      <c r="F13" s="57"/>
      <c r="G13" s="26">
        <v>0.71180555555555503</v>
      </c>
      <c r="H13" s="56">
        <v>50</v>
      </c>
      <c r="I13" s="26">
        <v>0.75347222222221699</v>
      </c>
      <c r="J13" s="56">
        <v>40</v>
      </c>
      <c r="K13" s="31">
        <v>0.80555555555555503</v>
      </c>
      <c r="L13" s="56">
        <v>40</v>
      </c>
      <c r="M13" s="26">
        <v>0.84027777777777779</v>
      </c>
      <c r="N13" s="56">
        <v>35</v>
      </c>
      <c r="O13" s="26">
        <v>0.874999999999999</v>
      </c>
      <c r="P13" s="56">
        <v>35</v>
      </c>
      <c r="Q13" s="26">
        <v>0.90277777777777801</v>
      </c>
      <c r="R13" s="56">
        <v>35</v>
      </c>
      <c r="S13" s="21" t="s">
        <v>30</v>
      </c>
      <c r="T13" s="56"/>
      <c r="U13" s="32">
        <v>0.94444444444444453</v>
      </c>
      <c r="V13" s="56"/>
      <c r="W13" s="32">
        <v>0.95138888888888884</v>
      </c>
    </row>
    <row r="14" spans="1:23" ht="15">
      <c r="A14" s="24">
        <v>2</v>
      </c>
      <c r="C14" s="26">
        <v>0.63888888888888895</v>
      </c>
      <c r="D14" s="56">
        <v>45</v>
      </c>
      <c r="E14" s="26">
        <v>0.67361111111111005</v>
      </c>
      <c r="F14" s="56">
        <v>40</v>
      </c>
      <c r="G14" s="26">
        <v>0.72222222222222199</v>
      </c>
      <c r="H14" s="56">
        <v>50</v>
      </c>
      <c r="I14" s="26">
        <v>0.76388888888888196</v>
      </c>
      <c r="J14" s="56">
        <v>40</v>
      </c>
      <c r="K14" s="21"/>
      <c r="L14" s="56"/>
      <c r="M14" s="21"/>
      <c r="N14" s="56"/>
      <c r="O14" s="21"/>
      <c r="P14" s="56"/>
      <c r="Q14" s="21"/>
      <c r="R14" s="56"/>
      <c r="S14" s="21" t="s">
        <v>31</v>
      </c>
      <c r="T14" s="56"/>
      <c r="U14" s="32">
        <v>0.80902777777777779</v>
      </c>
      <c r="V14" s="56"/>
      <c r="W14" s="32">
        <v>0.81597222222222221</v>
      </c>
    </row>
    <row r="15" spans="1:23" ht="15">
      <c r="A15" s="24">
        <v>3</v>
      </c>
      <c r="C15" s="26">
        <v>0.65277777777777779</v>
      </c>
      <c r="D15" s="56">
        <v>45</v>
      </c>
      <c r="E15" s="26">
        <v>0.6875</v>
      </c>
      <c r="F15" s="56">
        <v>40</v>
      </c>
      <c r="G15" s="31">
        <v>0.73611111111111116</v>
      </c>
      <c r="H15" s="56">
        <v>50</v>
      </c>
      <c r="I15" s="26">
        <v>0.77777777777777779</v>
      </c>
      <c r="J15" s="56">
        <v>40</v>
      </c>
      <c r="K15" s="26">
        <v>0.82291666666666596</v>
      </c>
      <c r="L15" s="56">
        <v>40</v>
      </c>
      <c r="M15" s="26">
        <v>0.85763888888888884</v>
      </c>
      <c r="N15" s="56">
        <v>35</v>
      </c>
      <c r="O15" s="21"/>
      <c r="P15" s="56"/>
      <c r="Q15" s="21"/>
      <c r="R15" s="56"/>
      <c r="S15" s="21" t="s">
        <v>32</v>
      </c>
      <c r="T15" s="56"/>
      <c r="U15" s="32">
        <v>0.89930555555555547</v>
      </c>
      <c r="V15" s="56"/>
      <c r="W15" s="32">
        <v>0.90625</v>
      </c>
    </row>
    <row r="16" spans="1:23" ht="15">
      <c r="A16" s="21">
        <v>4</v>
      </c>
      <c r="C16" s="26">
        <v>0.66319444444444442</v>
      </c>
      <c r="D16" s="56">
        <v>45</v>
      </c>
      <c r="E16" s="26">
        <v>0.70138888888888995</v>
      </c>
      <c r="F16" s="56">
        <v>45</v>
      </c>
      <c r="G16" s="31">
        <v>0.75347222222222221</v>
      </c>
      <c r="H16" s="56">
        <v>45</v>
      </c>
      <c r="I16" s="26">
        <v>0.79166666666667396</v>
      </c>
      <c r="J16" s="56">
        <v>40</v>
      </c>
      <c r="K16" s="26">
        <v>0.84027777777777701</v>
      </c>
      <c r="L16" s="56">
        <v>40</v>
      </c>
      <c r="M16" s="26">
        <v>0.875</v>
      </c>
      <c r="N16" s="56">
        <v>35</v>
      </c>
      <c r="O16" s="21"/>
      <c r="P16" s="56"/>
      <c r="Q16" s="21"/>
      <c r="R16" s="56"/>
      <c r="S16" s="21" t="s">
        <v>33</v>
      </c>
      <c r="T16" s="56"/>
      <c r="U16" s="32">
        <v>0.91666666666666663</v>
      </c>
      <c r="V16" s="56"/>
      <c r="W16" s="32">
        <v>0.92361111111111116</v>
      </c>
    </row>
    <row r="17" spans="1:24" ht="15">
      <c r="A17" s="21">
        <v>5</v>
      </c>
      <c r="C17" s="26">
        <v>0.67361111111111105</v>
      </c>
      <c r="D17" s="56">
        <v>45</v>
      </c>
      <c r="E17" s="26">
        <v>0.71180555555555547</v>
      </c>
      <c r="F17" s="56">
        <v>45</v>
      </c>
      <c r="G17" s="31">
        <v>0.77083333333333304</v>
      </c>
      <c r="H17" s="56">
        <v>45</v>
      </c>
      <c r="I17" s="26">
        <v>0.80902777777777779</v>
      </c>
      <c r="J17" s="56">
        <v>40</v>
      </c>
      <c r="K17" s="26">
        <v>0.85763888888888795</v>
      </c>
      <c r="L17" s="56">
        <v>35</v>
      </c>
      <c r="M17" s="26">
        <v>0.88888888888888884</v>
      </c>
      <c r="N17" s="56">
        <v>35</v>
      </c>
      <c r="O17" s="21"/>
      <c r="P17" s="56"/>
      <c r="Q17" s="21"/>
      <c r="R17" s="56"/>
      <c r="S17" s="21" t="s">
        <v>34</v>
      </c>
      <c r="T17" s="56"/>
      <c r="U17" s="32">
        <v>0.93055555555555547</v>
      </c>
      <c r="V17" s="56"/>
      <c r="W17" s="32">
        <v>0.9375</v>
      </c>
    </row>
    <row r="18" spans="1:24" ht="15">
      <c r="A18" s="33">
        <v>6</v>
      </c>
      <c r="C18" s="34">
        <v>0.68402777777777801</v>
      </c>
      <c r="D18" s="56">
        <v>45</v>
      </c>
      <c r="E18" s="34">
        <v>0.72222222222222099</v>
      </c>
      <c r="F18" s="56">
        <v>45</v>
      </c>
      <c r="G18" s="33"/>
      <c r="H18" s="56"/>
      <c r="I18" s="33"/>
      <c r="J18" s="56"/>
      <c r="K18" s="33"/>
      <c r="L18" s="56"/>
      <c r="M18" s="33"/>
      <c r="N18" s="56"/>
      <c r="O18" s="33"/>
      <c r="P18" s="56"/>
      <c r="Q18" s="33"/>
      <c r="R18" s="56"/>
      <c r="S18" s="37" t="s">
        <v>29</v>
      </c>
      <c r="T18" s="56"/>
      <c r="U18" s="37">
        <v>0.77083333333333337</v>
      </c>
      <c r="V18" s="56"/>
      <c r="W18" s="37">
        <v>0.77777777777777779</v>
      </c>
    </row>
    <row r="19" spans="1:24" ht="15">
      <c r="A19" s="21">
        <v>7</v>
      </c>
      <c r="C19" s="26">
        <v>0.69097222222222221</v>
      </c>
      <c r="D19" s="56">
        <v>50</v>
      </c>
      <c r="E19" s="26">
        <v>0.73263888888888695</v>
      </c>
      <c r="F19" s="56">
        <v>45</v>
      </c>
      <c r="G19" s="31">
        <v>0.78819444444444398</v>
      </c>
      <c r="H19" s="56">
        <v>45</v>
      </c>
      <c r="I19" s="26">
        <v>0.82638888888888196</v>
      </c>
      <c r="J19" s="56">
        <v>40</v>
      </c>
      <c r="K19" s="21"/>
      <c r="L19" s="56"/>
      <c r="M19" s="21"/>
      <c r="N19" s="56"/>
      <c r="O19" s="21"/>
      <c r="P19" s="56"/>
      <c r="Q19" s="21"/>
      <c r="R19" s="56"/>
      <c r="S19" s="21" t="s">
        <v>35</v>
      </c>
      <c r="T19" s="56"/>
      <c r="U19" s="32">
        <v>0.87152777777777779</v>
      </c>
      <c r="V19" s="56"/>
      <c r="W19" s="32">
        <v>0.87847222222222221</v>
      </c>
    </row>
    <row r="20" spans="1:24" ht="15">
      <c r="A20" s="21">
        <v>8</v>
      </c>
      <c r="C20" s="26">
        <v>0.70138888888888884</v>
      </c>
      <c r="D20" s="56">
        <v>50</v>
      </c>
      <c r="E20" s="26">
        <v>0.74305555555555203</v>
      </c>
      <c r="F20" s="56">
        <v>45</v>
      </c>
      <c r="G20" s="21"/>
      <c r="H20" s="56"/>
      <c r="I20" s="21"/>
      <c r="J20" s="56"/>
      <c r="K20" s="21"/>
      <c r="L20" s="56"/>
      <c r="M20" s="21"/>
      <c r="N20" s="56"/>
      <c r="O20" s="21"/>
      <c r="P20" s="56"/>
      <c r="Q20" s="21"/>
      <c r="R20" s="56"/>
      <c r="S20" s="21" t="s">
        <v>36</v>
      </c>
      <c r="T20" s="56"/>
      <c r="U20" s="32">
        <v>0.79166666666666663</v>
      </c>
      <c r="V20" s="56"/>
      <c r="W20" s="32">
        <v>0.79861111111111116</v>
      </c>
    </row>
    <row r="21" spans="1:24">
      <c r="X21" s="59">
        <v>4030</v>
      </c>
    </row>
    <row r="24" spans="1:24" ht="19">
      <c r="A24" s="67" t="s">
        <v>2</v>
      </c>
      <c r="B24" s="67"/>
      <c r="C24" s="67"/>
      <c r="D24" s="67"/>
      <c r="E24" s="67"/>
      <c r="F24" s="67"/>
      <c r="G24" s="67"/>
      <c r="H24" s="67"/>
      <c r="I24" s="67"/>
      <c r="J24" s="67"/>
      <c r="K24" s="67"/>
      <c r="L24" s="67"/>
      <c r="M24" s="67"/>
      <c r="N24" s="67"/>
      <c r="O24" s="67"/>
      <c r="P24" s="67"/>
      <c r="Q24" s="67"/>
      <c r="R24" s="67"/>
      <c r="S24" s="67"/>
      <c r="T24" s="67"/>
      <c r="U24" s="67"/>
      <c r="V24" s="67"/>
      <c r="W24" s="67"/>
    </row>
    <row r="25" spans="1:24" ht="17">
      <c r="A25" s="66" t="s">
        <v>52</v>
      </c>
      <c r="B25" s="66"/>
      <c r="C25" s="66"/>
      <c r="D25" s="66"/>
      <c r="E25" s="66"/>
      <c r="F25" s="66"/>
      <c r="G25" s="66"/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66"/>
      <c r="T25" s="66"/>
      <c r="U25" s="66"/>
      <c r="V25" s="66"/>
      <c r="W25" s="66"/>
    </row>
    <row r="26" spans="1:24" ht="15">
      <c r="A26" s="24" t="s">
        <v>3</v>
      </c>
      <c r="B26" s="24" t="s">
        <v>4</v>
      </c>
      <c r="C26" s="21" t="s">
        <v>0</v>
      </c>
      <c r="D26" s="21"/>
      <c r="E26" s="26" t="s">
        <v>1</v>
      </c>
      <c r="F26" s="26"/>
      <c r="G26" s="21" t="s">
        <v>0</v>
      </c>
      <c r="H26" s="21"/>
      <c r="I26" s="26" t="s">
        <v>1</v>
      </c>
      <c r="J26" s="26"/>
      <c r="K26" s="21" t="s">
        <v>0</v>
      </c>
      <c r="L26" s="21"/>
      <c r="M26" s="26" t="s">
        <v>1</v>
      </c>
      <c r="N26" s="26"/>
      <c r="O26" s="21" t="s">
        <v>0</v>
      </c>
      <c r="P26" s="21"/>
      <c r="Q26" s="26" t="s">
        <v>1</v>
      </c>
      <c r="R26" s="26"/>
      <c r="S26" s="21" t="s">
        <v>0</v>
      </c>
      <c r="T26" s="21"/>
      <c r="U26" s="26" t="s">
        <v>1</v>
      </c>
      <c r="V26" s="26"/>
    </row>
    <row r="27" spans="1:24" ht="15">
      <c r="A27" s="21">
        <v>1</v>
      </c>
      <c r="B27" s="32">
        <v>0.21180555555555555</v>
      </c>
      <c r="C27" s="26">
        <v>0.22222222222222221</v>
      </c>
      <c r="D27" s="56">
        <v>35</v>
      </c>
      <c r="E27" s="26">
        <v>0.25</v>
      </c>
      <c r="F27" s="56">
        <v>35</v>
      </c>
      <c r="G27" s="26">
        <v>0.29166666666666702</v>
      </c>
      <c r="H27" s="56">
        <v>35</v>
      </c>
      <c r="I27" s="26">
        <v>0.31944444444444398</v>
      </c>
      <c r="J27" s="56">
        <v>35</v>
      </c>
      <c r="K27" s="26">
        <v>0.35763888888888901</v>
      </c>
      <c r="L27" s="56">
        <v>40</v>
      </c>
      <c r="M27" s="26">
        <v>0.388888888888891</v>
      </c>
      <c r="N27" s="56">
        <v>40</v>
      </c>
      <c r="O27" s="31">
        <v>0.4375</v>
      </c>
      <c r="P27" s="56">
        <v>45</v>
      </c>
      <c r="Q27" s="26">
        <v>0.47569444444444398</v>
      </c>
      <c r="R27" s="56">
        <v>40</v>
      </c>
      <c r="S27" s="26">
        <v>0.52430555555555503</v>
      </c>
      <c r="T27" s="56">
        <v>45</v>
      </c>
      <c r="U27" s="26">
        <v>0.5625</v>
      </c>
      <c r="V27" s="56">
        <v>40</v>
      </c>
    </row>
    <row r="28" spans="1:24" ht="15">
      <c r="A28" s="21">
        <v>2</v>
      </c>
      <c r="B28" s="32">
        <v>0.22916666666666666</v>
      </c>
      <c r="C28" s="26">
        <v>0.23958333333333334</v>
      </c>
      <c r="D28" s="56">
        <v>35</v>
      </c>
      <c r="E28" s="26">
        <v>0.2673611111111111</v>
      </c>
      <c r="F28" s="56">
        <v>35</v>
      </c>
      <c r="G28" s="26">
        <v>0.30555555555555552</v>
      </c>
      <c r="H28" s="56">
        <v>40</v>
      </c>
      <c r="I28" s="26">
        <v>0.33680555555555503</v>
      </c>
      <c r="J28" s="56">
        <v>40</v>
      </c>
      <c r="K28" s="26">
        <v>0.375</v>
      </c>
      <c r="L28" s="56">
        <v>40</v>
      </c>
      <c r="M28" s="26">
        <v>0.406250000000003</v>
      </c>
      <c r="N28" s="56">
        <v>40</v>
      </c>
      <c r="O28" s="26">
        <v>0.44791666666666602</v>
      </c>
      <c r="P28" s="56">
        <v>45</v>
      </c>
      <c r="Q28" s="26">
        <v>0.48611111111111099</v>
      </c>
      <c r="R28" s="56">
        <v>40</v>
      </c>
      <c r="S28" s="27">
        <v>0.52083333333333337</v>
      </c>
      <c r="T28" s="57"/>
      <c r="U28" s="28"/>
      <c r="V28" s="57"/>
    </row>
    <row r="29" spans="1:24" ht="15">
      <c r="A29" s="21">
        <v>3</v>
      </c>
      <c r="B29" s="32">
        <v>0.44791666666666669</v>
      </c>
      <c r="C29" s="21"/>
      <c r="D29" s="56"/>
      <c r="E29" s="21"/>
      <c r="F29" s="56"/>
      <c r="G29" s="21"/>
      <c r="H29" s="56"/>
      <c r="I29" s="21"/>
      <c r="J29" s="56"/>
      <c r="K29" s="21"/>
      <c r="L29" s="56"/>
      <c r="M29" s="21"/>
      <c r="N29" s="56"/>
      <c r="O29" s="26">
        <v>0.45833333333333198</v>
      </c>
      <c r="P29" s="56">
        <v>45</v>
      </c>
      <c r="Q29" s="26">
        <v>0.49652777777777801</v>
      </c>
      <c r="R29" s="56">
        <v>40</v>
      </c>
      <c r="S29" s="26">
        <v>0.54166666666666496</v>
      </c>
      <c r="T29" s="56">
        <v>45</v>
      </c>
      <c r="U29" s="26">
        <v>0.57986111111111105</v>
      </c>
      <c r="V29" s="56">
        <v>40</v>
      </c>
    </row>
    <row r="30" spans="1:24" ht="15">
      <c r="A30" s="21">
        <v>4</v>
      </c>
      <c r="B30" s="32">
        <v>0.24652777777777779</v>
      </c>
      <c r="C30" s="26">
        <v>0.25694444444444497</v>
      </c>
      <c r="D30" s="56">
        <v>35</v>
      </c>
      <c r="E30" s="26">
        <v>0.28472222222222199</v>
      </c>
      <c r="F30" s="56">
        <v>35</v>
      </c>
      <c r="G30" s="26">
        <v>0.32291666666666669</v>
      </c>
      <c r="H30" s="56">
        <v>40</v>
      </c>
      <c r="I30" s="26">
        <v>0.35416666666666702</v>
      </c>
      <c r="J30" s="56">
        <v>40</v>
      </c>
      <c r="K30" s="26">
        <v>0.3888888888888889</v>
      </c>
      <c r="L30" s="56">
        <v>45</v>
      </c>
      <c r="M30" s="26">
        <v>0.42361111111111499</v>
      </c>
      <c r="N30" s="56">
        <v>40</v>
      </c>
      <c r="O30" s="31">
        <v>0.47222222222222227</v>
      </c>
      <c r="P30" s="56">
        <v>45</v>
      </c>
      <c r="Q30" s="26">
        <v>0.51041666666666663</v>
      </c>
      <c r="R30" s="56">
        <v>40</v>
      </c>
      <c r="S30" s="26">
        <v>0.55902777777777601</v>
      </c>
      <c r="T30" s="56">
        <v>45</v>
      </c>
      <c r="U30" s="26">
        <v>0.59722222222222199</v>
      </c>
      <c r="V30" s="56">
        <v>40</v>
      </c>
    </row>
    <row r="31" spans="1:24" ht="15">
      <c r="A31" s="21">
        <v>5</v>
      </c>
      <c r="B31" s="32">
        <v>0.3923611111111111</v>
      </c>
      <c r="C31" s="21"/>
      <c r="D31" s="56"/>
      <c r="E31" s="21"/>
      <c r="F31" s="56"/>
      <c r="G31" s="21"/>
      <c r="H31" s="56"/>
      <c r="I31" s="21"/>
      <c r="J31" s="56"/>
      <c r="K31" s="26">
        <v>0.40277777777777801</v>
      </c>
      <c r="L31" s="56">
        <v>45</v>
      </c>
      <c r="M31" s="26">
        <v>0.44097222222222698</v>
      </c>
      <c r="N31" s="56">
        <v>40</v>
      </c>
      <c r="O31" s="31">
        <v>0.48958333333333331</v>
      </c>
      <c r="P31" s="56">
        <v>45</v>
      </c>
      <c r="Q31" s="26">
        <v>0.52777777777777779</v>
      </c>
      <c r="R31" s="56">
        <v>40</v>
      </c>
      <c r="S31" s="26">
        <v>0.57638888888888695</v>
      </c>
      <c r="T31" s="56">
        <v>45</v>
      </c>
      <c r="U31" s="26">
        <v>0.61458333333333304</v>
      </c>
      <c r="V31" s="56">
        <v>40</v>
      </c>
    </row>
    <row r="32" spans="1:24" ht="15">
      <c r="A32" s="21">
        <v>6</v>
      </c>
      <c r="B32" s="32">
        <v>0.40625</v>
      </c>
      <c r="C32" s="21"/>
      <c r="D32" s="56"/>
      <c r="E32" s="21"/>
      <c r="F32" s="56"/>
      <c r="G32" s="21"/>
      <c r="H32" s="56"/>
      <c r="I32" s="21"/>
      <c r="J32" s="56"/>
      <c r="K32" s="26">
        <v>0.41666666666666702</v>
      </c>
      <c r="L32" s="56">
        <v>45</v>
      </c>
      <c r="M32" s="26">
        <v>0.4548611111111111</v>
      </c>
      <c r="N32" s="56">
        <v>40</v>
      </c>
      <c r="O32" s="31">
        <v>0.50694444444444398</v>
      </c>
      <c r="P32" s="56">
        <v>45</v>
      </c>
      <c r="Q32" s="26">
        <v>0.54513888888888895</v>
      </c>
      <c r="R32" s="56">
        <v>40</v>
      </c>
      <c r="S32" s="26">
        <v>0.59027777777777779</v>
      </c>
      <c r="T32" s="56">
        <v>45</v>
      </c>
      <c r="U32" s="26">
        <v>0.62847222222222221</v>
      </c>
      <c r="V32" s="56">
        <v>40</v>
      </c>
    </row>
    <row r="33" spans="1:24" ht="15">
      <c r="A33" s="21">
        <v>7</v>
      </c>
      <c r="B33" s="32">
        <v>0.2638888888888889</v>
      </c>
      <c r="C33" s="26">
        <v>0.27430555555555602</v>
      </c>
      <c r="D33" s="56">
        <v>35</v>
      </c>
      <c r="E33" s="26">
        <v>0.30208333333333298</v>
      </c>
      <c r="F33" s="56">
        <v>35</v>
      </c>
      <c r="G33" s="26">
        <v>0.34027777777777801</v>
      </c>
      <c r="H33" s="56">
        <v>40</v>
      </c>
      <c r="I33" s="26">
        <v>0.37152777777777901</v>
      </c>
      <c r="J33" s="56">
        <v>40</v>
      </c>
      <c r="K33" s="26">
        <v>0.42708333333333331</v>
      </c>
      <c r="L33" s="56">
        <v>45</v>
      </c>
      <c r="M33" s="26">
        <v>0.46527777777777773</v>
      </c>
      <c r="N33" s="56">
        <v>40</v>
      </c>
      <c r="O33" s="27">
        <v>0.5</v>
      </c>
      <c r="P33" s="57"/>
      <c r="Q33" s="28"/>
      <c r="R33" s="57"/>
      <c r="S33" s="28"/>
      <c r="T33" s="57"/>
      <c r="U33" s="27">
        <v>0.67361111111111116</v>
      </c>
      <c r="V33" s="57"/>
    </row>
    <row r="34" spans="1:24" ht="15">
      <c r="A34" s="24" t="s">
        <v>3</v>
      </c>
      <c r="C34" s="21" t="s">
        <v>0</v>
      </c>
      <c r="D34" s="24"/>
      <c r="E34" s="26" t="s">
        <v>1</v>
      </c>
      <c r="F34" s="24"/>
      <c r="G34" s="21" t="s">
        <v>0</v>
      </c>
      <c r="H34" s="24"/>
      <c r="I34" s="26" t="s">
        <v>1</v>
      </c>
      <c r="J34" s="24"/>
      <c r="K34" s="21" t="s">
        <v>0</v>
      </c>
      <c r="L34" s="24"/>
      <c r="M34" s="26" t="s">
        <v>1</v>
      </c>
      <c r="N34" s="24"/>
      <c r="O34" s="21" t="s">
        <v>0</v>
      </c>
      <c r="P34" s="24"/>
      <c r="Q34" s="26" t="s">
        <v>1</v>
      </c>
      <c r="R34" s="24"/>
      <c r="S34" s="24" t="s">
        <v>14</v>
      </c>
      <c r="T34" s="24"/>
      <c r="U34" s="26" t="s">
        <v>15</v>
      </c>
      <c r="V34" s="24"/>
      <c r="W34" s="25" t="s">
        <v>16</v>
      </c>
    </row>
    <row r="35" spans="1:24" ht="15">
      <c r="A35" s="21">
        <v>1</v>
      </c>
      <c r="C35" s="26">
        <v>0.60763888888888895</v>
      </c>
      <c r="D35" s="56">
        <v>45</v>
      </c>
      <c r="E35" s="26">
        <v>0.64583333333333337</v>
      </c>
      <c r="F35" s="56">
        <v>40</v>
      </c>
      <c r="G35" s="26">
        <v>0.69097222222222299</v>
      </c>
      <c r="H35" s="56">
        <v>45</v>
      </c>
      <c r="I35" s="26">
        <v>0.72916666666666596</v>
      </c>
      <c r="J35" s="56">
        <v>40</v>
      </c>
      <c r="K35" s="32"/>
      <c r="L35" s="56"/>
      <c r="M35" s="32"/>
      <c r="N35" s="56"/>
      <c r="O35" s="49"/>
      <c r="P35" s="56"/>
      <c r="Q35" s="32"/>
      <c r="R35" s="56"/>
      <c r="S35" s="21" t="s">
        <v>37</v>
      </c>
      <c r="T35" s="56"/>
      <c r="U35" s="32">
        <v>0.77430555555555547</v>
      </c>
      <c r="V35" s="56"/>
      <c r="W35" s="32">
        <v>0.78125</v>
      </c>
    </row>
    <row r="36" spans="1:24" ht="15">
      <c r="A36" s="21">
        <v>2</v>
      </c>
      <c r="C36" s="28"/>
      <c r="D36" s="57"/>
      <c r="E36" s="27">
        <v>0.69444444444444453</v>
      </c>
      <c r="F36" s="57"/>
      <c r="G36" s="26">
        <v>0.70138888888888895</v>
      </c>
      <c r="H36" s="56">
        <v>45</v>
      </c>
      <c r="I36" s="26">
        <v>0.73958333333333304</v>
      </c>
      <c r="J36" s="56">
        <v>40</v>
      </c>
      <c r="K36" s="31">
        <v>0.78819444444444453</v>
      </c>
      <c r="L36" s="56">
        <v>45</v>
      </c>
      <c r="M36" s="26">
        <v>0.82291666666666796</v>
      </c>
      <c r="N36" s="56">
        <v>40</v>
      </c>
      <c r="O36" s="21"/>
      <c r="P36" s="56"/>
      <c r="Q36" s="21"/>
      <c r="R36" s="56"/>
      <c r="S36" s="32" t="s">
        <v>38</v>
      </c>
      <c r="T36" s="56"/>
      <c r="U36" s="25">
        <v>0.86805555555555547</v>
      </c>
      <c r="V36" s="56"/>
      <c r="W36" s="32">
        <v>0.875</v>
      </c>
    </row>
    <row r="37" spans="1:24" ht="15">
      <c r="A37" s="21">
        <v>3</v>
      </c>
      <c r="C37" s="26">
        <v>0.625</v>
      </c>
      <c r="D37" s="56">
        <v>45</v>
      </c>
      <c r="E37" s="26">
        <v>0.66319444444444497</v>
      </c>
      <c r="F37" s="56">
        <v>40</v>
      </c>
      <c r="G37" s="26">
        <v>0.71527777777777779</v>
      </c>
      <c r="H37" s="56">
        <v>45</v>
      </c>
      <c r="I37" s="26">
        <v>0.75347222222222221</v>
      </c>
      <c r="J37" s="56">
        <v>40</v>
      </c>
      <c r="K37" s="31">
        <v>0.80555555555555602</v>
      </c>
      <c r="L37" s="56">
        <v>40</v>
      </c>
      <c r="M37" s="26">
        <v>0.84027777777777779</v>
      </c>
      <c r="N37" s="56">
        <v>35</v>
      </c>
      <c r="O37" s="26">
        <v>0.875000000000002</v>
      </c>
      <c r="P37" s="56">
        <v>35</v>
      </c>
      <c r="Q37" s="26">
        <v>0.90277777777778101</v>
      </c>
      <c r="R37" s="56">
        <v>35</v>
      </c>
      <c r="S37" s="21" t="s">
        <v>30</v>
      </c>
      <c r="T37" s="56"/>
      <c r="U37" s="32">
        <v>0.94444444444444453</v>
      </c>
      <c r="V37" s="56"/>
      <c r="W37" s="32">
        <v>0.95138888888888884</v>
      </c>
    </row>
    <row r="38" spans="1:24" ht="15">
      <c r="A38" s="21">
        <v>4</v>
      </c>
      <c r="C38" s="26">
        <v>0.64236111111111105</v>
      </c>
      <c r="D38" s="56">
        <v>45</v>
      </c>
      <c r="E38" s="26">
        <v>0.68055555555555602</v>
      </c>
      <c r="F38" s="56">
        <v>40</v>
      </c>
      <c r="G38" s="31">
        <v>0.72916666666666696</v>
      </c>
      <c r="H38" s="56">
        <v>45</v>
      </c>
      <c r="I38" s="26">
        <v>0.76736111111111105</v>
      </c>
      <c r="J38" s="56">
        <v>40</v>
      </c>
      <c r="K38" s="21"/>
      <c r="L38" s="56"/>
      <c r="M38" s="21"/>
      <c r="N38" s="56"/>
      <c r="O38" s="21"/>
      <c r="P38" s="56"/>
      <c r="Q38" s="21"/>
      <c r="R38" s="56"/>
      <c r="S38" s="21" t="s">
        <v>39</v>
      </c>
      <c r="T38" s="56"/>
      <c r="U38" s="32">
        <v>0.8125</v>
      </c>
      <c r="V38" s="56"/>
      <c r="W38" s="32">
        <v>0.81944444444444453</v>
      </c>
    </row>
    <row r="39" spans="1:24" ht="15">
      <c r="A39" s="21">
        <v>5</v>
      </c>
      <c r="C39" s="26">
        <v>0.65972222222222199</v>
      </c>
      <c r="D39" s="56">
        <v>45</v>
      </c>
      <c r="E39" s="26">
        <v>0.69791666666666696</v>
      </c>
      <c r="F39" s="56">
        <v>40</v>
      </c>
      <c r="G39" s="31">
        <v>0.74305555555555503</v>
      </c>
      <c r="H39" s="56">
        <v>45</v>
      </c>
      <c r="I39" s="26">
        <v>0.781250000000001</v>
      </c>
      <c r="J39" s="56">
        <v>40</v>
      </c>
      <c r="K39" s="26">
        <v>0.82291666666666796</v>
      </c>
      <c r="L39" s="56">
        <v>40</v>
      </c>
      <c r="M39" s="26">
        <v>0.85763888888888795</v>
      </c>
      <c r="N39" s="56">
        <v>35</v>
      </c>
      <c r="O39" s="25"/>
      <c r="P39" s="56"/>
      <c r="Q39" s="25"/>
      <c r="R39" s="56"/>
      <c r="S39" s="25" t="s">
        <v>32</v>
      </c>
      <c r="T39" s="56"/>
      <c r="U39" s="25">
        <v>0.89930555555555547</v>
      </c>
      <c r="V39" s="56"/>
      <c r="W39" s="32">
        <v>0.90625</v>
      </c>
    </row>
    <row r="40" spans="1:24" ht="15">
      <c r="A40" s="21">
        <v>6</v>
      </c>
      <c r="C40" s="26">
        <v>0.67013888888888884</v>
      </c>
      <c r="D40" s="56">
        <v>45</v>
      </c>
      <c r="E40" s="26">
        <v>0.70833333333333337</v>
      </c>
      <c r="F40" s="56">
        <v>40</v>
      </c>
      <c r="G40" s="31">
        <v>0.75694444444444398</v>
      </c>
      <c r="H40" s="56">
        <v>45</v>
      </c>
      <c r="I40" s="26">
        <v>0.79513888888888995</v>
      </c>
      <c r="J40" s="56">
        <v>40</v>
      </c>
      <c r="K40" s="26">
        <v>0.84027777777777901</v>
      </c>
      <c r="L40" s="56">
        <v>40</v>
      </c>
      <c r="M40" s="26">
        <v>0.874999999999997</v>
      </c>
      <c r="N40" s="56">
        <v>35</v>
      </c>
      <c r="O40" s="32"/>
      <c r="P40" s="56"/>
      <c r="Q40" s="25"/>
      <c r="R40" s="56"/>
      <c r="S40" s="25" t="s">
        <v>33</v>
      </c>
      <c r="T40" s="56"/>
      <c r="U40" s="25">
        <v>0.91666666666666663</v>
      </c>
      <c r="V40" s="56"/>
      <c r="W40" s="32">
        <v>0.92361111111111116</v>
      </c>
    </row>
    <row r="41" spans="1:24" ht="15">
      <c r="A41" s="21">
        <v>7</v>
      </c>
      <c r="C41" s="26">
        <v>0.68055555555555602</v>
      </c>
      <c r="D41" s="56">
        <v>45</v>
      </c>
      <c r="E41" s="26">
        <v>0.71875</v>
      </c>
      <c r="F41" s="56">
        <v>40</v>
      </c>
      <c r="G41" s="31">
        <v>0.77083333333333304</v>
      </c>
      <c r="H41" s="56">
        <v>45</v>
      </c>
      <c r="I41" s="26">
        <v>0.80902777777777901</v>
      </c>
      <c r="J41" s="56">
        <v>40</v>
      </c>
      <c r="K41" s="26">
        <v>0.85763888888889095</v>
      </c>
      <c r="L41" s="56">
        <v>35</v>
      </c>
      <c r="M41" s="26">
        <v>0.88888888888888884</v>
      </c>
      <c r="N41" s="56">
        <v>35</v>
      </c>
      <c r="O41" s="25"/>
      <c r="P41" s="56"/>
      <c r="Q41" s="25"/>
      <c r="R41" s="56"/>
      <c r="S41" s="21" t="s">
        <v>34</v>
      </c>
      <c r="T41" s="56"/>
      <c r="U41" s="32">
        <v>0.93055555555555547</v>
      </c>
      <c r="V41" s="56"/>
      <c r="W41" s="32">
        <v>0.9375</v>
      </c>
    </row>
    <row r="42" spans="1:24">
      <c r="N42" s="58"/>
      <c r="X42" s="59">
        <v>3580</v>
      </c>
    </row>
  </sheetData>
  <mergeCells count="4">
    <mergeCell ref="A1:U1"/>
    <mergeCell ref="A2:U2"/>
    <mergeCell ref="A24:W24"/>
    <mergeCell ref="A25:W25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H40"/>
  <sheetViews>
    <sheetView workbookViewId="0">
      <selection activeCell="T20" sqref="T20"/>
    </sheetView>
  </sheetViews>
  <sheetFormatPr baseColWidth="10" defaultColWidth="8.83203125" defaultRowHeight="14"/>
  <cols>
    <col min="1" max="1" width="4" customWidth="1"/>
    <col min="2" max="3" width="6.5" bestFit="1" customWidth="1"/>
    <col min="4" max="4" width="3.5" bestFit="1" customWidth="1"/>
    <col min="5" max="5" width="3.5" customWidth="1"/>
    <col min="6" max="6" width="7" bestFit="1" customWidth="1"/>
    <col min="7" max="7" width="3.5" bestFit="1" customWidth="1"/>
    <col min="8" max="8" width="3.5" customWidth="1"/>
    <col min="9" max="9" width="7.33203125" bestFit="1" customWidth="1"/>
    <col min="10" max="10" width="3.5" bestFit="1" customWidth="1"/>
    <col min="11" max="11" width="3.5" customWidth="1"/>
    <col min="12" max="12" width="6.5" bestFit="1" customWidth="1"/>
    <col min="13" max="13" width="3.5" bestFit="1" customWidth="1"/>
    <col min="14" max="14" width="3.5" customWidth="1"/>
    <col min="15" max="15" width="7.33203125" bestFit="1" customWidth="1"/>
    <col min="16" max="16" width="3.5" bestFit="1" customWidth="1"/>
    <col min="17" max="17" width="3.5" customWidth="1"/>
    <col min="18" max="18" width="7" bestFit="1" customWidth="1"/>
    <col min="19" max="19" width="3.5" bestFit="1" customWidth="1"/>
    <col min="20" max="20" width="3.5" customWidth="1"/>
    <col min="21" max="21" width="7.33203125" bestFit="1" customWidth="1"/>
    <col min="22" max="22" width="3.5" bestFit="1" customWidth="1"/>
    <col min="23" max="23" width="3.5" customWidth="1"/>
    <col min="24" max="24" width="7" bestFit="1" customWidth="1"/>
    <col min="25" max="25" width="3.5" bestFit="1" customWidth="1"/>
    <col min="26" max="26" width="3.5" customWidth="1"/>
    <col min="27" max="27" width="7.5" bestFit="1" customWidth="1"/>
    <col min="28" max="28" width="3.5" bestFit="1" customWidth="1"/>
    <col min="29" max="29" width="3.5" customWidth="1"/>
    <col min="30" max="30" width="7" bestFit="1" customWidth="1"/>
    <col min="31" max="31" width="3.5" bestFit="1" customWidth="1"/>
    <col min="32" max="32" width="3.5" customWidth="1"/>
    <col min="33" max="33" width="6.5" bestFit="1" customWidth="1"/>
    <col min="34" max="34" width="8.1640625" customWidth="1"/>
  </cols>
  <sheetData>
    <row r="1" spans="1:33" ht="17">
      <c r="A1" s="66" t="s">
        <v>2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44"/>
      <c r="AF1" s="44"/>
    </row>
    <row r="2" spans="1:33" ht="17">
      <c r="A2" s="66" t="s">
        <v>53</v>
      </c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  <c r="AB2" s="66"/>
      <c r="AC2" s="66"/>
      <c r="AD2" s="66"/>
      <c r="AE2" s="44"/>
      <c r="AF2" s="44"/>
    </row>
    <row r="3" spans="1:33" ht="15">
      <c r="A3" s="24" t="s">
        <v>3</v>
      </c>
      <c r="B3" s="24" t="s">
        <v>4</v>
      </c>
      <c r="C3" s="24" t="s">
        <v>0</v>
      </c>
      <c r="D3" s="24"/>
      <c r="E3" s="24"/>
      <c r="F3" s="25" t="s">
        <v>1</v>
      </c>
      <c r="G3" s="25"/>
      <c r="H3" s="25"/>
      <c r="I3" s="24" t="s">
        <v>0</v>
      </c>
      <c r="J3" s="24"/>
      <c r="K3" s="24"/>
      <c r="L3" s="25" t="s">
        <v>1</v>
      </c>
      <c r="M3" s="25"/>
      <c r="N3" s="25"/>
      <c r="O3" s="24" t="s">
        <v>0</v>
      </c>
      <c r="P3" s="24"/>
      <c r="Q3" s="24"/>
      <c r="R3" s="25" t="s">
        <v>1</v>
      </c>
      <c r="S3" s="25"/>
      <c r="T3" s="25"/>
      <c r="U3" s="24" t="s">
        <v>0</v>
      </c>
      <c r="V3" s="24"/>
      <c r="W3" s="24"/>
      <c r="X3" s="25" t="s">
        <v>1</v>
      </c>
      <c r="Y3" s="25"/>
      <c r="Z3" s="25"/>
      <c r="AA3" s="24" t="s">
        <v>0</v>
      </c>
      <c r="AB3" s="24"/>
      <c r="AC3" s="24"/>
      <c r="AD3" s="25" t="s">
        <v>1</v>
      </c>
      <c r="AE3" s="25"/>
      <c r="AF3" s="25"/>
    </row>
    <row r="4" spans="1:33" ht="15">
      <c r="A4" s="24">
        <v>1</v>
      </c>
      <c r="B4" s="7">
        <v>0.21180555555555555</v>
      </c>
      <c r="C4" s="26">
        <v>0.22222222222222221</v>
      </c>
      <c r="D4" s="56">
        <v>35</v>
      </c>
      <c r="E4" s="60">
        <v>5</v>
      </c>
      <c r="F4" s="26">
        <v>0.25</v>
      </c>
      <c r="G4" s="56">
        <v>35</v>
      </c>
      <c r="H4" s="60">
        <v>25</v>
      </c>
      <c r="I4" s="26">
        <v>0.29166666666666802</v>
      </c>
      <c r="J4" s="56">
        <v>50</v>
      </c>
      <c r="K4" s="60">
        <v>15</v>
      </c>
      <c r="L4" s="26">
        <v>0.33680555555555702</v>
      </c>
      <c r="M4" s="56">
        <v>45</v>
      </c>
      <c r="N4" s="60"/>
      <c r="O4" s="27">
        <v>0.375</v>
      </c>
      <c r="P4" s="57"/>
      <c r="Q4" s="61"/>
      <c r="R4" s="28"/>
      <c r="S4" s="57"/>
      <c r="T4" s="61"/>
      <c r="U4" s="29"/>
      <c r="V4" s="57"/>
      <c r="W4" s="61"/>
      <c r="X4" s="30"/>
      <c r="Y4" s="57"/>
      <c r="Z4" s="61"/>
      <c r="AA4" s="28"/>
      <c r="AB4" s="57"/>
      <c r="AC4" s="61"/>
      <c r="AD4" s="28"/>
      <c r="AE4" s="57"/>
      <c r="AF4" s="61"/>
    </row>
    <row r="5" spans="1:33" ht="15">
      <c r="A5" s="24">
        <v>2</v>
      </c>
      <c r="B5" s="7">
        <v>0.2986111111111111</v>
      </c>
      <c r="C5" s="21"/>
      <c r="D5" s="56"/>
      <c r="E5" s="60"/>
      <c r="F5" s="21"/>
      <c r="G5" s="56"/>
      <c r="H5" s="60"/>
      <c r="I5" s="26">
        <v>0.30208333333333331</v>
      </c>
      <c r="J5" s="56">
        <v>50</v>
      </c>
      <c r="K5" s="60">
        <v>15</v>
      </c>
      <c r="L5" s="26">
        <v>0.34722222222222399</v>
      </c>
      <c r="M5" s="56">
        <v>45</v>
      </c>
      <c r="N5" s="60">
        <v>30</v>
      </c>
      <c r="O5" s="26">
        <v>0.39930555555555097</v>
      </c>
      <c r="P5" s="56">
        <v>40</v>
      </c>
      <c r="Q5" s="60">
        <v>5</v>
      </c>
      <c r="R5" s="26">
        <v>0.43055555555554997</v>
      </c>
      <c r="S5" s="56">
        <v>40</v>
      </c>
      <c r="T5" s="60">
        <v>40</v>
      </c>
      <c r="U5" s="31">
        <v>0.48611111111108601</v>
      </c>
      <c r="V5" s="56">
        <v>40</v>
      </c>
      <c r="W5" s="60">
        <v>5</v>
      </c>
      <c r="X5" s="26">
        <v>0.51736111111113403</v>
      </c>
      <c r="Y5" s="56">
        <v>40</v>
      </c>
      <c r="Z5" s="60">
        <v>20</v>
      </c>
      <c r="AA5" s="26">
        <v>0.55902777777777801</v>
      </c>
      <c r="AB5" s="56">
        <v>40</v>
      </c>
      <c r="AC5" s="60">
        <v>5</v>
      </c>
      <c r="AD5" s="26">
        <v>0.59027777777777801</v>
      </c>
      <c r="AE5" s="56">
        <v>40</v>
      </c>
      <c r="AF5" s="60">
        <v>30</v>
      </c>
    </row>
    <row r="6" spans="1:33" ht="15">
      <c r="A6" s="24">
        <v>3</v>
      </c>
      <c r="B6" s="7">
        <v>0.22916666666666666</v>
      </c>
      <c r="C6" s="26">
        <v>0.23958333333333334</v>
      </c>
      <c r="D6" s="56">
        <v>35</v>
      </c>
      <c r="E6" s="60">
        <v>5</v>
      </c>
      <c r="F6" s="26">
        <v>0.2673611111111111</v>
      </c>
      <c r="G6" s="56">
        <v>40</v>
      </c>
      <c r="H6" s="60">
        <v>25</v>
      </c>
      <c r="I6" s="26">
        <v>0.312499999999999</v>
      </c>
      <c r="J6" s="56">
        <v>55</v>
      </c>
      <c r="K6" s="60">
        <v>10</v>
      </c>
      <c r="L6" s="26">
        <v>0.357638888888891</v>
      </c>
      <c r="M6" s="56">
        <v>45</v>
      </c>
      <c r="N6" s="60"/>
      <c r="O6" s="27">
        <v>0.39583333333333331</v>
      </c>
      <c r="P6" s="57"/>
      <c r="Q6" s="61"/>
      <c r="R6" s="27">
        <v>0.49652777777777773</v>
      </c>
      <c r="S6" s="56"/>
      <c r="T6" s="60"/>
      <c r="U6" s="31">
        <v>0.50347222222219301</v>
      </c>
      <c r="V6" s="56">
        <v>40</v>
      </c>
      <c r="W6" s="60">
        <v>5</v>
      </c>
      <c r="X6" s="26">
        <v>0.53472222222224997</v>
      </c>
      <c r="Y6" s="56">
        <v>40</v>
      </c>
      <c r="Z6" s="60">
        <v>15</v>
      </c>
      <c r="AA6" s="26">
        <v>0.57291666666666696</v>
      </c>
      <c r="AB6" s="56">
        <v>40</v>
      </c>
      <c r="AC6" s="60">
        <v>5</v>
      </c>
      <c r="AD6" s="26">
        <v>0.60416666666666696</v>
      </c>
      <c r="AE6" s="56">
        <v>40</v>
      </c>
      <c r="AF6" s="60">
        <v>30</v>
      </c>
    </row>
    <row r="7" spans="1:33" ht="15">
      <c r="A7" s="21">
        <v>4</v>
      </c>
      <c r="B7" s="32">
        <v>0.24305555555555555</v>
      </c>
      <c r="C7" s="26">
        <v>0.25347222222222221</v>
      </c>
      <c r="D7" s="56">
        <v>40</v>
      </c>
      <c r="E7" s="60">
        <v>5</v>
      </c>
      <c r="F7" s="26">
        <v>0.28472222222222199</v>
      </c>
      <c r="G7" s="56">
        <v>45</v>
      </c>
      <c r="H7" s="60">
        <v>10</v>
      </c>
      <c r="I7" s="26">
        <v>0.32291666666666402</v>
      </c>
      <c r="J7" s="56">
        <v>55</v>
      </c>
      <c r="K7" s="60">
        <v>10</v>
      </c>
      <c r="L7" s="26">
        <v>0.36805555555555802</v>
      </c>
      <c r="M7" s="56">
        <v>45</v>
      </c>
      <c r="N7" s="60">
        <v>25</v>
      </c>
      <c r="O7" s="26">
        <v>0.41666666666665803</v>
      </c>
      <c r="P7" s="56">
        <v>40</v>
      </c>
      <c r="Q7" s="60">
        <v>5</v>
      </c>
      <c r="R7" s="26">
        <v>0.44791666666666669</v>
      </c>
      <c r="S7" s="56">
        <v>40</v>
      </c>
      <c r="T7" s="60"/>
      <c r="U7" s="27">
        <v>0.4826388888888889</v>
      </c>
      <c r="V7" s="56"/>
      <c r="W7" s="60"/>
      <c r="X7" s="27">
        <v>0.58333333333333337</v>
      </c>
      <c r="Y7" s="56"/>
      <c r="Z7" s="60"/>
      <c r="AA7" s="26">
        <v>0.59027777777777779</v>
      </c>
      <c r="AB7" s="56">
        <v>40</v>
      </c>
      <c r="AC7" s="60">
        <v>5</v>
      </c>
      <c r="AD7" s="26">
        <v>0.62152777777777779</v>
      </c>
      <c r="AE7" s="56">
        <v>40</v>
      </c>
      <c r="AF7" s="60">
        <v>20</v>
      </c>
    </row>
    <row r="8" spans="1:33" ht="15">
      <c r="A8" s="21">
        <v>5</v>
      </c>
      <c r="B8" s="7">
        <v>0.25347222222222221</v>
      </c>
      <c r="C8" s="26">
        <v>0.2638888888888889</v>
      </c>
      <c r="D8" s="56">
        <v>40</v>
      </c>
      <c r="E8" s="60">
        <v>5</v>
      </c>
      <c r="F8" s="26">
        <v>0.2951388888888889</v>
      </c>
      <c r="G8" s="56">
        <v>45</v>
      </c>
      <c r="H8" s="60">
        <v>15</v>
      </c>
      <c r="I8" s="26">
        <v>0.33680555555555558</v>
      </c>
      <c r="J8" s="56">
        <v>50</v>
      </c>
      <c r="K8" s="60">
        <v>10</v>
      </c>
      <c r="L8" s="26">
        <v>0.37847222222222499</v>
      </c>
      <c r="M8" s="56">
        <v>40</v>
      </c>
      <c r="N8" s="60">
        <v>40</v>
      </c>
      <c r="O8" s="31">
        <v>0.43402777777776502</v>
      </c>
      <c r="P8" s="56">
        <v>40</v>
      </c>
      <c r="Q8" s="60">
        <v>5</v>
      </c>
      <c r="R8" s="26">
        <v>0.46527777777778301</v>
      </c>
      <c r="S8" s="56">
        <v>40</v>
      </c>
      <c r="T8" s="60">
        <v>35</v>
      </c>
      <c r="U8" s="26">
        <v>0.51736111111111105</v>
      </c>
      <c r="V8" s="56">
        <v>40</v>
      </c>
      <c r="W8" s="60">
        <v>5</v>
      </c>
      <c r="X8" s="26">
        <v>0.54861111111111105</v>
      </c>
      <c r="Y8" s="56">
        <v>40</v>
      </c>
      <c r="Z8" s="60"/>
      <c r="AA8" s="27">
        <v>0.58333333333333337</v>
      </c>
      <c r="AB8" s="56"/>
      <c r="AC8" s="60"/>
      <c r="AD8" s="27">
        <v>0.66666666666666663</v>
      </c>
      <c r="AE8" s="56"/>
      <c r="AF8" s="60"/>
    </row>
    <row r="9" spans="1:33" ht="15">
      <c r="A9" s="33">
        <v>6</v>
      </c>
      <c r="B9" s="34">
        <v>0.26041666666666669</v>
      </c>
      <c r="C9" s="34">
        <v>0.27083333333333331</v>
      </c>
      <c r="D9" s="56">
        <v>40</v>
      </c>
      <c r="E9" s="60">
        <v>10</v>
      </c>
      <c r="F9" s="34">
        <v>0.30555555555555602</v>
      </c>
      <c r="G9" s="56">
        <v>45</v>
      </c>
      <c r="H9" s="60">
        <v>20</v>
      </c>
      <c r="I9" s="34">
        <v>0.35069444444444697</v>
      </c>
      <c r="J9" s="56">
        <v>45</v>
      </c>
      <c r="K9" s="60">
        <v>10</v>
      </c>
      <c r="L9" s="34">
        <v>0.388888888888892</v>
      </c>
      <c r="M9" s="56">
        <v>40</v>
      </c>
      <c r="N9" s="60"/>
      <c r="O9" s="35">
        <v>0.4236111111111111</v>
      </c>
      <c r="P9" s="56"/>
      <c r="Q9" s="60"/>
      <c r="R9" s="36"/>
      <c r="S9" s="56"/>
      <c r="T9" s="60"/>
      <c r="U9" s="36"/>
      <c r="V9" s="57"/>
      <c r="W9" s="61"/>
      <c r="X9" s="35">
        <v>0.60069444444444442</v>
      </c>
      <c r="Y9" s="56"/>
      <c r="Z9" s="60"/>
      <c r="AA9" s="34">
        <v>0.60763888888888895</v>
      </c>
      <c r="AB9" s="56">
        <v>40</v>
      </c>
      <c r="AC9" s="60">
        <v>5</v>
      </c>
      <c r="AD9" s="34">
        <v>0.63888888888888895</v>
      </c>
      <c r="AE9" s="56">
        <v>40</v>
      </c>
      <c r="AF9" s="60">
        <v>25</v>
      </c>
    </row>
    <row r="10" spans="1:33" ht="15">
      <c r="A10" s="21">
        <v>7</v>
      </c>
      <c r="B10" s="25">
        <v>0.2673611111111111</v>
      </c>
      <c r="C10" s="26">
        <v>0.27777777777777801</v>
      </c>
      <c r="D10" s="56">
        <v>45</v>
      </c>
      <c r="E10" s="60">
        <v>10</v>
      </c>
      <c r="F10" s="26">
        <v>0.31597222222222299</v>
      </c>
      <c r="G10" s="56">
        <v>45</v>
      </c>
      <c r="H10" s="60">
        <v>25</v>
      </c>
      <c r="I10" s="26">
        <v>0.36458333333333798</v>
      </c>
      <c r="J10" s="56">
        <v>45</v>
      </c>
      <c r="K10" s="60">
        <v>10</v>
      </c>
      <c r="L10" s="26">
        <v>0.40277777777777773</v>
      </c>
      <c r="M10" s="56">
        <v>40</v>
      </c>
      <c r="N10" s="60">
        <v>30</v>
      </c>
      <c r="O10" s="31">
        <v>0.45138888888887202</v>
      </c>
      <c r="P10" s="56">
        <v>40</v>
      </c>
      <c r="Q10" s="60">
        <v>5</v>
      </c>
      <c r="R10" s="26">
        <v>0.4826388888889</v>
      </c>
      <c r="S10" s="56">
        <v>40</v>
      </c>
      <c r="T10" s="60">
        <v>30</v>
      </c>
      <c r="U10" s="26">
        <v>0.53125</v>
      </c>
      <c r="V10" s="56">
        <v>40</v>
      </c>
      <c r="W10" s="60">
        <v>5</v>
      </c>
      <c r="X10" s="26">
        <v>0.5625</v>
      </c>
      <c r="Y10" s="56">
        <v>40</v>
      </c>
      <c r="Z10" s="60"/>
      <c r="AA10" s="27">
        <v>0.59722222222222221</v>
      </c>
      <c r="AB10" s="56"/>
      <c r="AC10" s="60"/>
      <c r="AD10" s="27">
        <v>0.68402777777777779</v>
      </c>
      <c r="AE10" s="56"/>
      <c r="AF10" s="60"/>
    </row>
    <row r="11" spans="1:33" ht="15">
      <c r="A11" s="21">
        <v>8</v>
      </c>
      <c r="B11" s="32">
        <v>0.27430555555555552</v>
      </c>
      <c r="C11" s="26">
        <v>0.28472222222222299</v>
      </c>
      <c r="D11" s="56">
        <v>45</v>
      </c>
      <c r="E11" s="60">
        <v>15</v>
      </c>
      <c r="F11" s="26">
        <v>0.32638888888889001</v>
      </c>
      <c r="G11" s="56">
        <v>45</v>
      </c>
      <c r="H11" s="60">
        <v>35</v>
      </c>
      <c r="I11" s="26">
        <v>0.38194444444444442</v>
      </c>
      <c r="J11" s="56">
        <v>40</v>
      </c>
      <c r="K11" s="60">
        <v>10</v>
      </c>
      <c r="L11" s="26">
        <v>0.41666666666666402</v>
      </c>
      <c r="M11" s="56">
        <v>40</v>
      </c>
      <c r="N11" s="60">
        <v>35</v>
      </c>
      <c r="O11" s="31">
        <v>0.46874999999997902</v>
      </c>
      <c r="P11" s="56">
        <v>40</v>
      </c>
      <c r="Q11" s="60">
        <v>5</v>
      </c>
      <c r="R11" s="26">
        <v>0.50000000000001699</v>
      </c>
      <c r="S11" s="56">
        <v>40</v>
      </c>
      <c r="T11" s="60">
        <v>25</v>
      </c>
      <c r="U11" s="26">
        <v>0.54513888888888895</v>
      </c>
      <c r="V11" s="56">
        <v>40</v>
      </c>
      <c r="W11" s="60">
        <v>5</v>
      </c>
      <c r="X11" s="26">
        <v>0.57638888888888895</v>
      </c>
      <c r="Y11" s="56">
        <v>40</v>
      </c>
      <c r="Z11" s="60">
        <v>30</v>
      </c>
      <c r="AA11" s="26">
        <v>0.624999999999999</v>
      </c>
      <c r="AB11" s="56">
        <v>40</v>
      </c>
      <c r="AC11" s="60">
        <v>5</v>
      </c>
      <c r="AD11" s="26">
        <v>0.656249999999999</v>
      </c>
      <c r="AE11" s="56">
        <v>40</v>
      </c>
      <c r="AF11" s="60">
        <v>25</v>
      </c>
    </row>
    <row r="12" spans="1:33" ht="15">
      <c r="A12" s="24" t="s">
        <v>3</v>
      </c>
      <c r="C12" s="24" t="s">
        <v>0</v>
      </c>
      <c r="D12" s="24"/>
      <c r="E12" s="24"/>
      <c r="F12" s="25" t="s">
        <v>1</v>
      </c>
      <c r="G12" s="24"/>
      <c r="H12" s="24"/>
      <c r="I12" s="24" t="s">
        <v>0</v>
      </c>
      <c r="J12" s="24"/>
      <c r="K12" s="24"/>
      <c r="L12" s="25" t="s">
        <v>1</v>
      </c>
      <c r="M12" s="24"/>
      <c r="N12" s="24"/>
      <c r="O12" s="24" t="s">
        <v>0</v>
      </c>
      <c r="P12" s="24"/>
      <c r="Q12" s="24"/>
      <c r="R12" s="25" t="s">
        <v>1</v>
      </c>
      <c r="S12" s="24"/>
      <c r="T12" s="24"/>
      <c r="U12" s="24" t="s">
        <v>0</v>
      </c>
      <c r="V12" s="24"/>
      <c r="W12" s="24"/>
      <c r="X12" s="25" t="s">
        <v>1</v>
      </c>
      <c r="Y12" s="24"/>
      <c r="Z12" s="24"/>
      <c r="AA12" s="24" t="s">
        <v>14</v>
      </c>
      <c r="AB12" s="24"/>
      <c r="AC12" s="24"/>
      <c r="AD12" s="26" t="s">
        <v>15</v>
      </c>
      <c r="AE12" s="24"/>
      <c r="AF12" s="24"/>
      <c r="AG12" s="25" t="s">
        <v>16</v>
      </c>
    </row>
    <row r="13" spans="1:33" ht="15">
      <c r="A13" s="24">
        <v>1</v>
      </c>
      <c r="C13" s="28"/>
      <c r="D13" s="57"/>
      <c r="E13" s="61"/>
      <c r="F13" s="27">
        <v>0.70486111111111116</v>
      </c>
      <c r="G13" s="57"/>
      <c r="H13" s="61"/>
      <c r="I13" s="26">
        <v>0.71180555555555503</v>
      </c>
      <c r="J13" s="56">
        <v>50</v>
      </c>
      <c r="K13" s="60">
        <v>10</v>
      </c>
      <c r="L13" s="26">
        <v>0.75347222222221699</v>
      </c>
      <c r="M13" s="56">
        <v>40</v>
      </c>
      <c r="N13" s="60">
        <v>35</v>
      </c>
      <c r="O13" s="31">
        <v>0.80555555555555503</v>
      </c>
      <c r="P13" s="56">
        <v>40</v>
      </c>
      <c r="Q13" s="60">
        <v>10</v>
      </c>
      <c r="R13" s="26">
        <v>0.84027777777777779</v>
      </c>
      <c r="S13" s="56">
        <v>35</v>
      </c>
      <c r="T13" s="60">
        <v>15</v>
      </c>
      <c r="U13" s="26">
        <v>0.874999999999999</v>
      </c>
      <c r="V13" s="56">
        <v>35</v>
      </c>
      <c r="W13" s="60">
        <v>5</v>
      </c>
      <c r="X13" s="26">
        <v>0.90277777777777801</v>
      </c>
      <c r="Y13" s="56">
        <v>35</v>
      </c>
      <c r="Z13" s="60"/>
      <c r="AA13" s="21" t="s">
        <v>30</v>
      </c>
      <c r="AB13" s="56"/>
      <c r="AC13" s="60"/>
      <c r="AD13" s="32">
        <v>0.94444444444444453</v>
      </c>
      <c r="AE13" s="56"/>
      <c r="AF13" s="60"/>
      <c r="AG13" s="32">
        <v>0.95138888888888884</v>
      </c>
    </row>
    <row r="14" spans="1:33" ht="15">
      <c r="A14" s="24">
        <v>2</v>
      </c>
      <c r="C14" s="26">
        <v>0.63888888888888895</v>
      </c>
      <c r="D14" s="56">
        <v>45</v>
      </c>
      <c r="E14" s="60">
        <v>5</v>
      </c>
      <c r="F14" s="26">
        <v>0.67361111111111005</v>
      </c>
      <c r="G14" s="56">
        <v>40</v>
      </c>
      <c r="H14" s="60">
        <v>30</v>
      </c>
      <c r="I14" s="26">
        <v>0.72222222222222199</v>
      </c>
      <c r="J14" s="56">
        <v>50</v>
      </c>
      <c r="K14" s="60">
        <v>10</v>
      </c>
      <c r="L14" s="26">
        <v>0.76388888888888196</v>
      </c>
      <c r="M14" s="56">
        <v>40</v>
      </c>
      <c r="N14" s="60"/>
      <c r="O14" s="21"/>
      <c r="P14" s="56"/>
      <c r="Q14" s="60"/>
      <c r="R14" s="21"/>
      <c r="S14" s="56"/>
      <c r="T14" s="60"/>
      <c r="U14" s="21"/>
      <c r="V14" s="56"/>
      <c r="W14" s="60"/>
      <c r="X14" s="21"/>
      <c r="Y14" s="56"/>
      <c r="Z14" s="60"/>
      <c r="AA14" s="21" t="s">
        <v>31</v>
      </c>
      <c r="AB14" s="56"/>
      <c r="AC14" s="60"/>
      <c r="AD14" s="32">
        <v>0.80902777777777779</v>
      </c>
      <c r="AE14" s="56"/>
      <c r="AF14" s="60"/>
      <c r="AG14" s="32">
        <v>0.81597222222222221</v>
      </c>
    </row>
    <row r="15" spans="1:33" ht="15">
      <c r="A15" s="24">
        <v>3</v>
      </c>
      <c r="C15" s="26">
        <v>0.65277777777777779</v>
      </c>
      <c r="D15" s="56">
        <v>45</v>
      </c>
      <c r="E15" s="60">
        <v>5</v>
      </c>
      <c r="F15" s="26">
        <v>0.6875</v>
      </c>
      <c r="G15" s="56">
        <v>40</v>
      </c>
      <c r="H15" s="60">
        <v>30</v>
      </c>
      <c r="I15" s="31">
        <v>0.73611111111111116</v>
      </c>
      <c r="J15" s="56">
        <v>50</v>
      </c>
      <c r="K15" s="60">
        <v>10</v>
      </c>
      <c r="L15" s="26">
        <v>0.77777777777777779</v>
      </c>
      <c r="M15" s="56">
        <v>40</v>
      </c>
      <c r="N15" s="60">
        <v>25</v>
      </c>
      <c r="O15" s="26">
        <v>0.82291666666666596</v>
      </c>
      <c r="P15" s="56">
        <v>40</v>
      </c>
      <c r="Q15" s="60">
        <v>10</v>
      </c>
      <c r="R15" s="26">
        <v>0.85763888888888884</v>
      </c>
      <c r="S15" s="56">
        <v>35</v>
      </c>
      <c r="T15" s="60"/>
      <c r="U15" s="21"/>
      <c r="V15" s="56"/>
      <c r="W15" s="60"/>
      <c r="X15" s="21"/>
      <c r="Y15" s="56"/>
      <c r="Z15" s="60"/>
      <c r="AA15" s="21" t="s">
        <v>32</v>
      </c>
      <c r="AB15" s="56"/>
      <c r="AC15" s="60"/>
      <c r="AD15" s="32">
        <v>0.89930555555555547</v>
      </c>
      <c r="AE15" s="56"/>
      <c r="AF15" s="60"/>
      <c r="AG15" s="32">
        <v>0.90625</v>
      </c>
    </row>
    <row r="16" spans="1:33" ht="15">
      <c r="A16" s="21">
        <v>4</v>
      </c>
      <c r="C16" s="26">
        <v>0.66319444444444442</v>
      </c>
      <c r="D16" s="56">
        <v>45</v>
      </c>
      <c r="E16" s="60">
        <v>10</v>
      </c>
      <c r="F16" s="26">
        <v>0.70138888888888995</v>
      </c>
      <c r="G16" s="56">
        <v>45</v>
      </c>
      <c r="H16" s="60">
        <v>30</v>
      </c>
      <c r="I16" s="31">
        <v>0.75347222222222221</v>
      </c>
      <c r="J16" s="56">
        <v>45</v>
      </c>
      <c r="K16" s="60">
        <v>10</v>
      </c>
      <c r="L16" s="26">
        <v>0.79166666666667396</v>
      </c>
      <c r="M16" s="56">
        <v>40</v>
      </c>
      <c r="N16" s="60">
        <v>30</v>
      </c>
      <c r="O16" s="26">
        <v>0.84027777777777701</v>
      </c>
      <c r="P16" s="56">
        <v>40</v>
      </c>
      <c r="Q16" s="60">
        <v>10</v>
      </c>
      <c r="R16" s="26">
        <v>0.875</v>
      </c>
      <c r="S16" s="56">
        <v>35</v>
      </c>
      <c r="T16" s="60"/>
      <c r="U16" s="21"/>
      <c r="V16" s="56"/>
      <c r="W16" s="60"/>
      <c r="X16" s="21"/>
      <c r="Y16" s="56"/>
      <c r="Z16" s="60"/>
      <c r="AA16" s="21" t="s">
        <v>33</v>
      </c>
      <c r="AB16" s="56"/>
      <c r="AC16" s="60"/>
      <c r="AD16" s="32">
        <v>0.91666666666666663</v>
      </c>
      <c r="AE16" s="56"/>
      <c r="AF16" s="60"/>
      <c r="AG16" s="32">
        <v>0.92361111111111116</v>
      </c>
    </row>
    <row r="17" spans="1:34" ht="15">
      <c r="A17" s="21">
        <v>5</v>
      </c>
      <c r="C17" s="26">
        <v>0.67361111111111105</v>
      </c>
      <c r="D17" s="56">
        <v>45</v>
      </c>
      <c r="E17" s="60">
        <v>10</v>
      </c>
      <c r="F17" s="26">
        <v>0.71180555555555547</v>
      </c>
      <c r="G17" s="56">
        <v>45</v>
      </c>
      <c r="H17" s="60">
        <v>40</v>
      </c>
      <c r="I17" s="31">
        <v>0.77083333333333304</v>
      </c>
      <c r="J17" s="56">
        <v>45</v>
      </c>
      <c r="K17" s="60">
        <v>10</v>
      </c>
      <c r="L17" s="26">
        <v>0.80902777777777779</v>
      </c>
      <c r="M17" s="56">
        <v>40</v>
      </c>
      <c r="N17" s="60">
        <v>30</v>
      </c>
      <c r="O17" s="26">
        <v>0.85763888888888795</v>
      </c>
      <c r="P17" s="56">
        <v>35</v>
      </c>
      <c r="Q17" s="60">
        <v>10</v>
      </c>
      <c r="R17" s="26">
        <v>0.88888888888888884</v>
      </c>
      <c r="S17" s="56">
        <v>35</v>
      </c>
      <c r="T17" s="60"/>
      <c r="U17" s="21"/>
      <c r="V17" s="56"/>
      <c r="W17" s="60"/>
      <c r="X17" s="21"/>
      <c r="Y17" s="56"/>
      <c r="Z17" s="60"/>
      <c r="AA17" s="21" t="s">
        <v>34</v>
      </c>
      <c r="AB17" s="56"/>
      <c r="AC17" s="60"/>
      <c r="AD17" s="32">
        <v>0.93055555555555547</v>
      </c>
      <c r="AE17" s="56"/>
      <c r="AF17" s="60"/>
      <c r="AG17" s="32">
        <v>0.9375</v>
      </c>
    </row>
    <row r="18" spans="1:34" ht="15">
      <c r="A18" s="33">
        <v>6</v>
      </c>
      <c r="C18" s="34">
        <v>0.68402777777777801</v>
      </c>
      <c r="D18" s="56">
        <v>45</v>
      </c>
      <c r="E18" s="60">
        <v>10</v>
      </c>
      <c r="F18" s="34">
        <v>0.72222222222222099</v>
      </c>
      <c r="G18" s="56">
        <v>45</v>
      </c>
      <c r="H18" s="60"/>
      <c r="I18" s="33"/>
      <c r="J18" s="56"/>
      <c r="K18" s="60"/>
      <c r="L18" s="33"/>
      <c r="M18" s="56"/>
      <c r="N18" s="60"/>
      <c r="O18" s="33"/>
      <c r="P18" s="56"/>
      <c r="Q18" s="60"/>
      <c r="R18" s="33"/>
      <c r="S18" s="56"/>
      <c r="T18" s="60"/>
      <c r="U18" s="33"/>
      <c r="V18" s="56"/>
      <c r="W18" s="60"/>
      <c r="X18" s="33"/>
      <c r="Y18" s="56"/>
      <c r="Z18" s="60"/>
      <c r="AA18" s="37" t="s">
        <v>29</v>
      </c>
      <c r="AB18" s="56"/>
      <c r="AC18" s="60"/>
      <c r="AD18" s="37">
        <v>0.77083333333333337</v>
      </c>
      <c r="AE18" s="56"/>
      <c r="AF18" s="60"/>
      <c r="AG18" s="37">
        <v>0.77777777777777779</v>
      </c>
      <c r="AH18" s="59">
        <v>4030</v>
      </c>
    </row>
    <row r="19" spans="1:34" ht="15">
      <c r="A19" s="21">
        <v>7</v>
      </c>
      <c r="C19" s="26">
        <v>0.69097222222222221</v>
      </c>
      <c r="D19" s="56">
        <v>50</v>
      </c>
      <c r="E19" s="60">
        <v>10</v>
      </c>
      <c r="F19" s="26">
        <v>0.73263888888888695</v>
      </c>
      <c r="G19" s="56">
        <v>45</v>
      </c>
      <c r="H19" s="60">
        <v>35</v>
      </c>
      <c r="I19" s="31">
        <v>0.78819444444444398</v>
      </c>
      <c r="J19" s="56">
        <v>45</v>
      </c>
      <c r="K19" s="60">
        <v>10</v>
      </c>
      <c r="L19" s="26">
        <v>0.82638888888888196</v>
      </c>
      <c r="M19" s="56">
        <v>40</v>
      </c>
      <c r="N19" s="60"/>
      <c r="O19" s="21"/>
      <c r="P19" s="56"/>
      <c r="Q19" s="60"/>
      <c r="R19" s="21"/>
      <c r="S19" s="56"/>
      <c r="T19" s="60"/>
      <c r="U19" s="21"/>
      <c r="V19" s="56"/>
      <c r="W19" s="60"/>
      <c r="X19" s="21"/>
      <c r="Y19" s="56"/>
      <c r="Z19" s="60"/>
      <c r="AA19" s="21" t="s">
        <v>35</v>
      </c>
      <c r="AB19" s="56"/>
      <c r="AC19" s="60"/>
      <c r="AD19" s="32">
        <v>0.87152777777777779</v>
      </c>
      <c r="AE19" s="56"/>
      <c r="AF19" s="60"/>
      <c r="AG19" s="32">
        <v>0.87847222222222221</v>
      </c>
      <c r="AH19" s="59">
        <v>1325</v>
      </c>
    </row>
    <row r="20" spans="1:34" ht="15">
      <c r="A20" s="21">
        <v>8</v>
      </c>
      <c r="C20" s="26">
        <v>0.70138888888888884</v>
      </c>
      <c r="D20" s="56">
        <v>50</v>
      </c>
      <c r="E20" s="60">
        <v>10</v>
      </c>
      <c r="F20" s="26">
        <v>0.74305555555555203</v>
      </c>
      <c r="G20" s="56">
        <v>45</v>
      </c>
      <c r="H20" s="60"/>
      <c r="I20" s="21"/>
      <c r="J20" s="56"/>
      <c r="K20" s="60"/>
      <c r="L20" s="21"/>
      <c r="M20" s="56"/>
      <c r="N20" s="60"/>
      <c r="O20" s="21"/>
      <c r="P20" s="56"/>
      <c r="Q20" s="60"/>
      <c r="R20" s="21"/>
      <c r="S20" s="56"/>
      <c r="T20" s="60"/>
      <c r="U20" s="21"/>
      <c r="V20" s="56"/>
      <c r="W20" s="60"/>
      <c r="X20" s="21"/>
      <c r="Y20" s="56"/>
      <c r="Z20" s="60"/>
      <c r="AA20" s="21" t="s">
        <v>36</v>
      </c>
      <c r="AB20" s="56"/>
      <c r="AC20" s="60"/>
      <c r="AD20" s="32">
        <v>0.79166666666666663</v>
      </c>
      <c r="AE20" s="56"/>
      <c r="AF20" s="60"/>
      <c r="AG20" s="32">
        <v>0.79861111111111116</v>
      </c>
      <c r="AH20" s="62">
        <f>AH19/AH18</f>
        <v>0.32878411910669975</v>
      </c>
    </row>
    <row r="22" spans="1:34" ht="19">
      <c r="A22" s="67" t="s">
        <v>2</v>
      </c>
      <c r="B22" s="67"/>
      <c r="C22" s="67"/>
      <c r="D22" s="67"/>
      <c r="E22" s="67"/>
      <c r="F22" s="67"/>
      <c r="G22" s="67"/>
      <c r="H22" s="67"/>
      <c r="I22" s="67"/>
      <c r="J22" s="67"/>
      <c r="K22" s="67"/>
      <c r="L22" s="67"/>
      <c r="M22" s="67"/>
      <c r="N22" s="67"/>
      <c r="O22" s="67"/>
      <c r="P22" s="67"/>
      <c r="Q22" s="67"/>
      <c r="R22" s="67"/>
      <c r="S22" s="67"/>
      <c r="T22" s="67"/>
      <c r="U22" s="67"/>
      <c r="V22" s="67"/>
      <c r="W22" s="67"/>
      <c r="X22" s="67"/>
      <c r="Y22" s="67"/>
      <c r="Z22" s="67"/>
      <c r="AA22" s="67"/>
      <c r="AB22" s="67"/>
      <c r="AC22" s="67"/>
      <c r="AD22" s="67"/>
      <c r="AE22" s="67"/>
      <c r="AF22" s="67"/>
      <c r="AG22" s="67"/>
    </row>
    <row r="23" spans="1:34" ht="17">
      <c r="A23" s="66" t="s">
        <v>52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</row>
    <row r="24" spans="1:34" ht="15">
      <c r="A24" s="24" t="s">
        <v>3</v>
      </c>
      <c r="B24" s="24" t="s">
        <v>4</v>
      </c>
      <c r="C24" s="21" t="s">
        <v>0</v>
      </c>
      <c r="D24" s="21"/>
      <c r="E24" s="21"/>
      <c r="F24" s="26" t="s">
        <v>1</v>
      </c>
      <c r="G24" s="26"/>
      <c r="H24" s="26"/>
      <c r="I24" s="21" t="s">
        <v>0</v>
      </c>
      <c r="J24" s="21"/>
      <c r="K24" s="21"/>
      <c r="L24" s="26" t="s">
        <v>1</v>
      </c>
      <c r="M24" s="26"/>
      <c r="N24" s="26"/>
      <c r="O24" s="21" t="s">
        <v>0</v>
      </c>
      <c r="P24" s="21"/>
      <c r="Q24" s="21"/>
      <c r="R24" s="26" t="s">
        <v>1</v>
      </c>
      <c r="S24" s="26"/>
      <c r="T24" s="26"/>
      <c r="U24" s="21" t="s">
        <v>0</v>
      </c>
      <c r="V24" s="21"/>
      <c r="W24" s="21"/>
      <c r="X24" s="26" t="s">
        <v>1</v>
      </c>
      <c r="Y24" s="26"/>
      <c r="Z24" s="26"/>
      <c r="AA24" s="21" t="s">
        <v>0</v>
      </c>
      <c r="AB24" s="21"/>
      <c r="AC24" s="21"/>
      <c r="AD24" s="26" t="s">
        <v>1</v>
      </c>
      <c r="AE24" s="26"/>
      <c r="AF24" s="26"/>
    </row>
    <row r="25" spans="1:34" ht="15">
      <c r="A25" s="21">
        <v>1</v>
      </c>
      <c r="B25" s="32">
        <v>0.21180555555555555</v>
      </c>
      <c r="C25" s="26">
        <v>0.22222222222222221</v>
      </c>
      <c r="D25" s="56">
        <v>35</v>
      </c>
      <c r="E25" s="60">
        <v>5</v>
      </c>
      <c r="F25" s="26">
        <v>0.25</v>
      </c>
      <c r="G25" s="56">
        <v>35</v>
      </c>
      <c r="H25" s="60">
        <v>25</v>
      </c>
      <c r="I25" s="26">
        <v>0.29166666666666702</v>
      </c>
      <c r="J25" s="56">
        <v>35</v>
      </c>
      <c r="K25" s="60">
        <v>5</v>
      </c>
      <c r="L25" s="26">
        <v>0.31944444444444398</v>
      </c>
      <c r="M25" s="56">
        <v>35</v>
      </c>
      <c r="N25" s="60">
        <v>20</v>
      </c>
      <c r="O25" s="26">
        <v>0.35763888888888901</v>
      </c>
      <c r="P25" s="56">
        <v>40</v>
      </c>
      <c r="Q25" s="60">
        <v>5</v>
      </c>
      <c r="R25" s="26">
        <v>0.388888888888891</v>
      </c>
      <c r="S25" s="56">
        <v>40</v>
      </c>
      <c r="T25" s="60">
        <v>30</v>
      </c>
      <c r="U25" s="31">
        <v>0.4375</v>
      </c>
      <c r="V25" s="56">
        <v>45</v>
      </c>
      <c r="W25" s="60">
        <v>10</v>
      </c>
      <c r="X25" s="26">
        <v>0.47569444444444398</v>
      </c>
      <c r="Y25" s="56">
        <v>40</v>
      </c>
      <c r="Z25" s="60">
        <v>30</v>
      </c>
      <c r="AA25" s="26">
        <v>0.52430555555555503</v>
      </c>
      <c r="AB25" s="56">
        <v>45</v>
      </c>
      <c r="AC25" s="60">
        <v>10</v>
      </c>
      <c r="AD25" s="26">
        <v>0.5625</v>
      </c>
      <c r="AE25" s="56">
        <v>40</v>
      </c>
      <c r="AF25" s="60">
        <v>25</v>
      </c>
    </row>
    <row r="26" spans="1:34" ht="15">
      <c r="A26" s="21">
        <v>2</v>
      </c>
      <c r="B26" s="32">
        <v>0.22916666666666666</v>
      </c>
      <c r="C26" s="26">
        <v>0.23958333333333334</v>
      </c>
      <c r="D26" s="56">
        <v>35</v>
      </c>
      <c r="E26" s="60">
        <v>5</v>
      </c>
      <c r="F26" s="26">
        <v>0.2673611111111111</v>
      </c>
      <c r="G26" s="56">
        <v>35</v>
      </c>
      <c r="H26" s="60">
        <v>20</v>
      </c>
      <c r="I26" s="26">
        <v>0.30555555555555552</v>
      </c>
      <c r="J26" s="56">
        <v>40</v>
      </c>
      <c r="K26" s="60">
        <v>5</v>
      </c>
      <c r="L26" s="26">
        <v>0.33680555555555503</v>
      </c>
      <c r="M26" s="56">
        <v>40</v>
      </c>
      <c r="N26" s="60">
        <v>15</v>
      </c>
      <c r="O26" s="26">
        <v>0.375</v>
      </c>
      <c r="P26" s="56">
        <v>40</v>
      </c>
      <c r="Q26" s="60">
        <v>5</v>
      </c>
      <c r="R26" s="26">
        <v>0.406250000000003</v>
      </c>
      <c r="S26" s="56">
        <v>40</v>
      </c>
      <c r="T26" s="60">
        <v>20</v>
      </c>
      <c r="U26" s="26">
        <v>0.44791666666666602</v>
      </c>
      <c r="V26" s="56">
        <v>45</v>
      </c>
      <c r="W26" s="60">
        <v>10</v>
      </c>
      <c r="X26" s="26">
        <v>0.48611111111111099</v>
      </c>
      <c r="Y26" s="56">
        <v>40</v>
      </c>
      <c r="Z26" s="60"/>
      <c r="AA26" s="27">
        <v>0.52083333333333337</v>
      </c>
      <c r="AB26" s="57"/>
      <c r="AC26" s="61"/>
      <c r="AD26" s="28"/>
      <c r="AE26" s="57"/>
      <c r="AF26" s="61"/>
    </row>
    <row r="27" spans="1:34" ht="15">
      <c r="A27" s="21">
        <v>3</v>
      </c>
      <c r="B27" s="32">
        <v>0.44791666666666669</v>
      </c>
      <c r="C27" s="21"/>
      <c r="D27" s="56"/>
      <c r="E27" s="60"/>
      <c r="F27" s="21"/>
      <c r="G27" s="56"/>
      <c r="H27" s="60"/>
      <c r="I27" s="21"/>
      <c r="J27" s="56"/>
      <c r="K27" s="60"/>
      <c r="L27" s="21"/>
      <c r="M27" s="56"/>
      <c r="N27" s="60"/>
      <c r="O27" s="21"/>
      <c r="P27" s="56"/>
      <c r="Q27" s="60"/>
      <c r="R27" s="21"/>
      <c r="S27" s="56"/>
      <c r="T27" s="60"/>
      <c r="U27" s="26">
        <v>0.45833333333333198</v>
      </c>
      <c r="V27" s="56">
        <v>45</v>
      </c>
      <c r="W27" s="60">
        <v>10</v>
      </c>
      <c r="X27" s="26">
        <v>0.49652777777777801</v>
      </c>
      <c r="Y27" s="56">
        <v>40</v>
      </c>
      <c r="Z27" s="60">
        <v>25</v>
      </c>
      <c r="AA27" s="26">
        <v>0.54166666666666496</v>
      </c>
      <c r="AB27" s="56">
        <v>45</v>
      </c>
      <c r="AC27" s="60">
        <v>10</v>
      </c>
      <c r="AD27" s="26">
        <v>0.57986111111111105</v>
      </c>
      <c r="AE27" s="56">
        <v>40</v>
      </c>
      <c r="AF27" s="60">
        <v>25</v>
      </c>
    </row>
    <row r="28" spans="1:34" ht="15">
      <c r="A28" s="21">
        <v>4</v>
      </c>
      <c r="B28" s="32">
        <v>0.24652777777777779</v>
      </c>
      <c r="C28" s="26">
        <v>0.25694444444444497</v>
      </c>
      <c r="D28" s="56">
        <v>35</v>
      </c>
      <c r="E28" s="60">
        <v>5</v>
      </c>
      <c r="F28" s="26">
        <v>0.28472222222222199</v>
      </c>
      <c r="G28" s="56">
        <v>35</v>
      </c>
      <c r="H28" s="60">
        <v>20</v>
      </c>
      <c r="I28" s="26">
        <v>0.32291666666666669</v>
      </c>
      <c r="J28" s="56">
        <v>40</v>
      </c>
      <c r="K28" s="60">
        <v>5</v>
      </c>
      <c r="L28" s="26">
        <v>0.35416666666666702</v>
      </c>
      <c r="M28" s="56">
        <v>40</v>
      </c>
      <c r="N28" s="60">
        <v>10</v>
      </c>
      <c r="O28" s="26">
        <v>0.3888888888888889</v>
      </c>
      <c r="P28" s="56">
        <v>45</v>
      </c>
      <c r="Q28" s="60">
        <v>5</v>
      </c>
      <c r="R28" s="26">
        <v>0.42361111111111499</v>
      </c>
      <c r="S28" s="56">
        <v>40</v>
      </c>
      <c r="T28" s="60">
        <v>30</v>
      </c>
      <c r="U28" s="31">
        <v>0.47222222222222227</v>
      </c>
      <c r="V28" s="56">
        <v>45</v>
      </c>
      <c r="W28" s="60">
        <v>10</v>
      </c>
      <c r="X28" s="26">
        <v>0.51041666666666663</v>
      </c>
      <c r="Y28" s="56">
        <v>40</v>
      </c>
      <c r="Z28" s="60">
        <v>30</v>
      </c>
      <c r="AA28" s="26">
        <v>0.55902777777777601</v>
      </c>
      <c r="AB28" s="56">
        <v>45</v>
      </c>
      <c r="AC28" s="60">
        <v>10</v>
      </c>
      <c r="AD28" s="26">
        <v>0.59722222222222199</v>
      </c>
      <c r="AE28" s="56">
        <v>40</v>
      </c>
      <c r="AF28" s="60">
        <v>25</v>
      </c>
    </row>
    <row r="29" spans="1:34" ht="15">
      <c r="A29" s="21">
        <v>5</v>
      </c>
      <c r="B29" s="32">
        <v>0.3923611111111111</v>
      </c>
      <c r="C29" s="21"/>
      <c r="D29" s="56"/>
      <c r="E29" s="60"/>
      <c r="F29" s="21"/>
      <c r="G29" s="56"/>
      <c r="H29" s="60"/>
      <c r="I29" s="21"/>
      <c r="J29" s="56"/>
      <c r="K29" s="60"/>
      <c r="L29" s="21"/>
      <c r="M29" s="56"/>
      <c r="N29" s="60"/>
      <c r="O29" s="26">
        <v>0.40277777777777801</v>
      </c>
      <c r="P29" s="56">
        <v>45</v>
      </c>
      <c r="Q29" s="60">
        <v>10</v>
      </c>
      <c r="R29" s="26">
        <v>0.44097222222222698</v>
      </c>
      <c r="S29" s="56">
        <v>40</v>
      </c>
      <c r="T29" s="60">
        <v>30</v>
      </c>
      <c r="U29" s="31">
        <v>0.48958333333333331</v>
      </c>
      <c r="V29" s="56">
        <v>45</v>
      </c>
      <c r="W29" s="60">
        <v>10</v>
      </c>
      <c r="X29" s="26">
        <v>0.52777777777777779</v>
      </c>
      <c r="Y29" s="56">
        <v>40</v>
      </c>
      <c r="Z29" s="60">
        <v>30</v>
      </c>
      <c r="AA29" s="26">
        <v>0.57638888888888695</v>
      </c>
      <c r="AB29" s="56">
        <v>45</v>
      </c>
      <c r="AC29" s="60">
        <v>10</v>
      </c>
      <c r="AD29" s="26">
        <v>0.61458333333333304</v>
      </c>
      <c r="AE29" s="56">
        <v>40</v>
      </c>
      <c r="AF29" s="60">
        <v>25</v>
      </c>
    </row>
    <row r="30" spans="1:34" ht="15">
      <c r="A30" s="21">
        <v>6</v>
      </c>
      <c r="B30" s="32">
        <v>0.40625</v>
      </c>
      <c r="C30" s="21"/>
      <c r="D30" s="56"/>
      <c r="E30" s="60"/>
      <c r="F30" s="21"/>
      <c r="G30" s="56"/>
      <c r="H30" s="60"/>
      <c r="I30" s="21"/>
      <c r="J30" s="56"/>
      <c r="K30" s="60"/>
      <c r="L30" s="21"/>
      <c r="M30" s="56"/>
      <c r="N30" s="60"/>
      <c r="O30" s="26">
        <v>0.41666666666666702</v>
      </c>
      <c r="P30" s="56">
        <v>45</v>
      </c>
      <c r="Q30" s="60">
        <v>10</v>
      </c>
      <c r="R30" s="26">
        <v>0.4548611111111111</v>
      </c>
      <c r="S30" s="56">
        <v>40</v>
      </c>
      <c r="T30" s="60">
        <v>35</v>
      </c>
      <c r="U30" s="31">
        <v>0.50694444444444398</v>
      </c>
      <c r="V30" s="56">
        <v>45</v>
      </c>
      <c r="W30" s="60">
        <v>10</v>
      </c>
      <c r="X30" s="26">
        <v>0.54513888888888895</v>
      </c>
      <c r="Y30" s="56">
        <v>40</v>
      </c>
      <c r="Z30" s="60">
        <v>25</v>
      </c>
      <c r="AA30" s="26">
        <v>0.59027777777777779</v>
      </c>
      <c r="AB30" s="56">
        <v>45</v>
      </c>
      <c r="AC30" s="60">
        <v>10</v>
      </c>
      <c r="AD30" s="26">
        <v>0.62847222222222221</v>
      </c>
      <c r="AE30" s="56">
        <v>40</v>
      </c>
      <c r="AF30" s="60">
        <v>20</v>
      </c>
    </row>
    <row r="31" spans="1:34" ht="15">
      <c r="A31" s="21">
        <v>7</v>
      </c>
      <c r="B31" s="32">
        <v>0.2638888888888889</v>
      </c>
      <c r="C31" s="26">
        <v>0.27430555555555602</v>
      </c>
      <c r="D31" s="56">
        <v>35</v>
      </c>
      <c r="E31" s="60">
        <v>5</v>
      </c>
      <c r="F31" s="26">
        <v>0.30208333333333298</v>
      </c>
      <c r="G31" s="56">
        <v>35</v>
      </c>
      <c r="H31" s="60">
        <v>20</v>
      </c>
      <c r="I31" s="26">
        <v>0.34027777777777801</v>
      </c>
      <c r="J31" s="56">
        <v>40</v>
      </c>
      <c r="K31" s="60">
        <v>5</v>
      </c>
      <c r="L31" s="26">
        <v>0.37152777777777901</v>
      </c>
      <c r="M31" s="56">
        <v>40</v>
      </c>
      <c r="N31" s="60">
        <v>40</v>
      </c>
      <c r="O31" s="26">
        <v>0.42708333333333331</v>
      </c>
      <c r="P31" s="56">
        <v>45</v>
      </c>
      <c r="Q31" s="60">
        <v>10</v>
      </c>
      <c r="R31" s="26">
        <v>0.46527777777777773</v>
      </c>
      <c r="S31" s="56">
        <v>40</v>
      </c>
      <c r="T31" s="60"/>
      <c r="U31" s="27">
        <v>0.5</v>
      </c>
      <c r="V31" s="57"/>
      <c r="W31" s="61"/>
      <c r="X31" s="28"/>
      <c r="Y31" s="57"/>
      <c r="Z31" s="61"/>
      <c r="AA31" s="28"/>
      <c r="AB31" s="57"/>
      <c r="AC31" s="61"/>
      <c r="AD31" s="27">
        <v>0.67361111111111116</v>
      </c>
      <c r="AE31" s="57"/>
      <c r="AF31" s="61"/>
    </row>
    <row r="32" spans="1:34" ht="15">
      <c r="A32" s="24" t="s">
        <v>3</v>
      </c>
      <c r="C32" s="21" t="s">
        <v>0</v>
      </c>
      <c r="D32" s="24"/>
      <c r="E32" s="24"/>
      <c r="F32" s="26" t="s">
        <v>1</v>
      </c>
      <c r="G32" s="24"/>
      <c r="H32" s="24"/>
      <c r="I32" s="21" t="s">
        <v>0</v>
      </c>
      <c r="J32" s="24"/>
      <c r="K32" s="24"/>
      <c r="L32" s="26" t="s">
        <v>1</v>
      </c>
      <c r="M32" s="24"/>
      <c r="N32" s="24"/>
      <c r="O32" s="21" t="s">
        <v>0</v>
      </c>
      <c r="P32" s="24"/>
      <c r="Q32" s="24"/>
      <c r="R32" s="26" t="s">
        <v>1</v>
      </c>
      <c r="S32" s="24"/>
      <c r="T32" s="24"/>
      <c r="U32" s="21" t="s">
        <v>0</v>
      </c>
      <c r="V32" s="24"/>
      <c r="W32" s="24"/>
      <c r="X32" s="26" t="s">
        <v>1</v>
      </c>
      <c r="Y32" s="24"/>
      <c r="Z32" s="24"/>
      <c r="AA32" s="24" t="s">
        <v>14</v>
      </c>
      <c r="AB32" s="24"/>
      <c r="AC32" s="24"/>
      <c r="AD32" s="26" t="s">
        <v>15</v>
      </c>
      <c r="AE32" s="24"/>
      <c r="AF32" s="24"/>
      <c r="AG32" s="25" t="s">
        <v>16</v>
      </c>
    </row>
    <row r="33" spans="1:34" ht="15">
      <c r="A33" s="21">
        <v>1</v>
      </c>
      <c r="C33" s="26">
        <v>0.60763888888888895</v>
      </c>
      <c r="D33" s="56">
        <v>45</v>
      </c>
      <c r="E33" s="60">
        <v>10</v>
      </c>
      <c r="F33" s="26">
        <v>0.64583333333333337</v>
      </c>
      <c r="G33" s="56">
        <v>40</v>
      </c>
      <c r="H33" s="60">
        <v>25</v>
      </c>
      <c r="I33" s="26">
        <v>0.69097222222222299</v>
      </c>
      <c r="J33" s="56">
        <v>45</v>
      </c>
      <c r="K33" s="60">
        <v>10</v>
      </c>
      <c r="L33" s="26">
        <v>0.72916666666666596</v>
      </c>
      <c r="M33" s="56">
        <v>40</v>
      </c>
      <c r="N33" s="60"/>
      <c r="O33" s="32"/>
      <c r="P33" s="56"/>
      <c r="Q33" s="60"/>
      <c r="R33" s="32"/>
      <c r="S33" s="56"/>
      <c r="T33" s="60"/>
      <c r="U33" s="49"/>
      <c r="V33" s="56"/>
      <c r="W33" s="60"/>
      <c r="X33" s="32"/>
      <c r="Y33" s="56"/>
      <c r="Z33" s="60"/>
      <c r="AA33" s="21" t="s">
        <v>37</v>
      </c>
      <c r="AB33" s="56"/>
      <c r="AC33" s="60"/>
      <c r="AD33" s="32">
        <v>0.77430555555555547</v>
      </c>
      <c r="AE33" s="56"/>
      <c r="AF33" s="60"/>
      <c r="AG33" s="32">
        <v>0.78125</v>
      </c>
    </row>
    <row r="34" spans="1:34" ht="15">
      <c r="A34" s="21">
        <v>2</v>
      </c>
      <c r="C34" s="28"/>
      <c r="D34" s="57"/>
      <c r="E34" s="61"/>
      <c r="F34" s="27">
        <v>0.69444444444444453</v>
      </c>
      <c r="G34" s="57"/>
      <c r="H34" s="61"/>
      <c r="I34" s="26">
        <v>0.70138888888888895</v>
      </c>
      <c r="J34" s="56">
        <v>45</v>
      </c>
      <c r="K34" s="60">
        <v>10</v>
      </c>
      <c r="L34" s="26">
        <v>0.73958333333333304</v>
      </c>
      <c r="M34" s="56">
        <v>40</v>
      </c>
      <c r="N34" s="60">
        <v>30</v>
      </c>
      <c r="O34" s="31">
        <v>0.78819444444444453</v>
      </c>
      <c r="P34" s="56">
        <v>45</v>
      </c>
      <c r="Q34" s="60">
        <v>5</v>
      </c>
      <c r="R34" s="26">
        <v>0.82291666666666796</v>
      </c>
      <c r="S34" s="56">
        <v>40</v>
      </c>
      <c r="T34" s="60"/>
      <c r="U34" s="21"/>
      <c r="V34" s="56"/>
      <c r="W34" s="60"/>
      <c r="X34" s="21"/>
      <c r="Y34" s="56"/>
      <c r="Z34" s="60"/>
      <c r="AA34" s="32" t="s">
        <v>38</v>
      </c>
      <c r="AB34" s="56"/>
      <c r="AC34" s="60"/>
      <c r="AD34" s="25">
        <v>0.86805555555555547</v>
      </c>
      <c r="AE34" s="56"/>
      <c r="AF34" s="60"/>
      <c r="AG34" s="32">
        <v>0.875</v>
      </c>
    </row>
    <row r="35" spans="1:34" ht="15">
      <c r="A35" s="21">
        <v>3</v>
      </c>
      <c r="C35" s="26">
        <v>0.625</v>
      </c>
      <c r="D35" s="56">
        <v>45</v>
      </c>
      <c r="E35" s="60">
        <v>10</v>
      </c>
      <c r="F35" s="26">
        <v>0.66319444444444497</v>
      </c>
      <c r="G35" s="56">
        <v>40</v>
      </c>
      <c r="H35" s="60">
        <v>35</v>
      </c>
      <c r="I35" s="26">
        <v>0.71527777777777779</v>
      </c>
      <c r="J35" s="56">
        <v>45</v>
      </c>
      <c r="K35" s="60">
        <v>10</v>
      </c>
      <c r="L35" s="26">
        <v>0.75347222222222221</v>
      </c>
      <c r="M35" s="56">
        <v>40</v>
      </c>
      <c r="N35" s="60">
        <v>35</v>
      </c>
      <c r="O35" s="31">
        <v>0.80555555555555602</v>
      </c>
      <c r="P35" s="56">
        <v>40</v>
      </c>
      <c r="Q35" s="60">
        <v>10</v>
      </c>
      <c r="R35" s="26">
        <v>0.84027777777777779</v>
      </c>
      <c r="S35" s="56">
        <v>35</v>
      </c>
      <c r="T35" s="60">
        <v>15</v>
      </c>
      <c r="U35" s="26">
        <v>0.875000000000002</v>
      </c>
      <c r="V35" s="56">
        <v>35</v>
      </c>
      <c r="W35" s="60">
        <v>5</v>
      </c>
      <c r="X35" s="26">
        <v>0.90277777777778101</v>
      </c>
      <c r="Y35" s="56">
        <v>35</v>
      </c>
      <c r="Z35" s="60"/>
      <c r="AA35" s="21" t="s">
        <v>30</v>
      </c>
      <c r="AB35" s="56"/>
      <c r="AC35" s="60"/>
      <c r="AD35" s="32">
        <v>0.94444444444444453</v>
      </c>
      <c r="AE35" s="56"/>
      <c r="AF35" s="60"/>
      <c r="AG35" s="32">
        <v>0.95138888888888884</v>
      </c>
    </row>
    <row r="36" spans="1:34" ht="15">
      <c r="A36" s="21">
        <v>4</v>
      </c>
      <c r="C36" s="26">
        <v>0.64236111111111105</v>
      </c>
      <c r="D36" s="56">
        <v>45</v>
      </c>
      <c r="E36" s="60">
        <v>10</v>
      </c>
      <c r="F36" s="26">
        <v>0.68055555555555602</v>
      </c>
      <c r="G36" s="56">
        <v>40</v>
      </c>
      <c r="H36" s="60">
        <v>30</v>
      </c>
      <c r="I36" s="31">
        <v>0.72916666666666696</v>
      </c>
      <c r="J36" s="56">
        <v>45</v>
      </c>
      <c r="K36" s="60">
        <v>10</v>
      </c>
      <c r="L36" s="26">
        <v>0.76736111111111105</v>
      </c>
      <c r="M36" s="56">
        <v>40</v>
      </c>
      <c r="N36" s="60"/>
      <c r="O36" s="21"/>
      <c r="P36" s="56"/>
      <c r="Q36" s="60"/>
      <c r="R36" s="21"/>
      <c r="S36" s="56"/>
      <c r="T36" s="60"/>
      <c r="U36" s="21"/>
      <c r="V36" s="56"/>
      <c r="W36" s="60"/>
      <c r="X36" s="21"/>
      <c r="Y36" s="56"/>
      <c r="Z36" s="60"/>
      <c r="AA36" s="21" t="s">
        <v>39</v>
      </c>
      <c r="AB36" s="56"/>
      <c r="AC36" s="60"/>
      <c r="AD36" s="32">
        <v>0.8125</v>
      </c>
      <c r="AE36" s="56"/>
      <c r="AF36" s="60"/>
      <c r="AG36" s="32">
        <v>0.81944444444444453</v>
      </c>
      <c r="AH36" s="59">
        <v>3580</v>
      </c>
    </row>
    <row r="37" spans="1:34" ht="15">
      <c r="A37" s="21">
        <v>5</v>
      </c>
      <c r="C37" s="26">
        <v>0.65972222222222199</v>
      </c>
      <c r="D37" s="56">
        <v>45</v>
      </c>
      <c r="E37" s="60">
        <v>10</v>
      </c>
      <c r="F37" s="26">
        <v>0.69791666666666696</v>
      </c>
      <c r="G37" s="56">
        <v>40</v>
      </c>
      <c r="H37" s="60">
        <v>25</v>
      </c>
      <c r="I37" s="31">
        <v>0.74305555555555503</v>
      </c>
      <c r="J37" s="56">
        <v>45</v>
      </c>
      <c r="K37" s="60">
        <v>10</v>
      </c>
      <c r="L37" s="26">
        <v>0.781250000000001</v>
      </c>
      <c r="M37" s="56">
        <v>40</v>
      </c>
      <c r="N37" s="60">
        <v>20</v>
      </c>
      <c r="O37" s="26">
        <v>0.82291666666666796</v>
      </c>
      <c r="P37" s="56">
        <v>40</v>
      </c>
      <c r="Q37" s="60">
        <v>10</v>
      </c>
      <c r="R37" s="26">
        <v>0.85763888888888795</v>
      </c>
      <c r="S37" s="56">
        <v>35</v>
      </c>
      <c r="T37" s="60"/>
      <c r="U37" s="25"/>
      <c r="V37" s="56"/>
      <c r="W37" s="60"/>
      <c r="X37" s="25"/>
      <c r="Y37" s="56"/>
      <c r="Z37" s="60"/>
      <c r="AA37" s="25" t="s">
        <v>32</v>
      </c>
      <c r="AB37" s="56"/>
      <c r="AC37" s="60"/>
      <c r="AD37" s="25">
        <v>0.89930555555555547</v>
      </c>
      <c r="AE37" s="56"/>
      <c r="AF37" s="60"/>
      <c r="AG37" s="32">
        <v>0.90625</v>
      </c>
      <c r="AH37" s="59">
        <v>1285</v>
      </c>
    </row>
    <row r="38" spans="1:34" ht="15">
      <c r="A38" s="21">
        <v>6</v>
      </c>
      <c r="C38" s="26">
        <v>0.67013888888888884</v>
      </c>
      <c r="D38" s="56">
        <v>45</v>
      </c>
      <c r="E38" s="60">
        <v>10</v>
      </c>
      <c r="F38" s="26">
        <v>0.70833333333333337</v>
      </c>
      <c r="G38" s="56">
        <v>40</v>
      </c>
      <c r="H38" s="60">
        <v>30</v>
      </c>
      <c r="I38" s="31">
        <v>0.75694444444444398</v>
      </c>
      <c r="J38" s="56">
        <v>45</v>
      </c>
      <c r="K38" s="60">
        <v>10</v>
      </c>
      <c r="L38" s="26">
        <v>0.79513888888888995</v>
      </c>
      <c r="M38" s="56">
        <v>40</v>
      </c>
      <c r="N38" s="60">
        <v>25</v>
      </c>
      <c r="O38" s="26">
        <v>0.84027777777777901</v>
      </c>
      <c r="P38" s="56">
        <v>40</v>
      </c>
      <c r="Q38" s="60">
        <v>10</v>
      </c>
      <c r="R38" s="26">
        <v>0.874999999999997</v>
      </c>
      <c r="S38" s="56">
        <v>35</v>
      </c>
      <c r="T38" s="60"/>
      <c r="U38" s="32"/>
      <c r="V38" s="56"/>
      <c r="W38" s="60"/>
      <c r="X38" s="25"/>
      <c r="Y38" s="56"/>
      <c r="Z38" s="60"/>
      <c r="AA38" s="25" t="s">
        <v>33</v>
      </c>
      <c r="AB38" s="56"/>
      <c r="AC38" s="60"/>
      <c r="AD38" s="25">
        <v>0.91666666666666663</v>
      </c>
      <c r="AE38" s="56"/>
      <c r="AF38" s="60"/>
      <c r="AG38" s="32">
        <v>0.92361111111111116</v>
      </c>
      <c r="AH38" s="62">
        <f>AH37/AH36</f>
        <v>0.35893854748603354</v>
      </c>
    </row>
    <row r="39" spans="1:34" ht="15">
      <c r="A39" s="21">
        <v>7</v>
      </c>
      <c r="C39" s="26">
        <v>0.68055555555555602</v>
      </c>
      <c r="D39" s="56">
        <v>45</v>
      </c>
      <c r="E39" s="60">
        <v>10</v>
      </c>
      <c r="F39" s="26">
        <v>0.71875</v>
      </c>
      <c r="G39" s="56">
        <v>40</v>
      </c>
      <c r="H39" s="60">
        <v>35</v>
      </c>
      <c r="I39" s="31">
        <v>0.77083333333333304</v>
      </c>
      <c r="J39" s="56">
        <v>45</v>
      </c>
      <c r="K39" s="60">
        <v>10</v>
      </c>
      <c r="L39" s="26">
        <v>0.80902777777777901</v>
      </c>
      <c r="M39" s="56">
        <v>40</v>
      </c>
      <c r="N39" s="60">
        <v>30</v>
      </c>
      <c r="O39" s="26">
        <v>0.85763888888889095</v>
      </c>
      <c r="P39" s="56">
        <v>35</v>
      </c>
      <c r="Q39" s="60">
        <v>10</v>
      </c>
      <c r="R39" s="26">
        <v>0.88888888888888884</v>
      </c>
      <c r="S39" s="56">
        <v>35</v>
      </c>
      <c r="T39" s="60"/>
      <c r="U39" s="25"/>
      <c r="V39" s="56"/>
      <c r="W39" s="60"/>
      <c r="X39" s="25"/>
      <c r="Y39" s="56"/>
      <c r="Z39" s="60"/>
      <c r="AA39" s="21" t="s">
        <v>34</v>
      </c>
      <c r="AB39" s="56"/>
      <c r="AC39" s="60"/>
      <c r="AD39" s="32">
        <v>0.93055555555555547</v>
      </c>
      <c r="AE39" s="56"/>
      <c r="AF39" s="60"/>
      <c r="AG39" s="32">
        <v>0.9375</v>
      </c>
    </row>
    <row r="40" spans="1:34">
      <c r="S40" s="58"/>
      <c r="T40" s="58"/>
    </row>
  </sheetData>
  <mergeCells count="4">
    <mergeCell ref="A1:AD1"/>
    <mergeCell ref="A2:AD2"/>
    <mergeCell ref="A22:AG22"/>
    <mergeCell ref="A23:AG23"/>
  </mergeCells>
  <phoneticPr fontId="1" type="noConversion"/>
  <pageMargins left="0.11811023622047245" right="0.11811023622047245" top="0.15748031496062992" bottom="0.19685039370078741" header="0.31496062992125984" footer="0.31496062992125984"/>
  <pageSetup paperSize="9" scale="85" orientation="landscape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39"/>
  <sheetViews>
    <sheetView workbookViewId="0">
      <selection activeCell="P13" sqref="P13"/>
    </sheetView>
  </sheetViews>
  <sheetFormatPr baseColWidth="10" defaultColWidth="14.33203125" defaultRowHeight="14"/>
  <cols>
    <col min="1" max="2" width="8" bestFit="1" customWidth="1"/>
    <col min="3" max="3" width="12.6640625" bestFit="1" customWidth="1"/>
    <col min="4" max="4" width="7.33203125" bestFit="1" customWidth="1"/>
    <col min="5" max="6" width="8" bestFit="1" customWidth="1"/>
    <col min="7" max="7" width="12.6640625" bestFit="1" customWidth="1"/>
    <col min="8" max="8" width="5.6640625" customWidth="1"/>
    <col min="9" max="10" width="8" bestFit="1" customWidth="1"/>
    <col min="11" max="11" width="12.6640625" bestFit="1" customWidth="1"/>
    <col min="12" max="12" width="7.33203125" bestFit="1" customWidth="1"/>
    <col min="13" max="14" width="8" bestFit="1" customWidth="1"/>
    <col min="15" max="15" width="12.6640625" bestFit="1" customWidth="1"/>
  </cols>
  <sheetData>
    <row r="1" spans="1:15" ht="39.75" customHeight="1">
      <c r="A1" s="71" t="s">
        <v>25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</row>
    <row r="2" spans="1:15" ht="30.75" customHeight="1">
      <c r="A2" s="71" t="s">
        <v>23</v>
      </c>
      <c r="B2" s="71"/>
      <c r="C2" s="71"/>
      <c r="D2" s="71"/>
      <c r="E2" s="71"/>
      <c r="F2" s="71"/>
      <c r="G2" s="71"/>
      <c r="H2" s="72"/>
      <c r="I2" s="71" t="s">
        <v>22</v>
      </c>
      <c r="J2" s="71"/>
      <c r="K2" s="71"/>
      <c r="L2" s="71"/>
      <c r="M2" s="71"/>
      <c r="N2" s="71"/>
      <c r="O2" s="71"/>
    </row>
    <row r="3" spans="1:15" ht="24.75" customHeight="1">
      <c r="A3" s="70" t="s">
        <v>10</v>
      </c>
      <c r="B3" s="70"/>
      <c r="C3" s="70"/>
      <c r="D3" s="16"/>
      <c r="E3" s="70" t="s">
        <v>11</v>
      </c>
      <c r="F3" s="70"/>
      <c r="G3" s="70"/>
      <c r="H3" s="73"/>
      <c r="I3" s="70" t="s">
        <v>10</v>
      </c>
      <c r="J3" s="70"/>
      <c r="K3" s="70"/>
      <c r="L3" s="16"/>
      <c r="M3" s="70" t="s">
        <v>11</v>
      </c>
      <c r="N3" s="70"/>
      <c r="O3" s="70"/>
    </row>
    <row r="4" spans="1:15" ht="30.75" customHeight="1">
      <c r="A4" s="70" t="s">
        <v>19</v>
      </c>
      <c r="B4" s="70"/>
      <c r="C4" s="23" t="s">
        <v>20</v>
      </c>
      <c r="D4" s="22" t="s">
        <v>27</v>
      </c>
      <c r="E4" s="70" t="s">
        <v>19</v>
      </c>
      <c r="F4" s="70"/>
      <c r="G4" s="23" t="s">
        <v>20</v>
      </c>
      <c r="H4" s="73"/>
      <c r="I4" s="70" t="s">
        <v>19</v>
      </c>
      <c r="J4" s="70"/>
      <c r="K4" s="23" t="s">
        <v>20</v>
      </c>
      <c r="L4" s="22" t="s">
        <v>28</v>
      </c>
      <c r="M4" s="70" t="s">
        <v>19</v>
      </c>
      <c r="N4" s="70"/>
      <c r="O4" s="23" t="s">
        <v>20</v>
      </c>
    </row>
    <row r="5" spans="1:15" s="5" customFormat="1" ht="17">
      <c r="A5" s="17">
        <v>0.22222222222222221</v>
      </c>
      <c r="B5" s="17">
        <v>0.25</v>
      </c>
      <c r="C5" s="18">
        <v>35</v>
      </c>
      <c r="D5" s="18"/>
      <c r="E5" s="17">
        <v>0.25</v>
      </c>
      <c r="F5" s="17">
        <v>0.2638888888888889</v>
      </c>
      <c r="G5" s="18">
        <v>35</v>
      </c>
      <c r="H5" s="73"/>
      <c r="I5" s="17">
        <v>0.22222222222222221</v>
      </c>
      <c r="J5" s="17">
        <v>0.29166666666666669</v>
      </c>
      <c r="K5" s="18">
        <v>35</v>
      </c>
      <c r="L5" s="18"/>
      <c r="M5" s="17">
        <v>0.25</v>
      </c>
      <c r="N5" s="17">
        <v>0.33333333333333331</v>
      </c>
      <c r="O5" s="18">
        <v>35</v>
      </c>
    </row>
    <row r="6" spans="1:15" s="5" customFormat="1" ht="17">
      <c r="A6" s="17">
        <v>0.25069444444444444</v>
      </c>
      <c r="B6" s="17">
        <v>0.27083333333333331</v>
      </c>
      <c r="C6" s="18">
        <v>40</v>
      </c>
      <c r="D6" s="18"/>
      <c r="E6" s="17">
        <v>0.26458333333333334</v>
      </c>
      <c r="F6" s="17">
        <v>0.27777777777777779</v>
      </c>
      <c r="G6" s="18">
        <v>40</v>
      </c>
      <c r="H6" s="73"/>
      <c r="I6" s="17">
        <v>0.29236111111111113</v>
      </c>
      <c r="J6" s="17">
        <v>0.375</v>
      </c>
      <c r="K6" s="18">
        <v>40</v>
      </c>
      <c r="L6" s="18"/>
      <c r="M6" s="17">
        <v>0.33402777777777781</v>
      </c>
      <c r="N6" s="17">
        <v>0.83333333333333337</v>
      </c>
      <c r="O6" s="18">
        <v>40</v>
      </c>
    </row>
    <row r="7" spans="1:15" s="5" customFormat="1" ht="17">
      <c r="A7" s="17">
        <v>0.27152777777777776</v>
      </c>
      <c r="B7" s="17">
        <v>0.28472222222222221</v>
      </c>
      <c r="C7" s="18">
        <v>45</v>
      </c>
      <c r="D7" s="18"/>
      <c r="E7" s="17">
        <v>0.27847222222222223</v>
      </c>
      <c r="F7" s="17">
        <v>0.375</v>
      </c>
      <c r="G7" s="18">
        <v>45</v>
      </c>
      <c r="H7" s="73"/>
      <c r="I7" s="17">
        <v>0.3756944444444445</v>
      </c>
      <c r="J7" s="17">
        <v>0.79166666666666663</v>
      </c>
      <c r="K7" s="18">
        <v>45</v>
      </c>
      <c r="L7" s="18"/>
      <c r="M7" s="17">
        <v>0.8340277777777777</v>
      </c>
      <c r="N7" s="17" t="s">
        <v>21</v>
      </c>
      <c r="O7" s="18">
        <v>35</v>
      </c>
    </row>
    <row r="8" spans="1:15" s="5" customFormat="1" ht="17">
      <c r="A8" s="17">
        <v>0.28472222222222221</v>
      </c>
      <c r="B8" s="17">
        <v>0.30555555555555552</v>
      </c>
      <c r="C8" s="18">
        <v>50</v>
      </c>
      <c r="D8" s="18"/>
      <c r="E8" s="17">
        <v>0.3756944444444445</v>
      </c>
      <c r="F8" s="17">
        <v>0.6875</v>
      </c>
      <c r="G8" s="18">
        <v>40</v>
      </c>
      <c r="H8" s="73"/>
      <c r="I8" s="17">
        <v>0.79236111111111107</v>
      </c>
      <c r="J8" s="17">
        <v>0.85416666666666663</v>
      </c>
      <c r="K8" s="18">
        <v>40</v>
      </c>
      <c r="L8" s="18"/>
      <c r="M8" s="17"/>
      <c r="N8" s="17"/>
      <c r="O8" s="18"/>
    </row>
    <row r="9" spans="1:15" s="5" customFormat="1" ht="17">
      <c r="A9" s="17">
        <v>0.30624999999999997</v>
      </c>
      <c r="B9" s="17">
        <v>0.3263888888888889</v>
      </c>
      <c r="C9" s="18">
        <v>55</v>
      </c>
      <c r="D9" s="18"/>
      <c r="E9" s="17">
        <v>0.68819444444444444</v>
      </c>
      <c r="F9" s="17">
        <v>0.75</v>
      </c>
      <c r="G9" s="18">
        <v>45</v>
      </c>
      <c r="H9" s="73"/>
      <c r="I9" s="17">
        <v>0.85486111111111107</v>
      </c>
      <c r="J9" s="17" t="s">
        <v>21</v>
      </c>
      <c r="K9" s="18">
        <v>35</v>
      </c>
      <c r="L9" s="18"/>
      <c r="M9" s="17"/>
      <c r="N9" s="17"/>
      <c r="O9" s="18"/>
    </row>
    <row r="10" spans="1:15" s="5" customFormat="1" ht="17">
      <c r="A10" s="17">
        <v>0.32708333333333334</v>
      </c>
      <c r="B10" s="17">
        <v>0.34722222222222227</v>
      </c>
      <c r="C10" s="18">
        <v>50</v>
      </c>
      <c r="D10" s="18"/>
      <c r="E10" s="17">
        <v>0.75069444444444444</v>
      </c>
      <c r="F10" s="17">
        <v>0.83333333333333337</v>
      </c>
      <c r="G10" s="18">
        <v>40</v>
      </c>
      <c r="H10" s="73"/>
      <c r="I10" s="19"/>
      <c r="J10" s="19"/>
      <c r="K10" s="19"/>
      <c r="L10" s="18"/>
      <c r="M10" s="17"/>
      <c r="N10" s="17"/>
      <c r="O10" s="18"/>
    </row>
    <row r="11" spans="1:15" s="5" customFormat="1" ht="17">
      <c r="A11" s="17">
        <v>0.34791666666666665</v>
      </c>
      <c r="B11" s="17">
        <v>0.375</v>
      </c>
      <c r="C11" s="18">
        <v>45</v>
      </c>
      <c r="D11" s="18"/>
      <c r="E11" s="17">
        <v>0.8340277777777777</v>
      </c>
      <c r="F11" s="17" t="s">
        <v>21</v>
      </c>
      <c r="G11" s="18">
        <v>35</v>
      </c>
      <c r="H11" s="73"/>
      <c r="I11" s="18"/>
      <c r="J11" s="18"/>
      <c r="K11" s="18"/>
      <c r="L11" s="18"/>
      <c r="M11" s="17"/>
      <c r="N11" s="17"/>
      <c r="O11" s="18"/>
    </row>
    <row r="12" spans="1:15" s="5" customFormat="1" ht="17">
      <c r="A12" s="17">
        <v>0.3756944444444445</v>
      </c>
      <c r="B12" s="17">
        <v>0.625</v>
      </c>
      <c r="C12" s="18">
        <v>40</v>
      </c>
      <c r="D12" s="18"/>
      <c r="E12" s="17"/>
      <c r="F12" s="18"/>
      <c r="G12" s="18"/>
      <c r="H12" s="73"/>
      <c r="I12" s="17"/>
      <c r="J12" s="17"/>
      <c r="K12" s="18"/>
      <c r="L12" s="18"/>
      <c r="M12" s="17"/>
      <c r="N12" s="17"/>
      <c r="O12" s="18"/>
    </row>
    <row r="13" spans="1:15" s="5" customFormat="1" ht="17">
      <c r="A13" s="17">
        <v>0.62569444444444444</v>
      </c>
      <c r="B13" s="17">
        <v>0.6875</v>
      </c>
      <c r="C13" s="18">
        <v>45</v>
      </c>
      <c r="D13" s="18"/>
      <c r="E13" s="17"/>
      <c r="F13" s="17"/>
      <c r="G13" s="18"/>
      <c r="H13" s="73"/>
      <c r="I13" s="17"/>
      <c r="J13" s="17"/>
      <c r="K13" s="18"/>
      <c r="L13" s="18"/>
      <c r="M13" s="17"/>
      <c r="N13" s="17"/>
      <c r="O13" s="18"/>
    </row>
    <row r="14" spans="1:15" s="5" customFormat="1" ht="17">
      <c r="A14" s="17">
        <v>0.68819444444444444</v>
      </c>
      <c r="B14" s="17">
        <v>0.75</v>
      </c>
      <c r="C14" s="18">
        <v>50</v>
      </c>
      <c r="D14" s="18"/>
      <c r="E14" s="17"/>
      <c r="F14" s="17"/>
      <c r="G14" s="18"/>
      <c r="H14" s="73"/>
      <c r="I14" s="17"/>
      <c r="J14" s="17"/>
      <c r="K14" s="18"/>
      <c r="L14" s="18"/>
      <c r="M14" s="17"/>
      <c r="N14" s="17"/>
      <c r="O14" s="18"/>
    </row>
    <row r="15" spans="1:15" s="5" customFormat="1" ht="17">
      <c r="A15" s="17">
        <v>0.75069444444444444</v>
      </c>
      <c r="B15" s="17">
        <v>0.79166666666666663</v>
      </c>
      <c r="C15" s="18">
        <v>45</v>
      </c>
      <c r="D15" s="18"/>
      <c r="E15" s="17"/>
      <c r="F15" s="17"/>
      <c r="G15" s="18"/>
      <c r="H15" s="73"/>
      <c r="I15" s="17"/>
      <c r="J15" s="17"/>
      <c r="K15" s="18"/>
      <c r="L15" s="18"/>
      <c r="M15" s="17"/>
      <c r="N15" s="17"/>
      <c r="O15" s="18"/>
    </row>
    <row r="16" spans="1:15" s="5" customFormat="1" ht="17">
      <c r="A16" s="17">
        <v>0.79236111111111107</v>
      </c>
      <c r="B16" s="17">
        <v>0.85416666666666663</v>
      </c>
      <c r="C16" s="18">
        <v>40</v>
      </c>
      <c r="D16" s="18"/>
      <c r="E16" s="17"/>
      <c r="F16" s="17"/>
      <c r="G16" s="18"/>
      <c r="H16" s="73"/>
      <c r="I16" s="17"/>
      <c r="J16" s="17"/>
      <c r="K16" s="18"/>
      <c r="L16" s="18"/>
      <c r="M16" s="17"/>
      <c r="N16" s="17"/>
      <c r="O16" s="18"/>
    </row>
    <row r="17" spans="1:15" s="5" customFormat="1" ht="17">
      <c r="A17" s="17">
        <v>0.85486111111111107</v>
      </c>
      <c r="B17" s="17" t="s">
        <v>24</v>
      </c>
      <c r="C17" s="18">
        <v>35</v>
      </c>
      <c r="D17" s="18"/>
      <c r="E17" s="17"/>
      <c r="F17" s="17"/>
      <c r="G17" s="18"/>
      <c r="H17" s="73"/>
      <c r="I17" s="17"/>
      <c r="J17" s="17"/>
      <c r="K17" s="18"/>
      <c r="L17" s="18"/>
      <c r="M17" s="17"/>
      <c r="N17" s="17"/>
      <c r="O17" s="18"/>
    </row>
    <row r="18" spans="1:15" s="5" customFormat="1" ht="17">
      <c r="A18" s="17"/>
      <c r="B18" s="17"/>
      <c r="C18" s="18"/>
      <c r="D18" s="18"/>
      <c r="E18" s="17"/>
      <c r="F18" s="17"/>
      <c r="G18" s="18"/>
      <c r="H18" s="73"/>
      <c r="I18" s="17"/>
      <c r="J18" s="17"/>
      <c r="K18" s="18"/>
      <c r="L18" s="18"/>
      <c r="M18" s="17"/>
      <c r="N18" s="17"/>
      <c r="O18" s="18"/>
    </row>
    <row r="19" spans="1:15" s="5" customFormat="1" ht="17">
      <c r="A19" s="17"/>
      <c r="B19" s="17"/>
      <c r="C19" s="18"/>
      <c r="D19" s="18"/>
      <c r="E19" s="17"/>
      <c r="F19" s="17"/>
      <c r="G19" s="18"/>
      <c r="H19" s="73"/>
      <c r="I19" s="17"/>
      <c r="J19" s="17"/>
      <c r="K19" s="18"/>
      <c r="L19" s="18"/>
      <c r="M19" s="17"/>
      <c r="N19" s="17"/>
      <c r="O19" s="18"/>
    </row>
    <row r="20" spans="1:15" s="5" customFormat="1" ht="17">
      <c r="A20" s="74" t="s">
        <v>26</v>
      </c>
      <c r="B20" s="75"/>
      <c r="C20" s="75"/>
      <c r="D20" s="75"/>
      <c r="E20" s="75"/>
      <c r="F20" s="75"/>
      <c r="G20" s="76"/>
      <c r="H20" s="73"/>
      <c r="I20" s="74" t="s">
        <v>26</v>
      </c>
      <c r="J20" s="75"/>
      <c r="K20" s="75"/>
      <c r="L20" s="75"/>
      <c r="M20" s="75"/>
      <c r="N20" s="75"/>
      <c r="O20" s="76"/>
    </row>
    <row r="21" spans="1:15" s="5" customFormat="1" ht="17">
      <c r="A21" s="74"/>
      <c r="B21" s="75"/>
      <c r="C21" s="75"/>
      <c r="D21" s="75"/>
      <c r="E21" s="75"/>
      <c r="F21" s="75"/>
      <c r="G21" s="76"/>
      <c r="H21" s="73"/>
      <c r="I21" s="74"/>
      <c r="J21" s="75"/>
      <c r="K21" s="75"/>
      <c r="L21" s="75"/>
      <c r="M21" s="75"/>
      <c r="N21" s="75"/>
      <c r="O21" s="76"/>
    </row>
    <row r="22" spans="1:15" s="5" customFormat="1" ht="17">
      <c r="A22" s="77"/>
      <c r="B22" s="78"/>
      <c r="C22" s="78"/>
      <c r="D22" s="78"/>
      <c r="E22" s="78"/>
      <c r="F22" s="78"/>
      <c r="G22" s="79"/>
      <c r="H22" s="73"/>
      <c r="I22" s="77"/>
      <c r="J22" s="78"/>
      <c r="K22" s="78"/>
      <c r="L22" s="78"/>
      <c r="M22" s="78"/>
      <c r="N22" s="78"/>
      <c r="O22" s="79"/>
    </row>
    <row r="23" spans="1:15" s="5" customFormat="1" ht="17">
      <c r="A23" s="20"/>
      <c r="B23" s="20"/>
      <c r="C23" s="20"/>
      <c r="D23" s="20"/>
      <c r="E23" s="20"/>
      <c r="F23" s="20"/>
      <c r="G23" s="20"/>
      <c r="H23" s="20"/>
      <c r="I23" s="20"/>
    </row>
    <row r="24" spans="1:15" s="5" customFormat="1" ht="17">
      <c r="A24" s="20"/>
      <c r="B24" s="20"/>
      <c r="C24" s="20"/>
      <c r="D24" s="20"/>
      <c r="E24" s="20"/>
      <c r="F24" s="20"/>
      <c r="G24" s="20"/>
      <c r="H24" s="20"/>
      <c r="I24" s="20"/>
    </row>
    <row r="25" spans="1:15" s="5" customFormat="1" ht="17">
      <c r="A25" s="20"/>
      <c r="B25" s="20"/>
      <c r="C25" s="20"/>
      <c r="D25" s="20"/>
      <c r="E25" s="20"/>
      <c r="F25" s="20"/>
      <c r="G25" s="20"/>
      <c r="H25" s="20"/>
      <c r="I25" s="20"/>
    </row>
    <row r="26" spans="1:15" s="5" customFormat="1" ht="17">
      <c r="A26" s="20"/>
      <c r="B26" s="20"/>
      <c r="C26" s="20"/>
      <c r="D26" s="20"/>
      <c r="E26" s="20"/>
      <c r="F26" s="20"/>
      <c r="G26" s="20"/>
      <c r="H26" s="20"/>
      <c r="I26" s="20"/>
    </row>
    <row r="27" spans="1:15" ht="15">
      <c r="A27" s="21"/>
      <c r="B27" s="21"/>
      <c r="C27" s="21"/>
      <c r="D27" s="21"/>
      <c r="E27" s="21"/>
      <c r="F27" s="21"/>
      <c r="G27" s="21"/>
    </row>
    <row r="28" spans="1:15" ht="15">
      <c r="A28" s="21"/>
      <c r="B28" s="21"/>
      <c r="C28" s="21"/>
      <c r="D28" s="21"/>
      <c r="E28" s="21"/>
      <c r="F28" s="21"/>
      <c r="G28" s="21"/>
    </row>
    <row r="29" spans="1:15" ht="15">
      <c r="A29" s="21"/>
      <c r="B29" s="21"/>
      <c r="C29" s="21"/>
      <c r="D29" s="21"/>
      <c r="E29" s="21"/>
      <c r="F29" s="21"/>
      <c r="G29" s="21"/>
    </row>
    <row r="30" spans="1:15" ht="15">
      <c r="A30" s="21"/>
      <c r="B30" s="21"/>
      <c r="C30" s="21"/>
      <c r="D30" s="21"/>
      <c r="E30" s="21"/>
      <c r="F30" s="21"/>
      <c r="G30" s="21"/>
    </row>
    <row r="31" spans="1:15" ht="15">
      <c r="A31" s="21"/>
      <c r="B31" s="21"/>
      <c r="C31" s="21"/>
      <c r="D31" s="21"/>
      <c r="E31" s="21"/>
      <c r="F31" s="21"/>
      <c r="G31" s="21"/>
    </row>
    <row r="32" spans="1:15" ht="15">
      <c r="A32" s="21"/>
      <c r="B32" s="21"/>
      <c r="C32" s="21"/>
      <c r="D32" s="21"/>
      <c r="E32" s="21"/>
      <c r="F32" s="21"/>
      <c r="G32" s="21"/>
    </row>
    <row r="33" spans="1:7" ht="15">
      <c r="A33" s="21"/>
      <c r="B33" s="21"/>
      <c r="C33" s="21"/>
      <c r="D33" s="21"/>
      <c r="E33" s="21"/>
      <c r="F33" s="21"/>
      <c r="G33" s="21"/>
    </row>
    <row r="34" spans="1:7" ht="15">
      <c r="A34" s="21"/>
      <c r="B34" s="21"/>
      <c r="C34" s="21"/>
      <c r="D34" s="21"/>
      <c r="E34" s="21"/>
      <c r="F34" s="21"/>
      <c r="G34" s="21"/>
    </row>
    <row r="35" spans="1:7" ht="15">
      <c r="A35" s="21"/>
      <c r="B35" s="21"/>
      <c r="C35" s="21"/>
      <c r="D35" s="21"/>
      <c r="E35" s="21"/>
      <c r="F35" s="21"/>
      <c r="G35" s="21"/>
    </row>
    <row r="36" spans="1:7" ht="15">
      <c r="A36" s="21"/>
      <c r="B36" s="21"/>
      <c r="C36" s="21"/>
      <c r="D36" s="21"/>
      <c r="E36" s="21"/>
      <c r="F36" s="21"/>
      <c r="G36" s="21"/>
    </row>
    <row r="37" spans="1:7" ht="15">
      <c r="A37" s="21"/>
      <c r="B37" s="21"/>
      <c r="C37" s="21"/>
      <c r="D37" s="21"/>
      <c r="E37" s="21"/>
      <c r="F37" s="21"/>
      <c r="G37" s="21"/>
    </row>
    <row r="38" spans="1:7" ht="15">
      <c r="A38" s="21"/>
      <c r="B38" s="21"/>
      <c r="C38" s="21"/>
      <c r="D38" s="21"/>
      <c r="E38" s="21"/>
      <c r="F38" s="21"/>
      <c r="G38" s="21"/>
    </row>
    <row r="39" spans="1:7">
      <c r="C39" s="10"/>
      <c r="D39" s="10"/>
      <c r="E39" s="10"/>
      <c r="F39" s="10"/>
      <c r="G39" s="10"/>
    </row>
  </sheetData>
  <mergeCells count="14">
    <mergeCell ref="A3:C3"/>
    <mergeCell ref="E3:G3"/>
    <mergeCell ref="I3:K3"/>
    <mergeCell ref="M3:O3"/>
    <mergeCell ref="A1:O1"/>
    <mergeCell ref="A2:G2"/>
    <mergeCell ref="I2:O2"/>
    <mergeCell ref="H2:H22"/>
    <mergeCell ref="A4:B4"/>
    <mergeCell ref="E4:F4"/>
    <mergeCell ref="I4:J4"/>
    <mergeCell ref="M4:N4"/>
    <mergeCell ref="A20:G22"/>
    <mergeCell ref="I20:O22"/>
  </mergeCells>
  <phoneticPr fontId="1" type="noConversion"/>
  <printOptions horizontalCentered="1" verticalCentered="1"/>
  <pageMargins left="0.11811023622047245" right="0.11811023622047245" top="0.15748031496062992" bottom="0.15748031496062992" header="0.31496062992125984" footer="0.31496062992125984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2023-10-31T07:57:24Z</dcterms:modified>
</cp:coreProperties>
</file>