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35865\Desktop\趋势模型预测\"/>
    </mc:Choice>
  </mc:AlternateContent>
  <xr:revisionPtr revIDLastSave="0" documentId="13_ncr:1_{83AA22DB-D8A2-4A6A-AE6E-99470470FCA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/>
  <c r="D11" i="1"/>
  <c r="E11" i="1" s="1"/>
  <c r="D12" i="1"/>
  <c r="E12" i="1" s="1"/>
  <c r="D13" i="1"/>
  <c r="E13" i="1"/>
  <c r="D14" i="1"/>
  <c r="E14" i="1"/>
  <c r="D15" i="1"/>
  <c r="E15" i="1" s="1"/>
  <c r="D16" i="1"/>
  <c r="E2" i="1"/>
  <c r="D2" i="1"/>
</calcChain>
</file>

<file path=xl/sharedStrings.xml><?xml version="1.0" encoding="utf-8"?>
<sst xmlns="http://schemas.openxmlformats.org/spreadsheetml/2006/main" count="31" uniqueCount="30">
  <si>
    <t>年份</t>
    <phoneticPr fontId="1" type="noConversion"/>
  </si>
  <si>
    <t>时间(t)</t>
  </si>
  <si>
    <t>时间(t)</t>
    <phoneticPr fontId="1" type="noConversion"/>
  </si>
  <si>
    <t>啤酒产量（万千升）</t>
    <phoneticPr fontId="1" type="noConversion"/>
  </si>
  <si>
    <t>预测值</t>
    <phoneticPr fontId="1" type="noConversion"/>
  </si>
  <si>
    <t>预测误差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</si>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</sst>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啤酒产量（万千升）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2231.3000000000002</c:v>
                </c:pt>
                <c:pt idx="1">
                  <c:v>2288.9</c:v>
                </c:pt>
                <c:pt idx="2">
                  <c:v>2402.6999999999998</c:v>
                </c:pt>
                <c:pt idx="3">
                  <c:v>2540.5</c:v>
                </c:pt>
                <c:pt idx="4">
                  <c:v>2948.6</c:v>
                </c:pt>
                <c:pt idx="5">
                  <c:v>3126.1</c:v>
                </c:pt>
                <c:pt idx="6">
                  <c:v>3543.6</c:v>
                </c:pt>
                <c:pt idx="7">
                  <c:v>3954.1</c:v>
                </c:pt>
                <c:pt idx="8">
                  <c:v>4156.8999999999996</c:v>
                </c:pt>
                <c:pt idx="9">
                  <c:v>4162.2</c:v>
                </c:pt>
                <c:pt idx="10">
                  <c:v>4490.2</c:v>
                </c:pt>
                <c:pt idx="11">
                  <c:v>4834.5</c:v>
                </c:pt>
                <c:pt idx="12">
                  <c:v>4778.6000000000004</c:v>
                </c:pt>
                <c:pt idx="13">
                  <c:v>5061.5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7-4A39-98EE-CB508D5AA11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预测值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2047.3457142857137</c:v>
                </c:pt>
                <c:pt idx="1">
                  <c:v>2287.5309890109884</c:v>
                </c:pt>
                <c:pt idx="2">
                  <c:v>2527.716263736263</c:v>
                </c:pt>
                <c:pt idx="3">
                  <c:v>2767.9015384615377</c:v>
                </c:pt>
                <c:pt idx="4">
                  <c:v>3008.0868131868128</c:v>
                </c:pt>
                <c:pt idx="5">
                  <c:v>3248.2720879120875</c:v>
                </c:pt>
                <c:pt idx="6">
                  <c:v>3488.4573626373622</c:v>
                </c:pt>
                <c:pt idx="7">
                  <c:v>3728.6426373626373</c:v>
                </c:pt>
                <c:pt idx="8">
                  <c:v>3968.8279120879115</c:v>
                </c:pt>
                <c:pt idx="9">
                  <c:v>4209.0131868131866</c:v>
                </c:pt>
                <c:pt idx="10">
                  <c:v>4449.1984615384617</c:v>
                </c:pt>
                <c:pt idx="11">
                  <c:v>4689.383736263736</c:v>
                </c:pt>
                <c:pt idx="12">
                  <c:v>4929.5690109890111</c:v>
                </c:pt>
                <c:pt idx="13">
                  <c:v>5169.7542857142862</c:v>
                </c:pt>
                <c:pt idx="14">
                  <c:v>5409.9395604395604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7-4A39-98EE-CB508D5A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36096"/>
        <c:axId val="458438392"/>
      </c:scatterChart>
      <c:valAx>
        <c:axId val="4584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38392"/>
        <c:crosses val="autoZero"/>
        <c:crossBetween val="midCat"/>
      </c:valAx>
      <c:valAx>
        <c:axId val="4584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啤酒产量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43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19</xdr:row>
      <xdr:rowOff>25400</xdr:rowOff>
    </xdr:from>
    <xdr:to>
      <xdr:col>7</xdr:col>
      <xdr:colOff>336550</xdr:colOff>
      <xdr:row>39</xdr:row>
      <xdr:rowOff>88899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70EDCD-8A68-4A21-A94F-FBC6FAE3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50" workbookViewId="0">
      <selection activeCell="H17" sqref="H17"/>
    </sheetView>
  </sheetViews>
  <sheetFormatPr defaultRowHeight="14" x14ac:dyDescent="0.3"/>
  <cols>
    <col min="3" max="3" width="17.08203125" customWidth="1"/>
    <col min="4" max="4" width="10.6640625" customWidth="1"/>
    <col min="5" max="5" width="10.08203125" customWidth="1"/>
    <col min="8" max="8" width="14.1640625" customWidth="1"/>
    <col min="9" max="9" width="12.33203125" customWidth="1"/>
    <col min="10" max="10" width="11.58203125" customWidth="1"/>
    <col min="11" max="11" width="11.5" customWidth="1"/>
  </cols>
  <sheetData>
    <row r="1" spans="1:1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G1" t="s">
        <v>6</v>
      </c>
    </row>
    <row r="2" spans="1:15" ht="14.5" thickBot="1" x14ac:dyDescent="0.35">
      <c r="A2" s="1">
        <v>2000</v>
      </c>
      <c r="B2" s="1">
        <v>1</v>
      </c>
      <c r="C2" s="1">
        <v>2231.3000000000002</v>
      </c>
      <c r="D2" s="1">
        <f>H$17+H$18*B2</f>
        <v>2047.3457142857137</v>
      </c>
      <c r="E2" s="1">
        <f>C2-D2</f>
        <v>183.95428571428647</v>
      </c>
    </row>
    <row r="3" spans="1:15" x14ac:dyDescent="0.3">
      <c r="A3" s="1">
        <v>2001</v>
      </c>
      <c r="B3" s="1">
        <v>2</v>
      </c>
      <c r="C3" s="1">
        <v>2288.9</v>
      </c>
      <c r="D3" s="1">
        <f t="shared" ref="D3:D16" si="0">H$17+H$18*B3</f>
        <v>2287.5309890109884</v>
      </c>
      <c r="E3" s="1">
        <f t="shared" ref="E3:E16" si="1">C3-D3</f>
        <v>1.3690109890117128</v>
      </c>
      <c r="G3" s="5" t="s">
        <v>7</v>
      </c>
      <c r="H3" s="5"/>
    </row>
    <row r="4" spans="1:15" x14ac:dyDescent="0.3">
      <c r="A4" s="1">
        <v>2002</v>
      </c>
      <c r="B4" s="1">
        <v>3</v>
      </c>
      <c r="C4" s="1">
        <v>2402.6999999999998</v>
      </c>
      <c r="D4" s="1">
        <f t="shared" si="0"/>
        <v>2527.716263736263</v>
      </c>
      <c r="E4" s="1">
        <f t="shared" si="1"/>
        <v>-125.01626373626323</v>
      </c>
      <c r="G4" s="2" t="s">
        <v>8</v>
      </c>
      <c r="H4" s="2">
        <v>0.98993140370481303</v>
      </c>
    </row>
    <row r="5" spans="1:15" x14ac:dyDescent="0.3">
      <c r="A5" s="1">
        <v>2003</v>
      </c>
      <c r="B5" s="1">
        <v>4</v>
      </c>
      <c r="C5" s="1">
        <v>2540.5</v>
      </c>
      <c r="D5" s="1">
        <f t="shared" si="0"/>
        <v>2767.9015384615377</v>
      </c>
      <c r="E5" s="1">
        <f t="shared" si="1"/>
        <v>-227.40153846153771</v>
      </c>
      <c r="G5" s="2" t="s">
        <v>9</v>
      </c>
      <c r="H5" s="2">
        <v>0.9799641840409814</v>
      </c>
    </row>
    <row r="6" spans="1:15" x14ac:dyDescent="0.3">
      <c r="A6" s="1">
        <v>2004</v>
      </c>
      <c r="B6" s="1">
        <v>5</v>
      </c>
      <c r="C6" s="1">
        <v>2948.6</v>
      </c>
      <c r="D6" s="1">
        <f t="shared" si="0"/>
        <v>3008.0868131868128</v>
      </c>
      <c r="E6" s="1">
        <f t="shared" si="1"/>
        <v>-59.486813186812924</v>
      </c>
      <c r="G6" s="2" t="s">
        <v>10</v>
      </c>
      <c r="H6" s="2">
        <v>0.97829453271106315</v>
      </c>
    </row>
    <row r="7" spans="1:15" x14ac:dyDescent="0.3">
      <c r="A7" s="1">
        <v>2005</v>
      </c>
      <c r="B7" s="1">
        <v>6</v>
      </c>
      <c r="C7" s="1">
        <v>3126.1</v>
      </c>
      <c r="D7" s="1">
        <f t="shared" si="0"/>
        <v>3248.2720879120875</v>
      </c>
      <c r="E7" s="1">
        <f t="shared" si="1"/>
        <v>-122.17208791208759</v>
      </c>
      <c r="G7" s="2" t="s">
        <v>11</v>
      </c>
      <c r="H7" s="2">
        <v>149.53569408626413</v>
      </c>
    </row>
    <row r="8" spans="1:15" ht="14.5" thickBot="1" x14ac:dyDescent="0.35">
      <c r="A8" s="1">
        <v>2006</v>
      </c>
      <c r="B8" s="1">
        <v>7</v>
      </c>
      <c r="C8" s="1">
        <v>3543.6</v>
      </c>
      <c r="D8" s="1">
        <f t="shared" si="0"/>
        <v>3488.4573626373622</v>
      </c>
      <c r="E8" s="1">
        <f t="shared" si="1"/>
        <v>55.142637362637743</v>
      </c>
      <c r="G8" s="3" t="s">
        <v>12</v>
      </c>
      <c r="H8" s="3">
        <v>14</v>
      </c>
    </row>
    <row r="9" spans="1:15" x14ac:dyDescent="0.3">
      <c r="A9" s="1">
        <v>2007</v>
      </c>
      <c r="B9" s="1">
        <v>8</v>
      </c>
      <c r="C9" s="1">
        <v>3954.1</v>
      </c>
      <c r="D9" s="1">
        <f t="shared" si="0"/>
        <v>3728.6426373626373</v>
      </c>
      <c r="E9" s="1">
        <f t="shared" si="1"/>
        <v>225.45736263736262</v>
      </c>
    </row>
    <row r="10" spans="1:15" ht="14.5" thickBot="1" x14ac:dyDescent="0.35">
      <c r="A10" s="1">
        <v>2008</v>
      </c>
      <c r="B10" s="1">
        <v>9</v>
      </c>
      <c r="C10" s="1">
        <v>4156.8999999999996</v>
      </c>
      <c r="D10" s="1">
        <f t="shared" si="0"/>
        <v>3968.8279120879115</v>
      </c>
      <c r="E10" s="1">
        <f t="shared" si="1"/>
        <v>188.07208791208814</v>
      </c>
      <c r="G10" t="s">
        <v>13</v>
      </c>
    </row>
    <row r="11" spans="1:15" x14ac:dyDescent="0.3">
      <c r="A11" s="1">
        <v>2009</v>
      </c>
      <c r="B11" s="1">
        <v>10</v>
      </c>
      <c r="C11" s="1">
        <v>4162.2</v>
      </c>
      <c r="D11" s="1">
        <f t="shared" si="0"/>
        <v>4209.0131868131866</v>
      </c>
      <c r="E11" s="1">
        <f t="shared" si="1"/>
        <v>-46.813186813186803</v>
      </c>
      <c r="G11" s="4"/>
      <c r="H11" s="4" t="s">
        <v>18</v>
      </c>
      <c r="I11" s="4" t="s">
        <v>19</v>
      </c>
      <c r="J11" s="4" t="s">
        <v>20</v>
      </c>
      <c r="K11" s="4" t="s">
        <v>21</v>
      </c>
      <c r="L11" s="4" t="s">
        <v>22</v>
      </c>
    </row>
    <row r="12" spans="1:15" x14ac:dyDescent="0.3">
      <c r="A12" s="1">
        <v>2010</v>
      </c>
      <c r="B12" s="1">
        <v>11</v>
      </c>
      <c r="C12" s="1">
        <v>4490.2</v>
      </c>
      <c r="D12" s="1">
        <f t="shared" si="0"/>
        <v>4449.1984615384617</v>
      </c>
      <c r="E12" s="1">
        <f t="shared" si="1"/>
        <v>41.001538461538075</v>
      </c>
      <c r="G12" s="2" t="s">
        <v>14</v>
      </c>
      <c r="H12" s="2">
        <v>1</v>
      </c>
      <c r="I12" s="2">
        <v>13124239.80932967</v>
      </c>
      <c r="J12" s="2">
        <v>13124239.80932967</v>
      </c>
      <c r="K12" s="2">
        <v>586.92744196417425</v>
      </c>
      <c r="L12" s="2">
        <v>1.4720306157107426E-11</v>
      </c>
    </row>
    <row r="13" spans="1:15" x14ac:dyDescent="0.3">
      <c r="A13" s="1">
        <v>2011</v>
      </c>
      <c r="B13" s="1">
        <v>12</v>
      </c>
      <c r="C13" s="1">
        <v>4834.5</v>
      </c>
      <c r="D13" s="1">
        <f t="shared" si="0"/>
        <v>4689.383736263736</v>
      </c>
      <c r="E13" s="1">
        <f t="shared" si="1"/>
        <v>145.11626373626405</v>
      </c>
      <c r="G13" s="2" t="s">
        <v>15</v>
      </c>
      <c r="H13" s="2">
        <v>12</v>
      </c>
      <c r="I13" s="2">
        <v>268331.08567032922</v>
      </c>
      <c r="J13" s="2">
        <v>22360.92380586077</v>
      </c>
      <c r="K13" s="2"/>
      <c r="L13" s="2"/>
    </row>
    <row r="14" spans="1:15" ht="14.5" thickBot="1" x14ac:dyDescent="0.35">
      <c r="A14" s="1">
        <v>2012</v>
      </c>
      <c r="B14" s="1">
        <v>13</v>
      </c>
      <c r="C14" s="1">
        <v>4778.6000000000004</v>
      </c>
      <c r="D14" s="1">
        <f t="shared" si="0"/>
        <v>4929.5690109890111</v>
      </c>
      <c r="E14" s="1">
        <f t="shared" si="1"/>
        <v>-150.96901098901071</v>
      </c>
      <c r="G14" s="3" t="s">
        <v>16</v>
      </c>
      <c r="H14" s="3">
        <v>13</v>
      </c>
      <c r="I14" s="3">
        <v>13392570.895</v>
      </c>
      <c r="J14" s="3"/>
      <c r="K14" s="3"/>
      <c r="L14" s="3"/>
    </row>
    <row r="15" spans="1:15" ht="14.5" thickBot="1" x14ac:dyDescent="0.35">
      <c r="A15" s="1">
        <v>2013</v>
      </c>
      <c r="B15" s="1">
        <v>14</v>
      </c>
      <c r="C15" s="1">
        <v>5061.5</v>
      </c>
      <c r="D15" s="1">
        <f t="shared" si="0"/>
        <v>5169.7542857142862</v>
      </c>
      <c r="E15" s="1">
        <f t="shared" si="1"/>
        <v>-108.2542857142862</v>
      </c>
    </row>
    <row r="16" spans="1:15" x14ac:dyDescent="0.3">
      <c r="A16" s="1">
        <v>2014</v>
      </c>
      <c r="B16" s="1">
        <v>15</v>
      </c>
      <c r="D16" s="1">
        <f t="shared" si="0"/>
        <v>5409.9395604395604</v>
      </c>
      <c r="E16" s="1"/>
      <c r="G16" s="4"/>
      <c r="H16" s="4" t="s">
        <v>23</v>
      </c>
      <c r="I16" s="4" t="s">
        <v>11</v>
      </c>
      <c r="J16" s="4" t="s">
        <v>24</v>
      </c>
      <c r="K16" s="4" t="s">
        <v>25</v>
      </c>
      <c r="L16" s="4" t="s">
        <v>26</v>
      </c>
      <c r="M16" s="4" t="s">
        <v>27</v>
      </c>
      <c r="N16" s="4" t="s">
        <v>28</v>
      </c>
      <c r="O16" s="4" t="s">
        <v>29</v>
      </c>
    </row>
    <row r="17" spans="7:15" x14ac:dyDescent="0.3">
      <c r="G17" s="2" t="s">
        <v>17</v>
      </c>
      <c r="H17" s="2">
        <v>1807.1604395604388</v>
      </c>
      <c r="I17" s="2">
        <v>84.415689805771308</v>
      </c>
      <c r="J17" s="2">
        <v>21.407873864662626</v>
      </c>
      <c r="K17" s="2">
        <v>6.2946190029971892E-11</v>
      </c>
      <c r="L17" s="2">
        <v>1623.2344515864152</v>
      </c>
      <c r="M17" s="2">
        <v>1991.0864275344625</v>
      </c>
      <c r="N17" s="2">
        <v>1623.2344515864152</v>
      </c>
      <c r="O17" s="2">
        <v>1991.0864275344625</v>
      </c>
    </row>
    <row r="18" spans="7:15" ht="14.5" thickBot="1" x14ac:dyDescent="0.35">
      <c r="G18" s="3" t="s">
        <v>1</v>
      </c>
      <c r="H18" s="3">
        <v>240.18527472527478</v>
      </c>
      <c r="I18" s="3">
        <v>9.9141199796460295</v>
      </c>
      <c r="J18" s="3">
        <v>24.226585437576102</v>
      </c>
      <c r="K18" s="3">
        <v>1.4720306157107371E-11</v>
      </c>
      <c r="L18" s="3">
        <v>218.58426291876179</v>
      </c>
      <c r="M18" s="3">
        <v>261.78628653178777</v>
      </c>
      <c r="N18" s="3">
        <v>218.58426291876179</v>
      </c>
      <c r="O18" s="3">
        <v>261.78628653178777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2020-06-02T13:43:51Z</dcterms:modified>
</cp:coreProperties>
</file>