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xz\Desktop\2021fall\人机交互\Fitts' Law study\appendix\"/>
    </mc:Choice>
  </mc:AlternateContent>
  <xr:revisionPtr revIDLastSave="0" documentId="13_ncr:1_{BF878E7C-D1A9-4E3B-806B-A2A4A4F7A0B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gress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" i="1" l="1"/>
  <c r="W7" i="1"/>
  <c r="W6" i="1"/>
  <c r="W5" i="1"/>
  <c r="W4" i="1"/>
  <c r="W3" i="1"/>
  <c r="W2" i="1"/>
  <c r="V3" i="1"/>
  <c r="V4" i="1"/>
  <c r="V5" i="1"/>
  <c r="V6" i="1"/>
  <c r="V7" i="1"/>
  <c r="V8" i="1"/>
  <c r="V2" i="1"/>
</calcChain>
</file>

<file path=xl/sharedStrings.xml><?xml version="1.0" encoding="utf-8"?>
<sst xmlns="http://schemas.openxmlformats.org/spreadsheetml/2006/main" count="306" uniqueCount="19">
  <si>
    <t>Name</t>
  </si>
  <si>
    <t>Device</t>
  </si>
  <si>
    <t>Width(cm)</t>
  </si>
  <si>
    <t>Distance(cm)</t>
  </si>
  <si>
    <t>Time(ms)</t>
  </si>
  <si>
    <t>d/w</t>
  </si>
  <si>
    <t>log2(d/w)</t>
  </si>
  <si>
    <t>time</t>
  </si>
  <si>
    <t>cxz</t>
  </si>
  <si>
    <t>mouse</t>
  </si>
  <si>
    <t>mobile</t>
  </si>
  <si>
    <t>gjy</t>
  </si>
  <si>
    <t>gqy</t>
  </si>
  <si>
    <t>hct</t>
  </si>
  <si>
    <t>hanfengyan</t>
  </si>
  <si>
    <t>lmq</t>
  </si>
  <si>
    <t>wbt</t>
  </si>
  <si>
    <t>zn</t>
  </si>
  <si>
    <t>log2(d/w)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</si>
</sst>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Fitts'Law</a:t>
            </a:r>
            <a:r>
              <a:rPr lang="en-US" altLang="zh-CN" baseline="0"/>
              <a:t> </a:t>
            </a:r>
            <a:r>
              <a:rPr lang="zh-CN" altLang="en-US" baseline="0"/>
              <a:t>实验</a:t>
            </a:r>
            <a:r>
              <a:rPr lang="en-US" altLang="zh-CN" baseline="0"/>
              <a:t>(mouse)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regression!$J$1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3271653543307081E-2"/>
                  <c:y val="1.618547681539807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regression!$I$2:$I$8</c:f>
              <c:numCache>
                <c:formatCode>0.000_ </c:formatCode>
                <c:ptCount val="7"/>
                <c:pt idx="0">
                  <c:v>1.4150374990000001</c:v>
                </c:pt>
                <c:pt idx="1">
                  <c:v>2</c:v>
                </c:pt>
                <c:pt idx="2">
                  <c:v>2.4150374989999999</c:v>
                </c:pt>
                <c:pt idx="3">
                  <c:v>2.5849625010000001</c:v>
                </c:pt>
                <c:pt idx="4">
                  <c:v>3</c:v>
                </c:pt>
                <c:pt idx="5">
                  <c:v>3.5849625010000001</c:v>
                </c:pt>
                <c:pt idx="6">
                  <c:v>4</c:v>
                </c:pt>
              </c:numCache>
            </c:numRef>
          </c:xVal>
          <c:yVal>
            <c:numRef>
              <c:f>regression!$J$2:$J$8</c:f>
              <c:numCache>
                <c:formatCode>0.000_ </c:formatCode>
                <c:ptCount val="7"/>
                <c:pt idx="0">
                  <c:v>498.88080070000001</c:v>
                </c:pt>
                <c:pt idx="1">
                  <c:v>584.83761530000004</c:v>
                </c:pt>
                <c:pt idx="2">
                  <c:v>614.95162230000005</c:v>
                </c:pt>
                <c:pt idx="3">
                  <c:v>634.99918300000002</c:v>
                </c:pt>
                <c:pt idx="4">
                  <c:v>741.87570700000003</c:v>
                </c:pt>
                <c:pt idx="5">
                  <c:v>843.11390930000005</c:v>
                </c:pt>
                <c:pt idx="6">
                  <c:v>885.54881539999997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B5-4171-B263-FDEEECCE6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882527"/>
        <c:axId val="1505606351"/>
      </c:scatterChart>
      <c:valAx>
        <c:axId val="150388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log2(d/w)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44346019247594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5606351"/>
        <c:crosses val="autoZero"/>
        <c:crossBetween val="midCat"/>
      </c:valAx>
      <c:valAx>
        <c:axId val="150560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Time(ms)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7777777777777776E-2"/>
              <c:y val="0.1103510498687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3882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Fitts'Law</a:t>
            </a:r>
            <a:r>
              <a:rPr lang="en-US" altLang="zh-CN" baseline="0"/>
              <a:t> </a:t>
            </a:r>
            <a:r>
              <a:rPr lang="zh-CN" altLang="en-US" baseline="0"/>
              <a:t>实验</a:t>
            </a:r>
            <a:r>
              <a:rPr lang="en-US" altLang="zh-CN" baseline="0"/>
              <a:t>(mobile)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308617672790904E-2"/>
                  <c:y val="2.536818314377369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regression!$V$2:$V$8</c:f>
              <c:numCache>
                <c:formatCode>0.000_ </c:formatCode>
                <c:ptCount val="7"/>
                <c:pt idx="0">
                  <c:v>1.4150374994591808</c:v>
                </c:pt>
                <c:pt idx="1">
                  <c:v>2</c:v>
                </c:pt>
                <c:pt idx="2">
                  <c:v>2.4150374991886756</c:v>
                </c:pt>
                <c:pt idx="3">
                  <c:v>2.5849625007211561</c:v>
                </c:pt>
                <c:pt idx="4">
                  <c:v>3</c:v>
                </c:pt>
                <c:pt idx="5">
                  <c:v>3.5849625007211565</c:v>
                </c:pt>
                <c:pt idx="6">
                  <c:v>4</c:v>
                </c:pt>
              </c:numCache>
            </c:numRef>
          </c:xVal>
          <c:yVal>
            <c:numRef>
              <c:f>regression!$W$2:$W$8</c:f>
              <c:numCache>
                <c:formatCode>0.000_ </c:formatCode>
                <c:ptCount val="7"/>
                <c:pt idx="0">
                  <c:v>345.47222221250001</c:v>
                </c:pt>
                <c:pt idx="1">
                  <c:v>421.93269231874996</c:v>
                </c:pt>
                <c:pt idx="2">
                  <c:v>404.76666667500001</c:v>
                </c:pt>
                <c:pt idx="3">
                  <c:v>433.36979167499999</c:v>
                </c:pt>
                <c:pt idx="4">
                  <c:v>508.07968570625002</c:v>
                </c:pt>
                <c:pt idx="5">
                  <c:v>553.8650612125</c:v>
                </c:pt>
                <c:pt idx="6">
                  <c:v>581.34567307500004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53-48C3-A624-2D91A2F94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995359"/>
        <c:axId val="1588993695"/>
      </c:scatterChart>
      <c:valAx>
        <c:axId val="158899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log2(d/w)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5190157480314976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993695"/>
        <c:crosses val="autoZero"/>
        <c:crossBetween val="midCat"/>
      </c:valAx>
      <c:valAx>
        <c:axId val="158899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Time(ms)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3.3333333333333333E-2"/>
              <c:y val="0.1103510498687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995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9</xdr:row>
      <xdr:rowOff>0</xdr:rowOff>
    </xdr:from>
    <xdr:to>
      <xdr:col>12</xdr:col>
      <xdr:colOff>518160</xdr:colOff>
      <xdr:row>24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B4D6B77-BD77-4451-B437-875045028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68580</xdr:colOff>
      <xdr:row>9</xdr:row>
      <xdr:rowOff>45720</xdr:rowOff>
    </xdr:from>
    <xdr:to>
      <xdr:col>23</xdr:col>
      <xdr:colOff>373380</xdr:colOff>
      <xdr:row>24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4C376CB-4898-422C-9479-AF259B602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3"/>
  <sheetViews>
    <sheetView tabSelected="1" topLeftCell="F1" workbookViewId="0">
      <selection activeCell="U2" sqref="U2:W8"/>
    </sheetView>
  </sheetViews>
  <sheetFormatPr defaultRowHeight="13.8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5</v>
      </c>
      <c r="I1" t="s">
        <v>6</v>
      </c>
      <c r="J1" t="s">
        <v>7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U1" t="s">
        <v>5</v>
      </c>
      <c r="V1" t="s">
        <v>18</v>
      </c>
      <c r="W1" t="s">
        <v>7</v>
      </c>
    </row>
    <row r="2" spans="1:23" x14ac:dyDescent="0.25">
      <c r="A2" t="s">
        <v>8</v>
      </c>
      <c r="B2" t="s">
        <v>9</v>
      </c>
      <c r="C2">
        <v>0.75</v>
      </c>
      <c r="D2">
        <v>2</v>
      </c>
      <c r="E2">
        <v>460.5</v>
      </c>
      <c r="F2">
        <v>2.6666666669999999</v>
      </c>
      <c r="H2" s="1">
        <v>2.6666666669999999</v>
      </c>
      <c r="I2" s="1">
        <v>1.4150374990000001</v>
      </c>
      <c r="J2" s="1">
        <v>498.88080070000001</v>
      </c>
      <c r="N2" t="s">
        <v>8</v>
      </c>
      <c r="O2" t="s">
        <v>10</v>
      </c>
      <c r="P2">
        <v>0.75</v>
      </c>
      <c r="Q2">
        <v>2</v>
      </c>
      <c r="R2">
        <v>451.61111110000002</v>
      </c>
      <c r="S2">
        <v>2.6666666669999999</v>
      </c>
      <c r="U2" s="1">
        <v>2.6666666669999999</v>
      </c>
      <c r="V2" s="1">
        <f>LOG(U2,2)</f>
        <v>1.4150374994591808</v>
      </c>
      <c r="W2" s="1">
        <f>SUM(R2:R9)/8</f>
        <v>345.47222221250001</v>
      </c>
    </row>
    <row r="3" spans="1:23" x14ac:dyDescent="0.25">
      <c r="A3" t="s">
        <v>11</v>
      </c>
      <c r="B3" t="s">
        <v>9</v>
      </c>
      <c r="C3">
        <v>0.75</v>
      </c>
      <c r="D3">
        <v>2</v>
      </c>
      <c r="E3">
        <v>523.66666669999995</v>
      </c>
      <c r="F3">
        <v>2.6666666669999999</v>
      </c>
      <c r="H3" s="1">
        <v>4</v>
      </c>
      <c r="I3" s="1">
        <v>2</v>
      </c>
      <c r="J3" s="1">
        <v>584.83761530000004</v>
      </c>
      <c r="N3" t="s">
        <v>11</v>
      </c>
      <c r="O3" t="s">
        <v>10</v>
      </c>
      <c r="P3">
        <v>0.75</v>
      </c>
      <c r="Q3">
        <v>2</v>
      </c>
      <c r="R3">
        <v>413.94444440000001</v>
      </c>
      <c r="S3">
        <v>2.6666666669999999</v>
      </c>
      <c r="U3" s="1">
        <v>4</v>
      </c>
      <c r="V3" s="1">
        <f t="shared" ref="V3:V8" si="0">LOG(U3,2)</f>
        <v>2</v>
      </c>
      <c r="W3" s="1">
        <f>SUM(R10:R25)/16</f>
        <v>421.93269231874996</v>
      </c>
    </row>
    <row r="4" spans="1:23" x14ac:dyDescent="0.25">
      <c r="A4" t="s">
        <v>12</v>
      </c>
      <c r="B4" t="s">
        <v>9</v>
      </c>
      <c r="C4">
        <v>0.75</v>
      </c>
      <c r="D4">
        <v>2</v>
      </c>
      <c r="E4">
        <v>509.23529409999998</v>
      </c>
      <c r="F4">
        <v>2.6666666669999999</v>
      </c>
      <c r="H4" s="1">
        <v>5.3333333329999997</v>
      </c>
      <c r="I4" s="1">
        <v>2.4150374989999999</v>
      </c>
      <c r="J4" s="1">
        <v>614.95162230000005</v>
      </c>
      <c r="N4" t="s">
        <v>12</v>
      </c>
      <c r="O4" t="s">
        <v>10</v>
      </c>
      <c r="P4">
        <v>0.75</v>
      </c>
      <c r="Q4">
        <v>2</v>
      </c>
      <c r="R4">
        <v>331.33333329999999</v>
      </c>
      <c r="S4">
        <v>2.6666666669999999</v>
      </c>
      <c r="U4" s="1">
        <v>5.3333333329999997</v>
      </c>
      <c r="V4" s="1">
        <f t="shared" si="0"/>
        <v>2.4150374991886756</v>
      </c>
      <c r="W4" s="1">
        <f>SUM(R26:R33)/8</f>
        <v>404.76666667500001</v>
      </c>
    </row>
    <row r="5" spans="1:23" x14ac:dyDescent="0.25">
      <c r="A5" t="s">
        <v>13</v>
      </c>
      <c r="B5" t="s">
        <v>9</v>
      </c>
      <c r="C5">
        <v>0.75</v>
      </c>
      <c r="D5">
        <v>2</v>
      </c>
      <c r="E5">
        <v>446.72222219999998</v>
      </c>
      <c r="F5">
        <v>2.6666666669999999</v>
      </c>
      <c r="H5" s="1">
        <v>6</v>
      </c>
      <c r="I5" s="1">
        <v>2.5849625010000001</v>
      </c>
      <c r="J5" s="1">
        <v>634.99918300000002</v>
      </c>
      <c r="N5" t="s">
        <v>13</v>
      </c>
      <c r="O5" t="s">
        <v>10</v>
      </c>
      <c r="P5">
        <v>0.75</v>
      </c>
      <c r="Q5">
        <v>2</v>
      </c>
      <c r="R5">
        <v>330.55555559999999</v>
      </c>
      <c r="S5">
        <v>2.6666666669999999</v>
      </c>
      <c r="U5" s="1">
        <v>6</v>
      </c>
      <c r="V5" s="1">
        <f t="shared" si="0"/>
        <v>2.5849625007211561</v>
      </c>
      <c r="W5" s="1">
        <f>SUM(R34:R41)/8</f>
        <v>433.36979167499999</v>
      </c>
    </row>
    <row r="6" spans="1:23" x14ac:dyDescent="0.25">
      <c r="A6" t="s">
        <v>14</v>
      </c>
      <c r="B6" t="s">
        <v>9</v>
      </c>
      <c r="C6">
        <v>0.75</v>
      </c>
      <c r="D6">
        <v>2</v>
      </c>
      <c r="E6">
        <v>453</v>
      </c>
      <c r="F6">
        <v>2.6666666669999999</v>
      </c>
      <c r="H6" s="1">
        <v>8</v>
      </c>
      <c r="I6" s="1">
        <v>3</v>
      </c>
      <c r="J6" s="1">
        <v>741.87570700000003</v>
      </c>
      <c r="N6" t="s">
        <v>14</v>
      </c>
      <c r="O6" t="s">
        <v>10</v>
      </c>
      <c r="P6">
        <v>0.75</v>
      </c>
      <c r="Q6">
        <v>2</v>
      </c>
      <c r="R6">
        <v>336.22222219999998</v>
      </c>
      <c r="S6">
        <v>2.6666666669999999</v>
      </c>
      <c r="U6" s="1">
        <v>8</v>
      </c>
      <c r="V6" s="1">
        <f t="shared" si="0"/>
        <v>3</v>
      </c>
      <c r="W6" s="1">
        <f>SUM(R42:R57)/16</f>
        <v>508.07968570625002</v>
      </c>
    </row>
    <row r="7" spans="1:23" x14ac:dyDescent="0.25">
      <c r="A7" t="s">
        <v>15</v>
      </c>
      <c r="B7" t="s">
        <v>9</v>
      </c>
      <c r="C7">
        <v>0.75</v>
      </c>
      <c r="D7">
        <v>2</v>
      </c>
      <c r="E7">
        <v>545.27777779999997</v>
      </c>
      <c r="F7">
        <v>2.6666666669999999</v>
      </c>
      <c r="H7" s="1">
        <v>12</v>
      </c>
      <c r="I7" s="1">
        <v>3.5849625010000001</v>
      </c>
      <c r="J7" s="1">
        <v>843.11390930000005</v>
      </c>
      <c r="N7" t="s">
        <v>15</v>
      </c>
      <c r="O7" t="s">
        <v>10</v>
      </c>
      <c r="P7">
        <v>0.75</v>
      </c>
      <c r="Q7">
        <v>2</v>
      </c>
      <c r="R7">
        <v>404.5</v>
      </c>
      <c r="S7">
        <v>2.6666666669999999</v>
      </c>
      <c r="U7" s="1">
        <v>12</v>
      </c>
      <c r="V7" s="1">
        <f t="shared" si="0"/>
        <v>3.5849625007211565</v>
      </c>
      <c r="W7" s="1">
        <f>SUM(R58:R65)/8</f>
        <v>553.8650612125</v>
      </c>
    </row>
    <row r="8" spans="1:23" x14ac:dyDescent="0.25">
      <c r="A8" t="s">
        <v>16</v>
      </c>
      <c r="B8" t="s">
        <v>9</v>
      </c>
      <c r="C8">
        <v>0.75</v>
      </c>
      <c r="D8">
        <v>2</v>
      </c>
      <c r="E8">
        <v>576.44444439999995</v>
      </c>
      <c r="F8">
        <v>2.6666666669999999</v>
      </c>
      <c r="H8" s="1">
        <v>16</v>
      </c>
      <c r="I8" s="1">
        <v>4</v>
      </c>
      <c r="J8" s="1">
        <v>885.54881539999997</v>
      </c>
      <c r="N8" t="s">
        <v>16</v>
      </c>
      <c r="O8" t="s">
        <v>10</v>
      </c>
      <c r="P8">
        <v>0.75</v>
      </c>
      <c r="Q8">
        <v>2</v>
      </c>
      <c r="R8">
        <v>232</v>
      </c>
      <c r="S8">
        <v>2.6666666669999999</v>
      </c>
      <c r="U8" s="1">
        <v>16</v>
      </c>
      <c r="V8" s="1">
        <f t="shared" si="0"/>
        <v>4</v>
      </c>
      <c r="W8" s="1">
        <f>SUM(R66:R73)/8</f>
        <v>581.34567307500004</v>
      </c>
    </row>
    <row r="9" spans="1:23" x14ac:dyDescent="0.25">
      <c r="A9" t="s">
        <v>17</v>
      </c>
      <c r="B9" t="s">
        <v>9</v>
      </c>
      <c r="C9">
        <v>0.75</v>
      </c>
      <c r="D9">
        <v>2</v>
      </c>
      <c r="E9">
        <v>476.2</v>
      </c>
      <c r="F9">
        <v>2.6666666669999999</v>
      </c>
      <c r="N9" t="s">
        <v>17</v>
      </c>
      <c r="O9" t="s">
        <v>10</v>
      </c>
      <c r="P9">
        <v>0.75</v>
      </c>
      <c r="Q9">
        <v>2</v>
      </c>
      <c r="R9">
        <v>263.61111110000002</v>
      </c>
      <c r="S9">
        <v>2.6666666669999999</v>
      </c>
    </row>
    <row r="10" spans="1:23" x14ac:dyDescent="0.25">
      <c r="A10" t="s">
        <v>8</v>
      </c>
      <c r="B10" t="s">
        <v>9</v>
      </c>
      <c r="C10">
        <v>0.5</v>
      </c>
      <c r="D10">
        <v>2</v>
      </c>
      <c r="E10">
        <v>625.77777779999997</v>
      </c>
      <c r="F10">
        <v>4</v>
      </c>
      <c r="N10" t="s">
        <v>8</v>
      </c>
      <c r="O10" t="s">
        <v>10</v>
      </c>
      <c r="P10">
        <v>0.5</v>
      </c>
      <c r="Q10">
        <v>2</v>
      </c>
      <c r="R10">
        <v>553.92307689999996</v>
      </c>
      <c r="S10">
        <v>4</v>
      </c>
    </row>
    <row r="11" spans="1:23" x14ac:dyDescent="0.25">
      <c r="A11" t="s">
        <v>8</v>
      </c>
      <c r="B11" t="s">
        <v>9</v>
      </c>
      <c r="C11">
        <v>0.75</v>
      </c>
      <c r="D11">
        <v>3</v>
      </c>
      <c r="E11">
        <v>579.11111110000002</v>
      </c>
      <c r="F11">
        <v>4</v>
      </c>
      <c r="N11" t="s">
        <v>8</v>
      </c>
      <c r="O11" t="s">
        <v>10</v>
      </c>
      <c r="P11">
        <v>0.75</v>
      </c>
      <c r="Q11">
        <v>3</v>
      </c>
      <c r="R11">
        <v>538.72222220000003</v>
      </c>
      <c r="S11">
        <v>4</v>
      </c>
    </row>
    <row r="12" spans="1:23" x14ac:dyDescent="0.25">
      <c r="A12" t="s">
        <v>11</v>
      </c>
      <c r="B12" t="s">
        <v>9</v>
      </c>
      <c r="C12">
        <v>0.5</v>
      </c>
      <c r="D12">
        <v>2</v>
      </c>
      <c r="E12">
        <v>687.61111110000002</v>
      </c>
      <c r="F12">
        <v>4</v>
      </c>
      <c r="N12" t="s">
        <v>11</v>
      </c>
      <c r="O12" t="s">
        <v>10</v>
      </c>
      <c r="P12">
        <v>0.5</v>
      </c>
      <c r="Q12">
        <v>2</v>
      </c>
      <c r="R12">
        <v>525.57142859999999</v>
      </c>
      <c r="S12">
        <v>4</v>
      </c>
    </row>
    <row r="13" spans="1:23" x14ac:dyDescent="0.25">
      <c r="A13" t="s">
        <v>11</v>
      </c>
      <c r="B13" t="s">
        <v>9</v>
      </c>
      <c r="C13">
        <v>0.75</v>
      </c>
      <c r="D13">
        <v>3</v>
      </c>
      <c r="E13">
        <v>537.94117649999998</v>
      </c>
      <c r="F13">
        <v>4</v>
      </c>
      <c r="N13" t="s">
        <v>11</v>
      </c>
      <c r="O13" t="s">
        <v>10</v>
      </c>
      <c r="P13">
        <v>0.75</v>
      </c>
      <c r="Q13">
        <v>3</v>
      </c>
      <c r="R13">
        <v>482</v>
      </c>
      <c r="S13">
        <v>4</v>
      </c>
    </row>
    <row r="14" spans="1:23" x14ac:dyDescent="0.25">
      <c r="A14" t="s">
        <v>12</v>
      </c>
      <c r="B14" t="s">
        <v>9</v>
      </c>
      <c r="C14">
        <v>0.5</v>
      </c>
      <c r="D14">
        <v>2</v>
      </c>
      <c r="E14">
        <v>621.14285710000001</v>
      </c>
      <c r="F14">
        <v>4</v>
      </c>
      <c r="N14" t="s">
        <v>12</v>
      </c>
      <c r="O14" t="s">
        <v>10</v>
      </c>
      <c r="P14">
        <v>0.5</v>
      </c>
      <c r="Q14">
        <v>2</v>
      </c>
      <c r="R14">
        <v>388.22222219999998</v>
      </c>
      <c r="S14">
        <v>4</v>
      </c>
    </row>
    <row r="15" spans="1:23" x14ac:dyDescent="0.25">
      <c r="A15" t="s">
        <v>12</v>
      </c>
      <c r="B15" t="s">
        <v>9</v>
      </c>
      <c r="C15">
        <v>0.75</v>
      </c>
      <c r="D15">
        <v>3</v>
      </c>
      <c r="E15">
        <v>608</v>
      </c>
      <c r="F15">
        <v>4</v>
      </c>
      <c r="N15" t="s">
        <v>12</v>
      </c>
      <c r="O15" t="s">
        <v>10</v>
      </c>
      <c r="P15">
        <v>0.75</v>
      </c>
      <c r="Q15">
        <v>3</v>
      </c>
      <c r="R15">
        <v>393.05555559999999</v>
      </c>
      <c r="S15">
        <v>4</v>
      </c>
    </row>
    <row r="16" spans="1:23" x14ac:dyDescent="0.25">
      <c r="A16" t="s">
        <v>13</v>
      </c>
      <c r="B16" t="s">
        <v>9</v>
      </c>
      <c r="C16">
        <v>0.5</v>
      </c>
      <c r="D16">
        <v>2</v>
      </c>
      <c r="E16">
        <v>494.1176471</v>
      </c>
      <c r="F16">
        <v>4</v>
      </c>
      <c r="N16" t="s">
        <v>13</v>
      </c>
      <c r="O16" t="s">
        <v>10</v>
      </c>
      <c r="P16">
        <v>0.5</v>
      </c>
      <c r="Q16">
        <v>2</v>
      </c>
      <c r="R16">
        <v>379.38888889999998</v>
      </c>
      <c r="S16">
        <v>4</v>
      </c>
    </row>
    <row r="17" spans="1:19" x14ac:dyDescent="0.25">
      <c r="A17" t="s">
        <v>13</v>
      </c>
      <c r="B17" t="s">
        <v>9</v>
      </c>
      <c r="C17">
        <v>0.75</v>
      </c>
      <c r="D17">
        <v>3</v>
      </c>
      <c r="E17">
        <v>483.77777780000002</v>
      </c>
      <c r="F17">
        <v>4</v>
      </c>
      <c r="N17" t="s">
        <v>13</v>
      </c>
      <c r="O17" t="s">
        <v>10</v>
      </c>
      <c r="P17">
        <v>0.75</v>
      </c>
      <c r="Q17">
        <v>3</v>
      </c>
      <c r="R17">
        <v>336.05555559999999</v>
      </c>
      <c r="S17">
        <v>4</v>
      </c>
    </row>
    <row r="18" spans="1:19" x14ac:dyDescent="0.25">
      <c r="A18" t="s">
        <v>14</v>
      </c>
      <c r="B18" t="s">
        <v>9</v>
      </c>
      <c r="C18">
        <v>0.5</v>
      </c>
      <c r="D18">
        <v>2</v>
      </c>
      <c r="E18">
        <v>520.22222220000003</v>
      </c>
      <c r="F18">
        <v>4</v>
      </c>
      <c r="N18" t="s">
        <v>14</v>
      </c>
      <c r="O18" t="s">
        <v>10</v>
      </c>
      <c r="P18">
        <v>0.5</v>
      </c>
      <c r="Q18">
        <v>2</v>
      </c>
      <c r="R18">
        <v>461.92857140000001</v>
      </c>
      <c r="S18">
        <v>4</v>
      </c>
    </row>
    <row r="19" spans="1:19" x14ac:dyDescent="0.25">
      <c r="A19" t="s">
        <v>14</v>
      </c>
      <c r="B19" t="s">
        <v>9</v>
      </c>
      <c r="C19">
        <v>0.75</v>
      </c>
      <c r="D19">
        <v>3</v>
      </c>
      <c r="E19">
        <v>611.22222220000003</v>
      </c>
      <c r="F19">
        <v>4</v>
      </c>
      <c r="N19" t="s">
        <v>14</v>
      </c>
      <c r="O19" t="s">
        <v>10</v>
      </c>
      <c r="P19">
        <v>0.75</v>
      </c>
      <c r="Q19">
        <v>3</v>
      </c>
      <c r="R19">
        <v>416.38888889999998</v>
      </c>
      <c r="S19">
        <v>4</v>
      </c>
    </row>
    <row r="20" spans="1:19" x14ac:dyDescent="0.25">
      <c r="A20" t="s">
        <v>15</v>
      </c>
      <c r="B20" t="s">
        <v>9</v>
      </c>
      <c r="C20">
        <v>0.5</v>
      </c>
      <c r="D20">
        <v>2</v>
      </c>
      <c r="E20">
        <v>626.77777779999997</v>
      </c>
      <c r="F20">
        <v>4</v>
      </c>
      <c r="N20" t="s">
        <v>15</v>
      </c>
      <c r="O20" t="s">
        <v>10</v>
      </c>
      <c r="P20">
        <v>0.5</v>
      </c>
      <c r="Q20">
        <v>2</v>
      </c>
      <c r="R20">
        <v>502.55555559999999</v>
      </c>
      <c r="S20">
        <v>4</v>
      </c>
    </row>
    <row r="21" spans="1:19" x14ac:dyDescent="0.25">
      <c r="A21" t="s">
        <v>15</v>
      </c>
      <c r="B21" t="s">
        <v>9</v>
      </c>
      <c r="C21">
        <v>0.75</v>
      </c>
      <c r="D21">
        <v>3</v>
      </c>
      <c r="E21">
        <v>575.22222220000003</v>
      </c>
      <c r="F21">
        <v>4</v>
      </c>
      <c r="N21" t="s">
        <v>15</v>
      </c>
      <c r="O21" t="s">
        <v>10</v>
      </c>
      <c r="P21">
        <v>0.75</v>
      </c>
      <c r="Q21">
        <v>3</v>
      </c>
      <c r="R21">
        <v>466.55555559999999</v>
      </c>
      <c r="S21">
        <v>4</v>
      </c>
    </row>
    <row r="22" spans="1:19" x14ac:dyDescent="0.25">
      <c r="A22" t="s">
        <v>16</v>
      </c>
      <c r="B22" t="s">
        <v>9</v>
      </c>
      <c r="C22">
        <v>0.5</v>
      </c>
      <c r="D22">
        <v>2</v>
      </c>
      <c r="E22">
        <v>653.125</v>
      </c>
      <c r="F22">
        <v>4</v>
      </c>
      <c r="N22" t="s">
        <v>16</v>
      </c>
      <c r="O22" t="s">
        <v>10</v>
      </c>
      <c r="P22">
        <v>0.5</v>
      </c>
      <c r="Q22">
        <v>2</v>
      </c>
      <c r="R22">
        <v>356.55555559999999</v>
      </c>
      <c r="S22">
        <v>4</v>
      </c>
    </row>
    <row r="23" spans="1:19" x14ac:dyDescent="0.25">
      <c r="A23" t="s">
        <v>16</v>
      </c>
      <c r="B23" t="s">
        <v>9</v>
      </c>
      <c r="C23">
        <v>0.75</v>
      </c>
      <c r="D23">
        <v>3</v>
      </c>
      <c r="E23">
        <v>591.58823529999995</v>
      </c>
      <c r="F23">
        <v>4</v>
      </c>
      <c r="N23" t="s">
        <v>16</v>
      </c>
      <c r="O23" t="s">
        <v>10</v>
      </c>
      <c r="P23">
        <v>0.75</v>
      </c>
      <c r="Q23">
        <v>3</v>
      </c>
      <c r="R23">
        <v>238.94444440000001</v>
      </c>
      <c r="S23">
        <v>4</v>
      </c>
    </row>
    <row r="24" spans="1:19" x14ac:dyDescent="0.25">
      <c r="A24" t="s">
        <v>17</v>
      </c>
      <c r="B24" t="s">
        <v>9</v>
      </c>
      <c r="C24">
        <v>0.5</v>
      </c>
      <c r="D24">
        <v>2</v>
      </c>
      <c r="E24">
        <v>605.23529410000003</v>
      </c>
      <c r="F24">
        <v>4</v>
      </c>
      <c r="N24" t="s">
        <v>17</v>
      </c>
      <c r="O24" t="s">
        <v>10</v>
      </c>
      <c r="P24">
        <v>0.5</v>
      </c>
      <c r="Q24">
        <v>2</v>
      </c>
      <c r="R24">
        <v>456.77777780000002</v>
      </c>
      <c r="S24">
        <v>4</v>
      </c>
    </row>
    <row r="25" spans="1:19" x14ac:dyDescent="0.25">
      <c r="A25" t="s">
        <v>17</v>
      </c>
      <c r="B25" t="s">
        <v>9</v>
      </c>
      <c r="C25">
        <v>0.75</v>
      </c>
      <c r="D25">
        <v>3</v>
      </c>
      <c r="E25">
        <v>536.52941180000005</v>
      </c>
      <c r="F25">
        <v>4</v>
      </c>
      <c r="N25" t="s">
        <v>17</v>
      </c>
      <c r="O25" t="s">
        <v>10</v>
      </c>
      <c r="P25">
        <v>0.75</v>
      </c>
      <c r="Q25">
        <v>3</v>
      </c>
      <c r="R25">
        <v>254.2777778</v>
      </c>
      <c r="S25">
        <v>4</v>
      </c>
    </row>
    <row r="26" spans="1:19" x14ac:dyDescent="0.25">
      <c r="A26" t="s">
        <v>8</v>
      </c>
      <c r="B26" t="s">
        <v>9</v>
      </c>
      <c r="C26">
        <v>0.75</v>
      </c>
      <c r="D26">
        <v>4</v>
      </c>
      <c r="E26">
        <v>647.66666669999995</v>
      </c>
      <c r="F26">
        <v>5.3333333329999997</v>
      </c>
      <c r="N26" t="s">
        <v>8</v>
      </c>
      <c r="O26" t="s">
        <v>10</v>
      </c>
      <c r="P26">
        <v>0.75</v>
      </c>
      <c r="Q26">
        <v>4</v>
      </c>
      <c r="R26">
        <v>508.11111110000002</v>
      </c>
      <c r="S26">
        <v>5.3333333329999997</v>
      </c>
    </row>
    <row r="27" spans="1:19" x14ac:dyDescent="0.25">
      <c r="A27" t="s">
        <v>11</v>
      </c>
      <c r="B27" t="s">
        <v>9</v>
      </c>
      <c r="C27">
        <v>0.75</v>
      </c>
      <c r="D27">
        <v>4</v>
      </c>
      <c r="E27">
        <v>613</v>
      </c>
      <c r="F27">
        <v>5.3333333329999997</v>
      </c>
      <c r="N27" t="s">
        <v>11</v>
      </c>
      <c r="O27" t="s">
        <v>10</v>
      </c>
      <c r="P27">
        <v>0.75</v>
      </c>
      <c r="Q27">
        <v>4</v>
      </c>
      <c r="R27">
        <v>457.61111110000002</v>
      </c>
      <c r="S27">
        <v>5.3333333329999997</v>
      </c>
    </row>
    <row r="28" spans="1:19" x14ac:dyDescent="0.25">
      <c r="A28" t="s">
        <v>12</v>
      </c>
      <c r="B28" t="s">
        <v>9</v>
      </c>
      <c r="C28">
        <v>0.75</v>
      </c>
      <c r="D28">
        <v>4</v>
      </c>
      <c r="E28">
        <v>622.2142857</v>
      </c>
      <c r="F28">
        <v>5.3333333329999997</v>
      </c>
      <c r="N28" t="s">
        <v>12</v>
      </c>
      <c r="O28" t="s">
        <v>10</v>
      </c>
      <c r="P28">
        <v>0.75</v>
      </c>
      <c r="Q28">
        <v>4</v>
      </c>
      <c r="R28">
        <v>399.72222219999998</v>
      </c>
      <c r="S28">
        <v>5.3333333329999997</v>
      </c>
    </row>
    <row r="29" spans="1:19" x14ac:dyDescent="0.25">
      <c r="A29" t="s">
        <v>13</v>
      </c>
      <c r="B29" t="s">
        <v>9</v>
      </c>
      <c r="C29">
        <v>0.75</v>
      </c>
      <c r="D29">
        <v>4</v>
      </c>
      <c r="E29">
        <v>565.17647060000002</v>
      </c>
      <c r="F29">
        <v>5.3333333329999997</v>
      </c>
      <c r="N29" t="s">
        <v>13</v>
      </c>
      <c r="O29" t="s">
        <v>10</v>
      </c>
      <c r="P29">
        <v>0.75</v>
      </c>
      <c r="Q29">
        <v>4</v>
      </c>
      <c r="R29">
        <v>373.27777780000002</v>
      </c>
      <c r="S29">
        <v>5.3333333329999997</v>
      </c>
    </row>
    <row r="30" spans="1:19" x14ac:dyDescent="0.25">
      <c r="A30" t="s">
        <v>14</v>
      </c>
      <c r="B30" t="s">
        <v>9</v>
      </c>
      <c r="C30">
        <v>0.75</v>
      </c>
      <c r="D30">
        <v>4</v>
      </c>
      <c r="E30">
        <v>594</v>
      </c>
      <c r="F30">
        <v>5.3333333329999997</v>
      </c>
      <c r="N30" t="s">
        <v>14</v>
      </c>
      <c r="O30" t="s">
        <v>10</v>
      </c>
      <c r="P30">
        <v>0.75</v>
      </c>
      <c r="Q30">
        <v>4</v>
      </c>
      <c r="R30">
        <v>381.66666670000001</v>
      </c>
      <c r="S30">
        <v>5.3333333329999997</v>
      </c>
    </row>
    <row r="31" spans="1:19" x14ac:dyDescent="0.25">
      <c r="A31" t="s">
        <v>15</v>
      </c>
      <c r="B31" t="s">
        <v>9</v>
      </c>
      <c r="C31">
        <v>0.75</v>
      </c>
      <c r="D31">
        <v>4</v>
      </c>
      <c r="E31">
        <v>652.61111110000002</v>
      </c>
      <c r="F31">
        <v>5.3333333329999997</v>
      </c>
      <c r="N31" t="s">
        <v>15</v>
      </c>
      <c r="O31" t="s">
        <v>10</v>
      </c>
      <c r="P31">
        <v>0.75</v>
      </c>
      <c r="Q31">
        <v>4</v>
      </c>
      <c r="R31">
        <v>402.05555559999999</v>
      </c>
      <c r="S31">
        <v>5.3333333329999997</v>
      </c>
    </row>
    <row r="32" spans="1:19" x14ac:dyDescent="0.25">
      <c r="A32" t="s">
        <v>16</v>
      </c>
      <c r="B32" t="s">
        <v>9</v>
      </c>
      <c r="C32">
        <v>0.75</v>
      </c>
      <c r="D32">
        <v>4</v>
      </c>
      <c r="E32">
        <v>641.38888889999998</v>
      </c>
      <c r="F32">
        <v>5.3333333329999997</v>
      </c>
      <c r="N32" t="s">
        <v>16</v>
      </c>
      <c r="O32" t="s">
        <v>10</v>
      </c>
      <c r="P32">
        <v>0.75</v>
      </c>
      <c r="Q32">
        <v>4</v>
      </c>
      <c r="R32">
        <v>383.1333333</v>
      </c>
      <c r="S32">
        <v>5.3333333329999997</v>
      </c>
    </row>
    <row r="33" spans="1:19" x14ac:dyDescent="0.25">
      <c r="A33" t="s">
        <v>17</v>
      </c>
      <c r="B33" t="s">
        <v>9</v>
      </c>
      <c r="C33">
        <v>0.75</v>
      </c>
      <c r="D33">
        <v>4</v>
      </c>
      <c r="E33">
        <v>583.55555560000005</v>
      </c>
      <c r="F33">
        <v>5.3333333329999997</v>
      </c>
      <c r="N33" t="s">
        <v>17</v>
      </c>
      <c r="O33" t="s">
        <v>10</v>
      </c>
      <c r="P33">
        <v>0.75</v>
      </c>
      <c r="Q33">
        <v>4</v>
      </c>
      <c r="R33">
        <v>332.55555559999999</v>
      </c>
      <c r="S33">
        <v>5.3333333329999997</v>
      </c>
    </row>
    <row r="34" spans="1:19" x14ac:dyDescent="0.25">
      <c r="A34" t="s">
        <v>8</v>
      </c>
      <c r="B34" t="s">
        <v>9</v>
      </c>
      <c r="C34">
        <v>0.5</v>
      </c>
      <c r="D34">
        <v>3</v>
      </c>
      <c r="E34">
        <v>700.29411760000005</v>
      </c>
      <c r="F34">
        <v>6</v>
      </c>
      <c r="N34" t="s">
        <v>8</v>
      </c>
      <c r="O34" t="s">
        <v>10</v>
      </c>
      <c r="P34">
        <v>0.5</v>
      </c>
      <c r="Q34">
        <v>3</v>
      </c>
      <c r="R34">
        <v>455.58823530000001</v>
      </c>
      <c r="S34">
        <v>6</v>
      </c>
    </row>
    <row r="35" spans="1:19" x14ac:dyDescent="0.25">
      <c r="A35" t="s">
        <v>11</v>
      </c>
      <c r="B35" t="s">
        <v>9</v>
      </c>
      <c r="C35">
        <v>0.5</v>
      </c>
      <c r="D35">
        <v>3</v>
      </c>
      <c r="E35">
        <v>675.55555560000005</v>
      </c>
      <c r="F35">
        <v>6</v>
      </c>
      <c r="N35" t="s">
        <v>11</v>
      </c>
      <c r="O35" t="s">
        <v>10</v>
      </c>
      <c r="P35">
        <v>0.5</v>
      </c>
      <c r="Q35">
        <v>3</v>
      </c>
      <c r="R35">
        <v>533.66666669999995</v>
      </c>
      <c r="S35">
        <v>6</v>
      </c>
    </row>
    <row r="36" spans="1:19" x14ac:dyDescent="0.25">
      <c r="A36" t="s">
        <v>12</v>
      </c>
      <c r="B36" t="s">
        <v>9</v>
      </c>
      <c r="C36">
        <v>0.5</v>
      </c>
      <c r="D36">
        <v>3</v>
      </c>
      <c r="E36">
        <v>587.22222220000003</v>
      </c>
      <c r="F36">
        <v>6</v>
      </c>
      <c r="N36" t="s">
        <v>12</v>
      </c>
      <c r="O36" t="s">
        <v>10</v>
      </c>
      <c r="P36">
        <v>0.5</v>
      </c>
      <c r="Q36">
        <v>3</v>
      </c>
      <c r="R36">
        <v>459.5</v>
      </c>
      <c r="S36">
        <v>6</v>
      </c>
    </row>
    <row r="37" spans="1:19" x14ac:dyDescent="0.25">
      <c r="A37" t="s">
        <v>13</v>
      </c>
      <c r="B37" t="s">
        <v>9</v>
      </c>
      <c r="C37">
        <v>0.5</v>
      </c>
      <c r="D37">
        <v>3</v>
      </c>
      <c r="E37">
        <v>570.35294120000003</v>
      </c>
      <c r="F37">
        <v>6</v>
      </c>
      <c r="N37" t="s">
        <v>13</v>
      </c>
      <c r="O37" t="s">
        <v>10</v>
      </c>
      <c r="P37">
        <v>0.5</v>
      </c>
      <c r="Q37">
        <v>3</v>
      </c>
      <c r="R37">
        <v>413.72222219999998</v>
      </c>
      <c r="S37">
        <v>6</v>
      </c>
    </row>
    <row r="38" spans="1:19" x14ac:dyDescent="0.25">
      <c r="A38" t="s">
        <v>14</v>
      </c>
      <c r="B38" t="s">
        <v>9</v>
      </c>
      <c r="C38">
        <v>0.5</v>
      </c>
      <c r="D38">
        <v>3</v>
      </c>
      <c r="E38">
        <v>663</v>
      </c>
      <c r="F38">
        <v>6</v>
      </c>
      <c r="N38" t="s">
        <v>14</v>
      </c>
      <c r="O38" t="s">
        <v>10</v>
      </c>
      <c r="P38">
        <v>0.5</v>
      </c>
      <c r="Q38">
        <v>3</v>
      </c>
      <c r="R38">
        <v>426.66666670000001</v>
      </c>
      <c r="S38">
        <v>6</v>
      </c>
    </row>
    <row r="39" spans="1:19" x14ac:dyDescent="0.25">
      <c r="A39" t="s">
        <v>15</v>
      </c>
      <c r="B39" t="s">
        <v>9</v>
      </c>
      <c r="C39">
        <v>0.5</v>
      </c>
      <c r="D39">
        <v>3</v>
      </c>
      <c r="E39">
        <v>616.05882350000002</v>
      </c>
      <c r="F39">
        <v>6</v>
      </c>
      <c r="N39" t="s">
        <v>15</v>
      </c>
      <c r="O39" t="s">
        <v>10</v>
      </c>
      <c r="P39">
        <v>0.5</v>
      </c>
      <c r="Q39">
        <v>3</v>
      </c>
      <c r="R39">
        <v>423.77777780000002</v>
      </c>
      <c r="S39">
        <v>6</v>
      </c>
    </row>
    <row r="40" spans="1:19" x14ac:dyDescent="0.25">
      <c r="A40" t="s">
        <v>16</v>
      </c>
      <c r="B40" t="s">
        <v>9</v>
      </c>
      <c r="C40">
        <v>0.5</v>
      </c>
      <c r="D40">
        <v>3</v>
      </c>
      <c r="E40">
        <v>688.17647060000002</v>
      </c>
      <c r="F40">
        <v>6</v>
      </c>
      <c r="N40" t="s">
        <v>16</v>
      </c>
      <c r="O40" t="s">
        <v>10</v>
      </c>
      <c r="P40">
        <v>0.5</v>
      </c>
      <c r="Q40">
        <v>3</v>
      </c>
      <c r="R40">
        <v>408.41176469999999</v>
      </c>
      <c r="S40">
        <v>6</v>
      </c>
    </row>
    <row r="41" spans="1:19" x14ac:dyDescent="0.25">
      <c r="A41" t="s">
        <v>17</v>
      </c>
      <c r="B41" t="s">
        <v>9</v>
      </c>
      <c r="C41">
        <v>0.5</v>
      </c>
      <c r="D41">
        <v>3</v>
      </c>
      <c r="E41">
        <v>579.33333330000005</v>
      </c>
      <c r="F41">
        <v>6</v>
      </c>
      <c r="N41" t="s">
        <v>17</v>
      </c>
      <c r="O41" t="s">
        <v>10</v>
      </c>
      <c r="P41">
        <v>0.5</v>
      </c>
      <c r="Q41">
        <v>3</v>
      </c>
      <c r="R41">
        <v>345.625</v>
      </c>
      <c r="S41">
        <v>6</v>
      </c>
    </row>
    <row r="42" spans="1:19" x14ac:dyDescent="0.25">
      <c r="A42" t="s">
        <v>8</v>
      </c>
      <c r="B42" t="s">
        <v>9</v>
      </c>
      <c r="C42">
        <v>0.25</v>
      </c>
      <c r="D42">
        <v>2</v>
      </c>
      <c r="E42">
        <v>823.64705879999997</v>
      </c>
      <c r="F42">
        <v>8</v>
      </c>
      <c r="N42" t="s">
        <v>8</v>
      </c>
      <c r="O42" t="s">
        <v>10</v>
      </c>
      <c r="P42">
        <v>0.25</v>
      </c>
      <c r="Q42">
        <v>2</v>
      </c>
      <c r="R42">
        <v>565</v>
      </c>
      <c r="S42">
        <v>8</v>
      </c>
    </row>
    <row r="43" spans="1:19" x14ac:dyDescent="0.25">
      <c r="A43" t="s">
        <v>8</v>
      </c>
      <c r="B43" t="s">
        <v>9</v>
      </c>
      <c r="C43">
        <v>0.5</v>
      </c>
      <c r="D43">
        <v>4</v>
      </c>
      <c r="E43">
        <v>727.1176471</v>
      </c>
      <c r="F43">
        <v>8</v>
      </c>
      <c r="N43" t="s">
        <v>8</v>
      </c>
      <c r="O43" t="s">
        <v>10</v>
      </c>
      <c r="P43">
        <v>0.5</v>
      </c>
      <c r="Q43">
        <v>4</v>
      </c>
      <c r="R43">
        <v>516.55555560000005</v>
      </c>
      <c r="S43">
        <v>8</v>
      </c>
    </row>
    <row r="44" spans="1:19" x14ac:dyDescent="0.25">
      <c r="A44" t="s">
        <v>11</v>
      </c>
      <c r="B44" t="s">
        <v>9</v>
      </c>
      <c r="C44">
        <v>0.25</v>
      </c>
      <c r="D44">
        <v>2</v>
      </c>
      <c r="E44">
        <v>862.17647060000002</v>
      </c>
      <c r="F44">
        <v>8</v>
      </c>
      <c r="N44" t="s">
        <v>11</v>
      </c>
      <c r="O44" t="s">
        <v>10</v>
      </c>
      <c r="P44">
        <v>0.25</v>
      </c>
      <c r="Q44">
        <v>2</v>
      </c>
      <c r="R44">
        <v>579.4</v>
      </c>
      <c r="S44">
        <v>8</v>
      </c>
    </row>
    <row r="45" spans="1:19" x14ac:dyDescent="0.25">
      <c r="A45" t="s">
        <v>11</v>
      </c>
      <c r="B45" t="s">
        <v>9</v>
      </c>
      <c r="C45">
        <v>0.5</v>
      </c>
      <c r="D45">
        <v>4</v>
      </c>
      <c r="E45">
        <v>827.75</v>
      </c>
      <c r="F45">
        <v>8</v>
      </c>
      <c r="N45" t="s">
        <v>11</v>
      </c>
      <c r="O45" t="s">
        <v>10</v>
      </c>
      <c r="P45">
        <v>0.5</v>
      </c>
      <c r="Q45">
        <v>4</v>
      </c>
      <c r="R45">
        <v>578.4</v>
      </c>
      <c r="S45">
        <v>8</v>
      </c>
    </row>
    <row r="46" spans="1:19" x14ac:dyDescent="0.25">
      <c r="A46" t="s">
        <v>12</v>
      </c>
      <c r="B46" t="s">
        <v>9</v>
      </c>
      <c r="C46">
        <v>0.25</v>
      </c>
      <c r="D46">
        <v>2</v>
      </c>
      <c r="E46">
        <v>890.30769229999999</v>
      </c>
      <c r="F46">
        <v>8</v>
      </c>
      <c r="N46" t="s">
        <v>12</v>
      </c>
      <c r="O46" t="s">
        <v>10</v>
      </c>
      <c r="P46">
        <v>0.25</v>
      </c>
      <c r="Q46">
        <v>2</v>
      </c>
      <c r="R46">
        <v>556</v>
      </c>
      <c r="S46">
        <v>8</v>
      </c>
    </row>
    <row r="47" spans="1:19" x14ac:dyDescent="0.25">
      <c r="A47" t="s">
        <v>12</v>
      </c>
      <c r="B47" t="s">
        <v>9</v>
      </c>
      <c r="C47">
        <v>0.5</v>
      </c>
      <c r="D47">
        <v>4</v>
      </c>
      <c r="E47">
        <v>722.625</v>
      </c>
      <c r="F47">
        <v>8</v>
      </c>
      <c r="N47" t="s">
        <v>12</v>
      </c>
      <c r="O47" t="s">
        <v>10</v>
      </c>
      <c r="P47">
        <v>0.5</v>
      </c>
      <c r="Q47">
        <v>4</v>
      </c>
      <c r="R47">
        <v>431.47058820000001</v>
      </c>
      <c r="S47">
        <v>8</v>
      </c>
    </row>
    <row r="48" spans="1:19" x14ac:dyDescent="0.25">
      <c r="A48" t="s">
        <v>13</v>
      </c>
      <c r="B48" t="s">
        <v>9</v>
      </c>
      <c r="C48">
        <v>0.25</v>
      </c>
      <c r="D48">
        <v>2</v>
      </c>
      <c r="E48">
        <v>739.8823529</v>
      </c>
      <c r="F48">
        <v>8</v>
      </c>
      <c r="N48" t="s">
        <v>13</v>
      </c>
      <c r="O48" t="s">
        <v>10</v>
      </c>
      <c r="P48">
        <v>0.25</v>
      </c>
      <c r="Q48">
        <v>2</v>
      </c>
      <c r="R48">
        <v>423.2142857</v>
      </c>
      <c r="S48">
        <v>8</v>
      </c>
    </row>
    <row r="49" spans="1:19" x14ac:dyDescent="0.25">
      <c r="A49" t="s">
        <v>13</v>
      </c>
      <c r="B49" t="s">
        <v>9</v>
      </c>
      <c r="C49">
        <v>0.5</v>
      </c>
      <c r="D49">
        <v>4</v>
      </c>
      <c r="E49">
        <v>682.05882350000002</v>
      </c>
      <c r="F49">
        <v>8</v>
      </c>
      <c r="N49" t="s">
        <v>13</v>
      </c>
      <c r="O49" t="s">
        <v>10</v>
      </c>
      <c r="P49">
        <v>0.5</v>
      </c>
      <c r="Q49">
        <v>4</v>
      </c>
      <c r="R49">
        <v>467.66666670000001</v>
      </c>
      <c r="S49">
        <v>8</v>
      </c>
    </row>
    <row r="50" spans="1:19" x14ac:dyDescent="0.25">
      <c r="A50" t="s">
        <v>14</v>
      </c>
      <c r="B50" t="s">
        <v>9</v>
      </c>
      <c r="C50">
        <v>0.25</v>
      </c>
      <c r="D50">
        <v>2</v>
      </c>
      <c r="E50">
        <v>643.22222220000003</v>
      </c>
      <c r="F50">
        <v>8</v>
      </c>
      <c r="N50" t="s">
        <v>14</v>
      </c>
      <c r="O50" t="s">
        <v>10</v>
      </c>
      <c r="P50">
        <v>0.25</v>
      </c>
      <c r="Q50">
        <v>2</v>
      </c>
      <c r="R50">
        <v>513.75</v>
      </c>
      <c r="S50">
        <v>8</v>
      </c>
    </row>
    <row r="51" spans="1:19" x14ac:dyDescent="0.25">
      <c r="A51" t="s">
        <v>14</v>
      </c>
      <c r="B51" t="s">
        <v>9</v>
      </c>
      <c r="C51">
        <v>0.5</v>
      </c>
      <c r="D51">
        <v>4</v>
      </c>
      <c r="E51">
        <v>632.70588239999995</v>
      </c>
      <c r="F51">
        <v>8</v>
      </c>
      <c r="N51" t="s">
        <v>14</v>
      </c>
      <c r="O51" t="s">
        <v>10</v>
      </c>
      <c r="P51">
        <v>0.5</v>
      </c>
      <c r="Q51">
        <v>4</v>
      </c>
      <c r="R51">
        <v>515.625</v>
      </c>
      <c r="S51">
        <v>8</v>
      </c>
    </row>
    <row r="52" spans="1:19" x14ac:dyDescent="0.25">
      <c r="A52" t="s">
        <v>15</v>
      </c>
      <c r="B52" t="s">
        <v>9</v>
      </c>
      <c r="C52">
        <v>0.25</v>
      </c>
      <c r="D52">
        <v>2</v>
      </c>
      <c r="E52">
        <v>745.77777779999997</v>
      </c>
      <c r="F52">
        <v>8</v>
      </c>
      <c r="N52" t="s">
        <v>15</v>
      </c>
      <c r="O52" t="s">
        <v>10</v>
      </c>
      <c r="P52">
        <v>0.25</v>
      </c>
      <c r="Q52">
        <v>2</v>
      </c>
      <c r="R52">
        <v>686</v>
      </c>
      <c r="S52">
        <v>8</v>
      </c>
    </row>
    <row r="53" spans="1:19" x14ac:dyDescent="0.25">
      <c r="A53" t="s">
        <v>15</v>
      </c>
      <c r="B53" t="s">
        <v>9</v>
      </c>
      <c r="C53">
        <v>0.5</v>
      </c>
      <c r="D53">
        <v>4</v>
      </c>
      <c r="E53">
        <v>754.33333330000005</v>
      </c>
      <c r="F53">
        <v>8</v>
      </c>
      <c r="N53" t="s">
        <v>15</v>
      </c>
      <c r="O53" t="s">
        <v>10</v>
      </c>
      <c r="P53">
        <v>0.5</v>
      </c>
      <c r="Q53">
        <v>4</v>
      </c>
      <c r="R53">
        <v>572.94444439999995</v>
      </c>
      <c r="S53">
        <v>8</v>
      </c>
    </row>
    <row r="54" spans="1:19" x14ac:dyDescent="0.25">
      <c r="A54" t="s">
        <v>16</v>
      </c>
      <c r="B54" t="s">
        <v>9</v>
      </c>
      <c r="C54">
        <v>0.25</v>
      </c>
      <c r="D54">
        <v>2</v>
      </c>
      <c r="E54">
        <v>774.30769229999999</v>
      </c>
      <c r="F54">
        <v>8</v>
      </c>
      <c r="N54" t="s">
        <v>16</v>
      </c>
      <c r="O54" t="s">
        <v>10</v>
      </c>
      <c r="P54">
        <v>0.25</v>
      </c>
      <c r="Q54">
        <v>2</v>
      </c>
      <c r="R54">
        <v>509.54545450000001</v>
      </c>
      <c r="S54">
        <v>8</v>
      </c>
    </row>
    <row r="55" spans="1:19" x14ac:dyDescent="0.25">
      <c r="A55" t="s">
        <v>16</v>
      </c>
      <c r="B55" t="s">
        <v>9</v>
      </c>
      <c r="C55">
        <v>0.5</v>
      </c>
      <c r="D55">
        <v>4</v>
      </c>
      <c r="E55">
        <v>670.625</v>
      </c>
      <c r="F55">
        <v>8</v>
      </c>
      <c r="N55" t="s">
        <v>16</v>
      </c>
      <c r="O55" t="s">
        <v>10</v>
      </c>
      <c r="P55">
        <v>0.5</v>
      </c>
      <c r="Q55">
        <v>4</v>
      </c>
      <c r="R55">
        <v>395.8125</v>
      </c>
      <c r="S55">
        <v>8</v>
      </c>
    </row>
    <row r="56" spans="1:19" x14ac:dyDescent="0.25">
      <c r="A56" t="s">
        <v>17</v>
      </c>
      <c r="B56" t="s">
        <v>9</v>
      </c>
      <c r="C56">
        <v>0.25</v>
      </c>
      <c r="D56">
        <v>2</v>
      </c>
      <c r="E56">
        <v>799.16666669999995</v>
      </c>
      <c r="F56">
        <v>8</v>
      </c>
      <c r="N56" t="s">
        <v>17</v>
      </c>
      <c r="O56" t="s">
        <v>10</v>
      </c>
      <c r="P56">
        <v>0.25</v>
      </c>
      <c r="Q56">
        <v>2</v>
      </c>
      <c r="R56">
        <v>477.35714289999999</v>
      </c>
      <c r="S56">
        <v>8</v>
      </c>
    </row>
    <row r="57" spans="1:19" x14ac:dyDescent="0.25">
      <c r="A57" t="s">
        <v>17</v>
      </c>
      <c r="B57" t="s">
        <v>9</v>
      </c>
      <c r="C57">
        <v>0.5</v>
      </c>
      <c r="D57">
        <v>4</v>
      </c>
      <c r="E57">
        <v>574.30769229999999</v>
      </c>
      <c r="F57">
        <v>8</v>
      </c>
      <c r="N57" t="s">
        <v>17</v>
      </c>
      <c r="O57" t="s">
        <v>10</v>
      </c>
      <c r="P57">
        <v>0.5</v>
      </c>
      <c r="Q57">
        <v>4</v>
      </c>
      <c r="R57">
        <v>340.53333329999998</v>
      </c>
      <c r="S57">
        <v>8</v>
      </c>
    </row>
    <row r="58" spans="1:19" x14ac:dyDescent="0.25">
      <c r="A58" t="s">
        <v>8</v>
      </c>
      <c r="B58" t="s">
        <v>9</v>
      </c>
      <c r="C58">
        <v>0.25</v>
      </c>
      <c r="D58">
        <v>3</v>
      </c>
      <c r="E58">
        <v>871.64705879999997</v>
      </c>
      <c r="F58">
        <v>12</v>
      </c>
      <c r="N58" t="s">
        <v>8</v>
      </c>
      <c r="O58" t="s">
        <v>10</v>
      </c>
      <c r="P58">
        <v>0.25</v>
      </c>
      <c r="Q58">
        <v>3</v>
      </c>
      <c r="R58">
        <v>565.25</v>
      </c>
      <c r="S58">
        <v>12</v>
      </c>
    </row>
    <row r="59" spans="1:19" x14ac:dyDescent="0.25">
      <c r="A59" t="s">
        <v>11</v>
      </c>
      <c r="B59" t="s">
        <v>9</v>
      </c>
      <c r="C59">
        <v>0.25</v>
      </c>
      <c r="D59">
        <v>3</v>
      </c>
      <c r="E59">
        <v>1023.222222</v>
      </c>
      <c r="F59">
        <v>12</v>
      </c>
      <c r="N59" t="s">
        <v>11</v>
      </c>
      <c r="O59" t="s">
        <v>10</v>
      </c>
      <c r="P59">
        <v>0.25</v>
      </c>
      <c r="Q59">
        <v>3</v>
      </c>
      <c r="R59">
        <v>691.18181819999995</v>
      </c>
      <c r="S59">
        <v>12</v>
      </c>
    </row>
    <row r="60" spans="1:19" x14ac:dyDescent="0.25">
      <c r="A60" t="s">
        <v>12</v>
      </c>
      <c r="B60" t="s">
        <v>9</v>
      </c>
      <c r="C60">
        <v>0.25</v>
      </c>
      <c r="D60">
        <v>3</v>
      </c>
      <c r="E60">
        <v>808.6</v>
      </c>
      <c r="F60">
        <v>12</v>
      </c>
      <c r="N60" t="s">
        <v>12</v>
      </c>
      <c r="O60" t="s">
        <v>10</v>
      </c>
      <c r="P60">
        <v>0.25</v>
      </c>
      <c r="Q60">
        <v>3</v>
      </c>
      <c r="R60">
        <v>608</v>
      </c>
      <c r="S60">
        <v>12</v>
      </c>
    </row>
    <row r="61" spans="1:19" x14ac:dyDescent="0.25">
      <c r="A61" t="s">
        <v>13</v>
      </c>
      <c r="B61" t="s">
        <v>9</v>
      </c>
      <c r="C61">
        <v>0.25</v>
      </c>
      <c r="D61">
        <v>3</v>
      </c>
      <c r="E61">
        <v>767.66666669999995</v>
      </c>
      <c r="F61">
        <v>12</v>
      </c>
      <c r="N61" t="s">
        <v>13</v>
      </c>
      <c r="O61" t="s">
        <v>10</v>
      </c>
      <c r="P61">
        <v>0.25</v>
      </c>
      <c r="Q61">
        <v>3</v>
      </c>
      <c r="R61">
        <v>439.53846149999998</v>
      </c>
      <c r="S61">
        <v>12</v>
      </c>
    </row>
    <row r="62" spans="1:19" x14ac:dyDescent="0.25">
      <c r="A62" t="s">
        <v>14</v>
      </c>
      <c r="B62" t="s">
        <v>9</v>
      </c>
      <c r="C62">
        <v>0.25</v>
      </c>
      <c r="D62">
        <v>3</v>
      </c>
      <c r="E62">
        <v>773.625</v>
      </c>
      <c r="F62">
        <v>12</v>
      </c>
      <c r="N62" t="s">
        <v>14</v>
      </c>
      <c r="O62" t="s">
        <v>10</v>
      </c>
      <c r="P62">
        <v>0.25</v>
      </c>
      <c r="Q62">
        <v>3</v>
      </c>
      <c r="R62">
        <v>434.8823529</v>
      </c>
      <c r="S62">
        <v>12</v>
      </c>
    </row>
    <row r="63" spans="1:19" x14ac:dyDescent="0.25">
      <c r="A63" t="s">
        <v>15</v>
      </c>
      <c r="B63" t="s">
        <v>9</v>
      </c>
      <c r="C63">
        <v>0.25</v>
      </c>
      <c r="D63">
        <v>3</v>
      </c>
      <c r="E63">
        <v>901.05555560000005</v>
      </c>
      <c r="F63">
        <v>12</v>
      </c>
      <c r="N63" t="s">
        <v>15</v>
      </c>
      <c r="O63" t="s">
        <v>10</v>
      </c>
      <c r="P63">
        <v>0.25</v>
      </c>
      <c r="Q63">
        <v>3</v>
      </c>
      <c r="R63">
        <v>706.8</v>
      </c>
      <c r="S63">
        <v>12</v>
      </c>
    </row>
    <row r="64" spans="1:19" x14ac:dyDescent="0.25">
      <c r="A64" t="s">
        <v>16</v>
      </c>
      <c r="B64" t="s">
        <v>9</v>
      </c>
      <c r="C64">
        <v>0.25</v>
      </c>
      <c r="D64">
        <v>3</v>
      </c>
      <c r="E64">
        <v>772.70588239999995</v>
      </c>
      <c r="F64">
        <v>12</v>
      </c>
      <c r="N64" t="s">
        <v>16</v>
      </c>
      <c r="O64" t="s">
        <v>10</v>
      </c>
      <c r="P64">
        <v>0.25</v>
      </c>
      <c r="Q64">
        <v>3</v>
      </c>
      <c r="R64">
        <v>452.64285710000001</v>
      </c>
      <c r="S64">
        <v>12</v>
      </c>
    </row>
    <row r="65" spans="1:19" x14ac:dyDescent="0.25">
      <c r="A65" t="s">
        <v>17</v>
      </c>
      <c r="B65" t="s">
        <v>9</v>
      </c>
      <c r="C65">
        <v>0.25</v>
      </c>
      <c r="D65">
        <v>3</v>
      </c>
      <c r="E65">
        <v>826.38888889999998</v>
      </c>
      <c r="F65">
        <v>12</v>
      </c>
      <c r="N65" t="s">
        <v>17</v>
      </c>
      <c r="O65" t="s">
        <v>10</v>
      </c>
      <c r="P65">
        <v>0.25</v>
      </c>
      <c r="Q65">
        <v>3</v>
      </c>
      <c r="R65">
        <v>532.625</v>
      </c>
      <c r="S65">
        <v>12</v>
      </c>
    </row>
    <row r="66" spans="1:19" x14ac:dyDescent="0.25">
      <c r="A66" t="s">
        <v>8</v>
      </c>
      <c r="B66" t="s">
        <v>9</v>
      </c>
      <c r="C66">
        <v>0.25</v>
      </c>
      <c r="D66">
        <v>4</v>
      </c>
      <c r="E66">
        <v>886.33333330000005</v>
      </c>
      <c r="F66">
        <v>16</v>
      </c>
      <c r="N66" t="s">
        <v>8</v>
      </c>
      <c r="O66" t="s">
        <v>10</v>
      </c>
      <c r="P66">
        <v>0.25</v>
      </c>
      <c r="Q66">
        <v>4</v>
      </c>
      <c r="R66">
        <v>659.6</v>
      </c>
      <c r="S66">
        <v>16</v>
      </c>
    </row>
    <row r="67" spans="1:19" x14ac:dyDescent="0.25">
      <c r="A67" t="s">
        <v>11</v>
      </c>
      <c r="B67" t="s">
        <v>9</v>
      </c>
      <c r="C67">
        <v>0.25</v>
      </c>
      <c r="D67">
        <v>4</v>
      </c>
      <c r="E67">
        <v>1034.882353</v>
      </c>
      <c r="F67">
        <v>16</v>
      </c>
      <c r="N67" t="s">
        <v>11</v>
      </c>
      <c r="O67" t="s">
        <v>10</v>
      </c>
      <c r="P67">
        <v>0.25</v>
      </c>
      <c r="Q67">
        <v>4</v>
      </c>
      <c r="R67">
        <v>697.61538459999997</v>
      </c>
      <c r="S67">
        <v>16</v>
      </c>
    </row>
    <row r="68" spans="1:19" x14ac:dyDescent="0.25">
      <c r="A68" t="s">
        <v>12</v>
      </c>
      <c r="B68" t="s">
        <v>9</v>
      </c>
      <c r="C68">
        <v>0.25</v>
      </c>
      <c r="D68">
        <v>4</v>
      </c>
      <c r="E68">
        <v>892.0625</v>
      </c>
      <c r="F68">
        <v>16</v>
      </c>
      <c r="N68" t="s">
        <v>12</v>
      </c>
      <c r="O68" t="s">
        <v>10</v>
      </c>
      <c r="P68">
        <v>0.25</v>
      </c>
      <c r="Q68">
        <v>4</v>
      </c>
      <c r="R68">
        <v>611.58333330000005</v>
      </c>
      <c r="S68">
        <v>16</v>
      </c>
    </row>
    <row r="69" spans="1:19" x14ac:dyDescent="0.25">
      <c r="A69" t="s">
        <v>13</v>
      </c>
      <c r="B69" t="s">
        <v>9</v>
      </c>
      <c r="C69">
        <v>0.25</v>
      </c>
      <c r="D69">
        <v>4</v>
      </c>
      <c r="E69">
        <v>905.05882350000002</v>
      </c>
      <c r="F69">
        <v>16</v>
      </c>
      <c r="N69" t="s">
        <v>13</v>
      </c>
      <c r="O69" t="s">
        <v>10</v>
      </c>
      <c r="P69">
        <v>0.25</v>
      </c>
      <c r="Q69">
        <v>4</v>
      </c>
      <c r="R69">
        <v>480.4</v>
      </c>
      <c r="S69">
        <v>16</v>
      </c>
    </row>
    <row r="70" spans="1:19" x14ac:dyDescent="0.25">
      <c r="A70" t="s">
        <v>14</v>
      </c>
      <c r="B70" t="s">
        <v>9</v>
      </c>
      <c r="C70">
        <v>0.25</v>
      </c>
      <c r="D70">
        <v>4</v>
      </c>
      <c r="E70">
        <v>803.35294120000003</v>
      </c>
      <c r="F70">
        <v>16</v>
      </c>
      <c r="N70" t="s">
        <v>14</v>
      </c>
      <c r="O70" t="s">
        <v>10</v>
      </c>
      <c r="P70">
        <v>0.25</v>
      </c>
      <c r="Q70">
        <v>4</v>
      </c>
      <c r="R70">
        <v>623</v>
      </c>
      <c r="S70">
        <v>16</v>
      </c>
    </row>
    <row r="71" spans="1:19" x14ac:dyDescent="0.25">
      <c r="A71" t="s">
        <v>15</v>
      </c>
      <c r="B71" t="s">
        <v>9</v>
      </c>
      <c r="C71">
        <v>0.25</v>
      </c>
      <c r="D71">
        <v>4</v>
      </c>
      <c r="E71">
        <v>1050.2777779999999</v>
      </c>
      <c r="F71">
        <v>16</v>
      </c>
      <c r="N71" t="s">
        <v>15</v>
      </c>
      <c r="O71" t="s">
        <v>10</v>
      </c>
      <c r="P71">
        <v>0.25</v>
      </c>
      <c r="Q71">
        <v>4</v>
      </c>
      <c r="R71">
        <v>557.1</v>
      </c>
      <c r="S71">
        <v>16</v>
      </c>
    </row>
    <row r="72" spans="1:19" x14ac:dyDescent="0.25">
      <c r="A72" t="s">
        <v>16</v>
      </c>
      <c r="B72" t="s">
        <v>9</v>
      </c>
      <c r="C72">
        <v>0.25</v>
      </c>
      <c r="D72">
        <v>4</v>
      </c>
      <c r="E72">
        <v>697.1875</v>
      </c>
      <c r="F72">
        <v>16</v>
      </c>
      <c r="N72" t="s">
        <v>16</v>
      </c>
      <c r="O72" t="s">
        <v>10</v>
      </c>
      <c r="P72">
        <v>0.25</v>
      </c>
      <c r="Q72">
        <v>4</v>
      </c>
      <c r="R72">
        <v>541.66666669999995</v>
      </c>
      <c r="S72">
        <v>16</v>
      </c>
    </row>
    <row r="73" spans="1:19" x14ac:dyDescent="0.25">
      <c r="A73" t="s">
        <v>17</v>
      </c>
      <c r="B73" t="s">
        <v>9</v>
      </c>
      <c r="C73">
        <v>0.25</v>
      </c>
      <c r="D73">
        <v>4</v>
      </c>
      <c r="E73">
        <v>815.23529410000003</v>
      </c>
      <c r="F73">
        <v>16</v>
      </c>
      <c r="N73" t="s">
        <v>17</v>
      </c>
      <c r="O73" t="s">
        <v>10</v>
      </c>
      <c r="P73">
        <v>0.25</v>
      </c>
      <c r="Q73">
        <v>4</v>
      </c>
      <c r="R73">
        <v>479.8</v>
      </c>
      <c r="S73">
        <v>16</v>
      </c>
    </row>
  </sheetData>
  <sortState xmlns:xlrd2="http://schemas.microsoft.com/office/spreadsheetml/2017/richdata2" ref="N2:S73">
    <sortCondition ref="S2:S73"/>
  </sortState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chenxz</dc:creator>
  <cp:lastModifiedBy>chenxz</cp:lastModifiedBy>
  <dcterms:created xsi:type="dcterms:W3CDTF">2021-11-11T15:43:24Z</dcterms:created>
  <dcterms:modified xsi:type="dcterms:W3CDTF">2021-11-11T15:56:40Z</dcterms:modified>
</cp:coreProperties>
</file>