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13" i="1"/>
  <c r="M7" i="1" l="1"/>
  <c r="M5" i="1" l="1"/>
</calcChain>
</file>

<file path=xl/sharedStrings.xml><?xml version="1.0" encoding="utf-8"?>
<sst xmlns="http://schemas.openxmlformats.org/spreadsheetml/2006/main" count="32" uniqueCount="31">
  <si>
    <t>结束后</t>
    <phoneticPr fontId="1" type="noConversion"/>
  </si>
  <si>
    <t>结束后</t>
    <phoneticPr fontId="1" type="noConversion"/>
  </si>
  <si>
    <t>结束后</t>
    <phoneticPr fontId="1" type="noConversion"/>
  </si>
  <si>
    <t>是否正确执行</t>
    <phoneticPr fontId="1" type="noConversion"/>
  </si>
  <si>
    <t>是</t>
    <phoneticPr fontId="1" type="noConversion"/>
  </si>
  <si>
    <t>否</t>
    <phoneticPr fontId="1" type="noConversion"/>
  </si>
  <si>
    <t>否（1000净利润止盈）</t>
    <phoneticPr fontId="1" type="noConversion"/>
  </si>
  <si>
    <t>是</t>
    <phoneticPr fontId="1" type="noConversion"/>
  </si>
  <si>
    <t>第五次</t>
    <phoneticPr fontId="1" type="noConversion"/>
  </si>
  <si>
    <t>玻璃</t>
    <phoneticPr fontId="1" type="noConversion"/>
  </si>
  <si>
    <t>期望-34</t>
    <phoneticPr fontId="1" type="noConversion"/>
  </si>
  <si>
    <t>1541空 1529平 1529多</t>
    <phoneticPr fontId="1" type="noConversion"/>
  </si>
  <si>
    <t>溢价</t>
    <phoneticPr fontId="1" type="noConversion"/>
  </si>
  <si>
    <t>具体操作</t>
    <phoneticPr fontId="1" type="noConversion"/>
  </si>
  <si>
    <t>系统操作</t>
    <phoneticPr fontId="1" type="noConversion"/>
  </si>
  <si>
    <t>本金8100</t>
    <phoneticPr fontId="1" type="noConversion"/>
  </si>
  <si>
    <t>1541空 1529平 1529多</t>
    <phoneticPr fontId="1" type="noConversion"/>
  </si>
  <si>
    <t>1533卖空</t>
    <phoneticPr fontId="1" type="noConversion"/>
  </si>
  <si>
    <t>1533平多</t>
    <phoneticPr fontId="1" type="noConversion"/>
  </si>
  <si>
    <t>1529做多</t>
    <phoneticPr fontId="1" type="noConversion"/>
  </si>
  <si>
    <t>1552平空</t>
    <phoneticPr fontId="1" type="noConversion"/>
  </si>
  <si>
    <t>1548做空</t>
    <phoneticPr fontId="1" type="noConversion"/>
  </si>
  <si>
    <t>本金投入</t>
    <phoneticPr fontId="1" type="noConversion"/>
  </si>
  <si>
    <t>1522开空被制裁了</t>
    <phoneticPr fontId="1" type="noConversion"/>
  </si>
  <si>
    <t>止损策略，避免了220元损失</t>
    <phoneticPr fontId="1" type="noConversion"/>
  </si>
  <si>
    <t>空</t>
    <phoneticPr fontId="1" type="noConversion"/>
  </si>
  <si>
    <t>多</t>
    <phoneticPr fontId="1" type="noConversion"/>
  </si>
  <si>
    <t>多亏损了300</t>
    <phoneticPr fontId="1" type="noConversion"/>
  </si>
  <si>
    <t>乱买</t>
    <phoneticPr fontId="1" type="noConversion"/>
  </si>
  <si>
    <t>乱买</t>
    <phoneticPr fontId="1" type="noConversion"/>
  </si>
  <si>
    <t>1小时收盘均线:1521.65  ///   30小时收盘均线：  1540.59
2023-02-25
1小时开盘均线:1521.7  ///   30小时开盘均线：  1540.56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</si>
</sst>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D23" sqref="D23"/>
    </sheetView>
  </sheetViews>
  <sheetFormatPr defaultRowHeight="14.4" x14ac:dyDescent="0.25"/>
  <cols>
    <col min="1" max="3" width="10.5546875" bestFit="1" customWidth="1"/>
    <col min="4" max="4" width="10.88671875" customWidth="1"/>
  </cols>
  <sheetData>
    <row r="1" spans="1:17" x14ac:dyDescent="0.25">
      <c r="D1" t="s">
        <v>13</v>
      </c>
      <c r="E1" t="s">
        <v>14</v>
      </c>
      <c r="H1" t="s">
        <v>15</v>
      </c>
      <c r="J1" t="s">
        <v>12</v>
      </c>
      <c r="O1" t="s">
        <v>3</v>
      </c>
      <c r="Q1" t="s">
        <v>10</v>
      </c>
    </row>
    <row r="3" spans="1:17" x14ac:dyDescent="0.25">
      <c r="F3">
        <v>28</v>
      </c>
      <c r="H3">
        <v>8128</v>
      </c>
      <c r="K3">
        <v>28</v>
      </c>
      <c r="L3" t="s">
        <v>0</v>
      </c>
      <c r="M3">
        <v>8128</v>
      </c>
      <c r="O3" t="s">
        <v>4</v>
      </c>
    </row>
    <row r="5" spans="1:17" x14ac:dyDescent="0.25">
      <c r="F5">
        <v>-292</v>
      </c>
      <c r="H5">
        <v>7836</v>
      </c>
      <c r="K5">
        <v>-292</v>
      </c>
      <c r="L5" t="s">
        <v>1</v>
      </c>
      <c r="M5">
        <f>8128-292</f>
        <v>7836</v>
      </c>
      <c r="O5" t="s">
        <v>4</v>
      </c>
    </row>
    <row r="7" spans="1:17" x14ac:dyDescent="0.25">
      <c r="F7">
        <v>-1632</v>
      </c>
      <c r="H7">
        <v>6204</v>
      </c>
      <c r="K7">
        <v>-1632</v>
      </c>
      <c r="L7" t="s">
        <v>2</v>
      </c>
      <c r="M7">
        <f>7836-1632</f>
        <v>6204</v>
      </c>
      <c r="O7" t="s">
        <v>5</v>
      </c>
    </row>
    <row r="9" spans="1:17" x14ac:dyDescent="0.25">
      <c r="F9">
        <v>1008</v>
      </c>
      <c r="H9">
        <v>7204</v>
      </c>
      <c r="M9">
        <v>7204</v>
      </c>
      <c r="O9" t="s">
        <v>6</v>
      </c>
    </row>
    <row r="11" spans="1:17" x14ac:dyDescent="0.25">
      <c r="A11" t="s">
        <v>19</v>
      </c>
      <c r="F11">
        <v>-919</v>
      </c>
      <c r="H11">
        <v>6285</v>
      </c>
      <c r="M11">
        <v>6285</v>
      </c>
      <c r="O11" t="s">
        <v>7</v>
      </c>
    </row>
    <row r="12" spans="1:17" x14ac:dyDescent="0.25">
      <c r="A12" t="s">
        <v>18</v>
      </c>
    </row>
    <row r="13" spans="1:17" x14ac:dyDescent="0.25">
      <c r="A13" t="s">
        <v>17</v>
      </c>
      <c r="B13" t="s">
        <v>8</v>
      </c>
      <c r="C13" t="s">
        <v>9</v>
      </c>
      <c r="D13" t="s">
        <v>11</v>
      </c>
      <c r="E13" t="s">
        <v>16</v>
      </c>
      <c r="F13">
        <v>220</v>
      </c>
      <c r="H13">
        <f>6285+220</f>
        <v>6505</v>
      </c>
      <c r="J13">
        <v>0</v>
      </c>
    </row>
    <row r="14" spans="1:17" x14ac:dyDescent="0.25">
      <c r="A14" t="s">
        <v>20</v>
      </c>
    </row>
    <row r="15" spans="1:17" x14ac:dyDescent="0.25">
      <c r="A15" t="s">
        <v>21</v>
      </c>
      <c r="F15" s="1">
        <v>-256</v>
      </c>
      <c r="G15" s="1"/>
      <c r="H15" s="1">
        <f>6505-256</f>
        <v>6249</v>
      </c>
      <c r="J15" s="1" t="s">
        <v>22</v>
      </c>
      <c r="K15" s="1">
        <v>7000</v>
      </c>
    </row>
    <row r="17" spans="1:23" x14ac:dyDescent="0.25">
      <c r="A17" t="s">
        <v>25</v>
      </c>
      <c r="B17" t="s">
        <v>26</v>
      </c>
    </row>
    <row r="18" spans="1:23" x14ac:dyDescent="0.25">
      <c r="A18" s="3">
        <v>44977</v>
      </c>
      <c r="B18" s="3">
        <v>44979</v>
      </c>
      <c r="C18" s="3">
        <v>44980</v>
      </c>
      <c r="D18" s="3">
        <v>44982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>
        <v>-392</v>
      </c>
      <c r="B19" s="2">
        <v>-392</v>
      </c>
      <c r="C19" s="2">
        <v>76</v>
      </c>
      <c r="D19" s="2">
        <v>-392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23</v>
      </c>
      <c r="C20" t="s">
        <v>28</v>
      </c>
      <c r="D20" t="s">
        <v>29</v>
      </c>
    </row>
    <row r="21" spans="1:23" x14ac:dyDescent="0.25">
      <c r="A21" t="s">
        <v>24</v>
      </c>
      <c r="B2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25"/>
  <cols>
    <col min="1" max="1" width="190.5546875" customWidth="1"/>
    <col min="2" max="2" width="11.21875" customWidth="1"/>
  </cols>
  <sheetData>
    <row r="1" spans="1:1" ht="43.2" x14ac:dyDescent="0.25">
      <c r="A1" s="4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2023-02-26T14:46:52Z</dcterms:modified>
</cp:coreProperties>
</file>