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选修课表清单" sheetId="1" r:id="rId5"/>
    <sheet state="visible" name="Sheet8" sheetId="2" r:id="rId6"/>
    <sheet state="visible" name="模板" sheetId="3" r:id="rId7"/>
    <sheet state="visible" name="U1A 音乐-李甄琳" sheetId="4" r:id="rId8"/>
    <sheet state="visible" name="初一数学校队 萧子良" sheetId="5" r:id="rId9"/>
    <sheet state="visible" name="初二、初三数学校队 刘汶兴" sheetId="6" r:id="rId10"/>
    <sheet state="visible" name="高一数学校队 蔡康壮" sheetId="7" r:id="rId11"/>
    <sheet state="visible" name="高二、高三数学校队 蔡康壮" sheetId="8" r:id="rId12"/>
    <sheet state="visible" name="U1A 美术-陈彩韵" sheetId="9" r:id="rId13"/>
    <sheet state="visible" name="高一 SPM AddMath 温添发" sheetId="10" r:id="rId14"/>
    <sheet state="visible" name="高一华文文学 曾奂焜" sheetId="11" r:id="rId15"/>
    <sheet state="visible" name="高一美术-刘鸿杰师" sheetId="12" r:id="rId16"/>
    <sheet state="visible" name="高二 SPM AddMath 萧子良" sheetId="13" r:id="rId17"/>
    <sheet state="visible" name="高二美术-刘鸿杰师" sheetId="14" r:id="rId18"/>
    <sheet state="visible" name="U2A美术-刘鸿杰" sheetId="15" r:id="rId19"/>
    <sheet state="visible" name="高二华文文学-陈静贤" sheetId="16" r:id="rId20"/>
    <sheet state="visible" name="U2A音乐-黄妍薇" sheetId="17" r:id="rId21"/>
    <sheet state="visible" name="S3A电脑 吴丽丽" sheetId="18" r:id="rId22"/>
    <sheet state="visible" name="S3B电脑 吴丽丽" sheetId="19" r:id="rId23"/>
    <sheet state="visible" name="C3A电脑 吴丽丽" sheetId="20" r:id="rId24"/>
    <sheet state="visible" name="C3B电脑 吴丽丽" sheetId="21" r:id="rId25"/>
    <sheet state="visible" name="C3C电脑 吴丽丽" sheetId="22" r:id="rId26"/>
    <sheet state="visible" name="C3D电脑 吴丽丽" sheetId="23" r:id="rId27"/>
    <sheet state="visible" name="C3E电脑 吴丽丽" sheetId="24" r:id="rId28"/>
    <sheet state="visible" name="C3F电脑 吴丽丽" sheetId="25" r:id="rId29"/>
    <sheet state="visible" name="A3A电脑吴丽丽" sheetId="26" r:id="rId30"/>
    <sheet state="visible" name="高三历史 林木胜" sheetId="27" r:id="rId31"/>
    <sheet state="visible" name="高三地理 杨傚因" sheetId="28" r:id="rId32"/>
    <sheet state="visible" name="高三美术 陈天成" sheetId="29" r:id="rId33"/>
    <sheet state="visible" name="高三美术 陈欣恩" sheetId="30" r:id="rId34"/>
    <sheet state="visible" name="P. Islam ROHAYA" sheetId="31" r:id="rId3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tc={72c5ad73-34e4-4827-8f32-f24b430ee0ff}</author>
    <author>tc={8eeea313-9146-48cd-a1c1-ee15e26f687f}</author>
    <author>tc={b474138f-b666-4a5a-9db4-2536390b8cf1}</author>
  </authors>
  <commentList>
    <comment authorId="0" xr:uid="{72c5ad73-34e4-4827-8f32-f24b430ee0ff}" ref="C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Cuti umum Maulidur Rasul
</t>
      </text>
    </comment>
    <comment authorId="1" xr:uid="{8eeea313-9146-48cd-a1c1-ee15e26f687f}" ref="C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Trial SPM SC Lab
</t>
      </text>
    </comment>
    <comment authorId="2" xr:uid="{b474138f-b666-4a5a-9db4-2536390b8cf1}" ref="C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Trial (Lab test) SPM
</t>
      </text>
    </comment>
  </commentList>
</comments>
</file>

<file path=xl/sharedStrings.xml><?xml version="1.0" encoding="utf-8"?>
<sst xmlns="http://schemas.openxmlformats.org/spreadsheetml/2006/main" count="4337" uniqueCount="1270">
  <si>
    <t xml:space="preserve"> 科目：</t>
  </si>
  <si>
    <t>编号</t>
  </si>
  <si>
    <t>课程名称</t>
  </si>
  <si>
    <t>授课老师</t>
  </si>
  <si>
    <t>P. Islam</t>
  </si>
  <si>
    <t>email</t>
  </si>
  <si>
    <t>U1A音乐</t>
  </si>
  <si>
    <t>上课星期</t>
  </si>
  <si>
    <t>上课地点</t>
  </si>
  <si>
    <t>承诺书需要</t>
  </si>
  <si>
    <t>上课人数</t>
  </si>
  <si>
    <t>承诺书发放</t>
  </si>
  <si>
    <t>上课天数</t>
  </si>
  <si>
    <t>上课日期→</t>
  </si>
  <si>
    <t>高一美术</t>
  </si>
  <si>
    <t>刘鸿杰</t>
  </si>
  <si>
    <t>ecchhs049@chhsban.edu.my</t>
  </si>
  <si>
    <t>Monday / 15:40~16:50</t>
  </si>
  <si>
    <t>美术室</t>
  </si>
  <si>
    <t>男</t>
  </si>
  <si>
    <t>女</t>
  </si>
  <si>
    <t xml:space="preserve">时段: </t>
  </si>
  <si>
    <t>初一数学校队</t>
  </si>
  <si>
    <t>走/宿</t>
  </si>
  <si>
    <t>L</t>
  </si>
  <si>
    <t>19/1</t>
  </si>
  <si>
    <t>LH</t>
  </si>
  <si>
    <t>P</t>
  </si>
  <si>
    <t>2/3</t>
  </si>
  <si>
    <t>PH</t>
  </si>
  <si>
    <t>总计</t>
  </si>
  <si>
    <t>李甄琳</t>
  </si>
  <si>
    <t>ecchhs379@chhsban.edu.my</t>
  </si>
  <si>
    <t>Thursday / 14:30~15:40</t>
  </si>
  <si>
    <t>音乐室</t>
  </si>
  <si>
    <t>地点：</t>
  </si>
  <si>
    <t>人数</t>
  </si>
  <si>
    <t>22/1</t>
  </si>
  <si>
    <t>29/1</t>
  </si>
  <si>
    <t>2/12</t>
  </si>
  <si>
    <t>26/2</t>
  </si>
  <si>
    <t>3/4</t>
  </si>
  <si>
    <t>4/9</t>
  </si>
  <si>
    <t>11/6</t>
  </si>
  <si>
    <t>9/7</t>
  </si>
  <si>
    <t>U1A美术</t>
  </si>
  <si>
    <t>陈彩韵</t>
  </si>
  <si>
    <t>ecchhs236@chhsban.edu.my</t>
  </si>
  <si>
    <t>A406</t>
  </si>
  <si>
    <t>高一华文文学</t>
  </si>
  <si>
    <t>曾奂焜</t>
  </si>
  <si>
    <t>ecchhs016@chhsban.edu.my</t>
  </si>
  <si>
    <t>Tuesday / 16:15~16:50 &amp; Thursday / 15:40~16:50</t>
  </si>
  <si>
    <t>A307</t>
  </si>
  <si>
    <t>20/1</t>
  </si>
  <si>
    <t>27/1</t>
  </si>
  <si>
    <t>3/2</t>
  </si>
  <si>
    <t>5/2</t>
  </si>
  <si>
    <t>10/2</t>
  </si>
  <si>
    <t>12/2</t>
  </si>
  <si>
    <t>24/2</t>
  </si>
  <si>
    <t>老师：</t>
  </si>
  <si>
    <t>3/3</t>
  </si>
  <si>
    <t>5/3</t>
  </si>
  <si>
    <t>31/3</t>
  </si>
  <si>
    <t>2/4</t>
  </si>
  <si>
    <t>7/4</t>
  </si>
  <si>
    <t>9/4</t>
  </si>
  <si>
    <t>14/4</t>
  </si>
  <si>
    <t>16/4</t>
  </si>
  <si>
    <t>21/4</t>
  </si>
  <si>
    <t>23/4</t>
  </si>
  <si>
    <t>28/4</t>
  </si>
  <si>
    <t>30/4</t>
  </si>
  <si>
    <t>5/5</t>
  </si>
  <si>
    <t>合计</t>
  </si>
  <si>
    <t>7/5</t>
  </si>
  <si>
    <t>12/5</t>
  </si>
  <si>
    <t>9/6</t>
  </si>
  <si>
    <t>25/6</t>
  </si>
  <si>
    <t>30/6</t>
  </si>
  <si>
    <t>2/7</t>
  </si>
  <si>
    <t>14/7</t>
  </si>
  <si>
    <t>高二华文文学</t>
  </si>
  <si>
    <t>陈静贤</t>
  </si>
  <si>
    <t>ecchhs338@chhsban.edu.my</t>
  </si>
  <si>
    <t>Tuesday / 16:15~16:50 &amp; Friday / 15:40~16:50</t>
  </si>
  <si>
    <t>A308</t>
  </si>
  <si>
    <t>23/1</t>
  </si>
  <si>
    <t>30/1</t>
  </si>
  <si>
    <t>高二美术</t>
  </si>
  <si>
    <t>Thursday / 15:40~16:50</t>
  </si>
  <si>
    <t>⬇️</t>
  </si>
  <si>
    <t>"Please start entering the class dates from cell H6."</t>
  </si>
  <si>
    <t>高一 ADDMath</t>
  </si>
  <si>
    <t>No.</t>
  </si>
  <si>
    <t>温添发</t>
  </si>
  <si>
    <t>ADM.</t>
  </si>
  <si>
    <t>ecchhs059@chhsban.edu.my</t>
  </si>
  <si>
    <t>Tuesday / 16:15~17:25 &amp; Wednesday 16:15~17:25</t>
  </si>
  <si>
    <t>Name</t>
  </si>
  <si>
    <t>A301</t>
  </si>
  <si>
    <t>姓名</t>
  </si>
  <si>
    <t>性别</t>
  </si>
  <si>
    <t>21/1</t>
  </si>
  <si>
    <t>28/1</t>
  </si>
  <si>
    <t>4/2</t>
  </si>
  <si>
    <t>班级</t>
  </si>
  <si>
    <t>11/2</t>
  </si>
  <si>
    <t>承诺书</t>
  </si>
  <si>
    <t>日期</t>
  </si>
  <si>
    <t>25/2</t>
  </si>
  <si>
    <t>9/2</t>
  </si>
  <si>
    <t>4/3</t>
  </si>
  <si>
    <t>1/4</t>
  </si>
  <si>
    <t>16/2</t>
  </si>
  <si>
    <t xml:space="preserve">高二 ADDMath </t>
  </si>
  <si>
    <t>23/2</t>
  </si>
  <si>
    <t>萧子良</t>
  </si>
  <si>
    <t>ecchhs024@chhsban.edu.my</t>
  </si>
  <si>
    <t>Monday / 15:40 ~ 16:50 &amp; Wednesday 16:15~16:50</t>
  </si>
  <si>
    <t>A303</t>
  </si>
  <si>
    <t>16/6</t>
  </si>
  <si>
    <t>23/6</t>
  </si>
  <si>
    <t>21/7</t>
  </si>
  <si>
    <t>26/1</t>
  </si>
  <si>
    <t>28/7</t>
  </si>
  <si>
    <t>4/8</t>
  </si>
  <si>
    <t>11/8</t>
  </si>
  <si>
    <t>18/8</t>
  </si>
  <si>
    <t>30/3</t>
  </si>
  <si>
    <t>4/4</t>
  </si>
  <si>
    <t>8/4</t>
  </si>
  <si>
    <t>13/4</t>
  </si>
  <si>
    <t>15/4</t>
  </si>
  <si>
    <t>8/9</t>
  </si>
  <si>
    <t>20/4</t>
  </si>
  <si>
    <t>15/9</t>
  </si>
  <si>
    <t>22/4</t>
  </si>
  <si>
    <t>27/4</t>
  </si>
  <si>
    <t>29/4</t>
  </si>
  <si>
    <t>4/5</t>
  </si>
  <si>
    <t>22/9</t>
  </si>
  <si>
    <t>6/5</t>
  </si>
  <si>
    <t>11/5</t>
  </si>
  <si>
    <t>8/6</t>
  </si>
  <si>
    <t>10/6</t>
  </si>
  <si>
    <t>24/6</t>
  </si>
  <si>
    <t>29/6</t>
  </si>
  <si>
    <t>29/9</t>
  </si>
  <si>
    <t>1/7</t>
  </si>
  <si>
    <t>U2A美术</t>
  </si>
  <si>
    <t>Wednesday / 14:30~15:40</t>
  </si>
  <si>
    <t>A405</t>
  </si>
  <si>
    <t>TEE WEI HNG</t>
  </si>
  <si>
    <t>CHEONG HEIN WEI</t>
  </si>
  <si>
    <t>U2A音乐</t>
  </si>
  <si>
    <t>郑炜衡</t>
  </si>
  <si>
    <t>J1A</t>
  </si>
  <si>
    <t>黄妍薇</t>
  </si>
  <si>
    <t>ecchhs287@chhsban.edu.my</t>
  </si>
  <si>
    <t>张轩玮</t>
  </si>
  <si>
    <t>事</t>
  </si>
  <si>
    <t>U1A</t>
  </si>
  <si>
    <t>/</t>
  </si>
  <si>
    <t>S3A电脑</t>
  </si>
  <si>
    <t>吴丽丽</t>
  </si>
  <si>
    <t>lilychhs@chhsban.edu.my</t>
  </si>
  <si>
    <t>Friday / 11:15~12:25</t>
  </si>
  <si>
    <t>电脑教室</t>
  </si>
  <si>
    <t>LOW SHI XUN</t>
  </si>
  <si>
    <t>刘世勋</t>
  </si>
  <si>
    <t>LEE KAR LOK</t>
  </si>
  <si>
    <t>27/2</t>
  </si>
  <si>
    <t>李家乐</t>
  </si>
  <si>
    <t>6/3</t>
  </si>
  <si>
    <t>10/4</t>
  </si>
  <si>
    <t>17/4</t>
  </si>
  <si>
    <t>24/4</t>
  </si>
  <si>
    <t>-</t>
  </si>
  <si>
    <t>8/5</t>
  </si>
  <si>
    <t>联协</t>
  </si>
  <si>
    <t>19/6</t>
  </si>
  <si>
    <t>26/6</t>
  </si>
  <si>
    <t>3/7</t>
  </si>
  <si>
    <t>病</t>
  </si>
  <si>
    <t>10/7</t>
  </si>
  <si>
    <t>公</t>
  </si>
  <si>
    <t>17/7</t>
  </si>
  <si>
    <t>24/7</t>
  </si>
  <si>
    <t>S3B电脑</t>
  </si>
  <si>
    <t>CHIA JOHNSON</t>
  </si>
  <si>
    <t>谢骏森</t>
  </si>
  <si>
    <t>LIM JIA PAO</t>
  </si>
  <si>
    <t>林家葆</t>
  </si>
  <si>
    <t xml:space="preserve">TAN WEE SHEN
</t>
  </si>
  <si>
    <t>TAN WEI QI</t>
  </si>
  <si>
    <t>邓炜燊</t>
  </si>
  <si>
    <t>陈微绮</t>
  </si>
  <si>
    <t>12/6</t>
  </si>
  <si>
    <t>J1B</t>
  </si>
  <si>
    <t>早</t>
  </si>
  <si>
    <t>转</t>
  </si>
  <si>
    <t>C3A电脑</t>
  </si>
  <si>
    <t>Tuesday / 15:05~15:40 &amp; Monday / 10:05~11:15</t>
  </si>
  <si>
    <t>TAN JIE KAI</t>
  </si>
  <si>
    <t>LEE YU HONG</t>
  </si>
  <si>
    <t>陈诘恺</t>
  </si>
  <si>
    <t>李昱宏</t>
  </si>
  <si>
    <t>9/3</t>
  </si>
  <si>
    <t>6/4</t>
  </si>
  <si>
    <t>SIOW YI QING</t>
  </si>
  <si>
    <t>JUSTIN WONG WEI XUEN</t>
  </si>
  <si>
    <t>萧逸晴</t>
  </si>
  <si>
    <t>黄玮翾</t>
  </si>
  <si>
    <t>15/6</t>
  </si>
  <si>
    <t>22/6</t>
  </si>
  <si>
    <t>13/7</t>
  </si>
  <si>
    <t>20/7</t>
  </si>
  <si>
    <t>27/7</t>
  </si>
  <si>
    <t>6/8</t>
  </si>
  <si>
    <t>LOW KEH ENG</t>
  </si>
  <si>
    <t>刘可恩</t>
  </si>
  <si>
    <t>C3B电脑</t>
  </si>
  <si>
    <t>LIOW WEN LOONG</t>
  </si>
  <si>
    <t>廖文龙</t>
  </si>
  <si>
    <t>CHONG KWOK SOON</t>
  </si>
  <si>
    <t>庄国舜</t>
  </si>
  <si>
    <t>2/2</t>
  </si>
  <si>
    <t>27/428/4</t>
  </si>
  <si>
    <t>CHOW WEN BIN</t>
  </si>
  <si>
    <t>鄒文斌</t>
  </si>
  <si>
    <t>C3C电脑</t>
  </si>
  <si>
    <t>LIM KAI SEN</t>
  </si>
  <si>
    <t>Thursday / 15:05~15:40 &amp; Tuesday / 10:05~11:15</t>
  </si>
  <si>
    <t>林楷森</t>
  </si>
  <si>
    <t>LEE CHING SIANG</t>
  </si>
  <si>
    <t>李庆祥</t>
  </si>
  <si>
    <t>MOK YU HIN</t>
  </si>
  <si>
    <t>莫雨轩</t>
  </si>
  <si>
    <t>ZENG SHANG NAN</t>
  </si>
  <si>
    <t>曾尚南</t>
  </si>
  <si>
    <t>2/10</t>
  </si>
  <si>
    <t>CHIN YING SHENG</t>
  </si>
  <si>
    <t>16/9</t>
  </si>
  <si>
    <t>陈颖晟</t>
  </si>
  <si>
    <t>18/6</t>
  </si>
  <si>
    <t>J1C</t>
  </si>
  <si>
    <t>OSCAR SIOW JING YANG</t>
  </si>
  <si>
    <t>23/7</t>
  </si>
  <si>
    <t>萧靖洋</t>
  </si>
  <si>
    <t>C3D电脑</t>
  </si>
  <si>
    <t>LEE YONG YI</t>
  </si>
  <si>
    <t>李永毅</t>
  </si>
  <si>
    <t>J1D</t>
  </si>
  <si>
    <t>LIM YOU YING</t>
  </si>
  <si>
    <t>林有營</t>
  </si>
  <si>
    <t>LOO JIA YOU</t>
  </si>
  <si>
    <t>卢嘉佑</t>
  </si>
  <si>
    <t>2/5</t>
  </si>
  <si>
    <t>WONG CHIN LEONG</t>
  </si>
  <si>
    <t>黃俊良</t>
  </si>
  <si>
    <t>C3E电脑</t>
  </si>
  <si>
    <t>Monday / 15:05~15:40 &amp; Thursday / 10:05~11:15</t>
  </si>
  <si>
    <t>WAY YU YANG</t>
  </si>
  <si>
    <t>韦宇阳</t>
  </si>
  <si>
    <t>15/619/6</t>
  </si>
  <si>
    <t>16/7</t>
  </si>
  <si>
    <t>C3F电脑</t>
  </si>
  <si>
    <t>ROHAYA</t>
  </si>
  <si>
    <t>ecchhs215@chhsban.edu.my</t>
  </si>
  <si>
    <t>Monday / 15:40~16:15 &amp; Tuesday / 16:15~17:25</t>
  </si>
  <si>
    <t>A309</t>
  </si>
  <si>
    <t>12/1</t>
  </si>
  <si>
    <t>13/1</t>
  </si>
  <si>
    <t>15/1</t>
  </si>
  <si>
    <t>2/9</t>
  </si>
  <si>
    <t>17/2</t>
  </si>
  <si>
    <t>19/2</t>
  </si>
  <si>
    <t>3/10</t>
  </si>
  <si>
    <t>3/12</t>
  </si>
  <si>
    <t>16/3</t>
  </si>
  <si>
    <t>17/3</t>
  </si>
  <si>
    <t>19/3</t>
  </si>
  <si>
    <t>23/3</t>
  </si>
  <si>
    <t>24/3</t>
  </si>
  <si>
    <t>26/3</t>
  </si>
  <si>
    <t>高三历史</t>
  </si>
  <si>
    <t>林木胜</t>
  </si>
  <si>
    <t>ecchhs253@chhsban.edu.my</t>
  </si>
  <si>
    <t>Tuesday / 15:40~16:50 &amp; Friday  / 15:05~16:15</t>
  </si>
  <si>
    <t>A304</t>
  </si>
  <si>
    <t>高三地理</t>
  </si>
  <si>
    <t>杨傚因</t>
  </si>
  <si>
    <t>ecchhs261@chhsban.edu.my</t>
  </si>
  <si>
    <t>Monday / 15:40~16:50 &amp; Thursday /15:50~16:50</t>
  </si>
  <si>
    <t>A305</t>
  </si>
  <si>
    <t>高三美术</t>
  </si>
  <si>
    <t>陈天成、陈欣恩</t>
  </si>
  <si>
    <t>ecchhs212@chhsban.edu.my</t>
  </si>
  <si>
    <t>Wednesday 15:40~17:25</t>
  </si>
  <si>
    <t>13/5</t>
  </si>
  <si>
    <t>8/7</t>
  </si>
  <si>
    <t>15/7</t>
  </si>
  <si>
    <t>22/7</t>
  </si>
  <si>
    <t>29/7</t>
  </si>
  <si>
    <t xml:space="preserve">Tuesday / 15:40~16:50 </t>
  </si>
  <si>
    <t>A306</t>
  </si>
  <si>
    <t>初二、三数学校队</t>
  </si>
  <si>
    <t>刘汶兴</t>
  </si>
  <si>
    <t>高一数学校队</t>
  </si>
  <si>
    <t>蔡康壮</t>
  </si>
  <si>
    <t>30/7</t>
  </si>
  <si>
    <t>高二、三数学校队</t>
  </si>
  <si>
    <t>Friday / 15:40~16:50</t>
  </si>
  <si>
    <t>6/2</t>
  </si>
  <si>
    <t>31/7</t>
  </si>
  <si>
    <t>7/8</t>
  </si>
  <si>
    <t>CHAN SHIN EE</t>
  </si>
  <si>
    <t>陈星妮</t>
  </si>
  <si>
    <t>J2A</t>
  </si>
  <si>
    <t>NG CHEN HOU</t>
  </si>
  <si>
    <t>黄诚皓</t>
  </si>
  <si>
    <t>NG JING KAI</t>
  </si>
  <si>
    <t>黄靖凯</t>
  </si>
  <si>
    <t>KUEK CHEN YUN</t>
  </si>
  <si>
    <t>郭丞云</t>
  </si>
  <si>
    <t>KWANG RUI HAN</t>
  </si>
  <si>
    <t>关芮涵</t>
  </si>
  <si>
    <t>HEW GUAN SHEN</t>
  </si>
  <si>
    <t>邱冠燊</t>
  </si>
  <si>
    <t>J2B</t>
  </si>
  <si>
    <t>LEE LOK HIN</t>
  </si>
  <si>
    <t>李乐谦</t>
  </si>
  <si>
    <t>YONG JIT WEI</t>
  </si>
  <si>
    <t>杨佶沩</t>
  </si>
  <si>
    <t>THAM CHEN-MING</t>
  </si>
  <si>
    <t>谭丞洺</t>
  </si>
  <si>
    <t>J2C</t>
  </si>
  <si>
    <t>CHEN HAO YANG</t>
  </si>
  <si>
    <t>陈浩扬</t>
  </si>
  <si>
    <t>YAP HOI MING</t>
  </si>
  <si>
    <t>叶海铭</t>
  </si>
  <si>
    <t>HONG YU HUAN</t>
  </si>
  <si>
    <t>王玉环</t>
  </si>
  <si>
    <t>LIM YUN XI</t>
  </si>
  <si>
    <t>林蕴晞</t>
  </si>
  <si>
    <t>LAI XIN YUU</t>
  </si>
  <si>
    <t>黎心瑜</t>
  </si>
  <si>
    <t>NG LI XUAN</t>
  </si>
  <si>
    <t>吴俐萱</t>
  </si>
  <si>
    <t>J2D</t>
  </si>
  <si>
    <t>LIM YING XI</t>
  </si>
  <si>
    <t>林盈希</t>
  </si>
  <si>
    <t>YAP CHONG KIAT</t>
  </si>
  <si>
    <t>叶忠杰</t>
  </si>
  <si>
    <t>LEE TZEN YAO</t>
  </si>
  <si>
    <t>李振耀</t>
  </si>
  <si>
    <t>TERENCE HOO JON YONG</t>
  </si>
  <si>
    <t>许竣阳</t>
  </si>
  <si>
    <t>J3A</t>
  </si>
  <si>
    <t>ANGUS SOO YI KANG</t>
  </si>
  <si>
    <t>苏逸康</t>
  </si>
  <si>
    <t>LIEW SING HONG</t>
  </si>
  <si>
    <t>刘胜鸿</t>
  </si>
  <si>
    <t>SIOW YI CHEN</t>
  </si>
  <si>
    <t>萧逸辰</t>
  </si>
  <si>
    <t>J3B</t>
  </si>
  <si>
    <t>LIN HAO YI</t>
  </si>
  <si>
    <t>林皓宇</t>
  </si>
  <si>
    <t>x</t>
  </si>
  <si>
    <t>THAM ZHEN YOON</t>
  </si>
  <si>
    <t>谭振勇</t>
  </si>
  <si>
    <t>J3C</t>
  </si>
  <si>
    <t>WONG JIAN MENG</t>
  </si>
  <si>
    <t>黄裕彦</t>
  </si>
  <si>
    <t>LIEW YEW YANG</t>
  </si>
  <si>
    <t>廖犹阳</t>
  </si>
  <si>
    <t>J3D</t>
  </si>
  <si>
    <t>CHANG JUN REN</t>
  </si>
  <si>
    <t>郑峻仁</t>
  </si>
  <si>
    <t>GOH JIA YEE</t>
  </si>
  <si>
    <t>吴佳瑜</t>
  </si>
  <si>
    <t>SOLPHIA LIEWN YU QING</t>
  </si>
  <si>
    <t>梁雨晴</t>
  </si>
  <si>
    <t>J3G</t>
  </si>
  <si>
    <t>QUINCY ANG RUI QIAN</t>
  </si>
  <si>
    <t>洪瑞芊</t>
  </si>
  <si>
    <t>13/8</t>
  </si>
  <si>
    <t>20/8</t>
  </si>
  <si>
    <t>27/8</t>
  </si>
  <si>
    <t>10/9</t>
  </si>
  <si>
    <t>17/9</t>
  </si>
  <si>
    <t>LEE HONG JUN</t>
  </si>
  <si>
    <t>李弘筠</t>
  </si>
  <si>
    <t>S1A</t>
  </si>
  <si>
    <t>公假</t>
  </si>
  <si>
    <t>退出</t>
  </si>
  <si>
    <t>LOH JUN YUAN</t>
  </si>
  <si>
    <t>老俊源</t>
  </si>
  <si>
    <t>事假</t>
  </si>
  <si>
    <t>CHEE JING HENG</t>
  </si>
  <si>
    <t>朱劲衡</t>
  </si>
  <si>
    <t>THAM CHEN-EN</t>
  </si>
  <si>
    <t>谭丞恩</t>
  </si>
  <si>
    <t>S1B</t>
  </si>
  <si>
    <t>CHUA TIAN JIAN</t>
  </si>
  <si>
    <t>蔡天坚</t>
  </si>
  <si>
    <t>DARREN LIM JIA YI</t>
  </si>
  <si>
    <t>林家毅</t>
  </si>
  <si>
    <t>LAM YOU JUN</t>
  </si>
  <si>
    <t>林有俊</t>
  </si>
  <si>
    <t>AMD</t>
  </si>
  <si>
    <t>走宿</t>
  </si>
  <si>
    <t>班級</t>
  </si>
  <si>
    <t>14/8</t>
  </si>
  <si>
    <t>21/8</t>
  </si>
  <si>
    <t>28/8</t>
  </si>
  <si>
    <t>11/9</t>
  </si>
  <si>
    <t>18/9</t>
  </si>
  <si>
    <t>HEW WEN BIN</t>
  </si>
  <si>
    <t>丘文彬</t>
  </si>
  <si>
    <t>S2A</t>
  </si>
  <si>
    <t>LIM ZHI CHENG</t>
  </si>
  <si>
    <t>林志诚</t>
  </si>
  <si>
    <t>病假</t>
  </si>
  <si>
    <t>CHAN ZHIN HANN</t>
  </si>
  <si>
    <t>陈婧涵</t>
  </si>
  <si>
    <t>LEE JIA QI</t>
  </si>
  <si>
    <t>李家齐</t>
  </si>
  <si>
    <t>TAN GIN EAN</t>
  </si>
  <si>
    <t>陈竞渊</t>
  </si>
  <si>
    <t>TAN WEN KANG</t>
  </si>
  <si>
    <t>陈文康</t>
  </si>
  <si>
    <t>S2B</t>
  </si>
  <si>
    <t>PHANG JIAN YOU</t>
  </si>
  <si>
    <t>彭健祐</t>
  </si>
  <si>
    <t>IVAN LEE SENG JUN</t>
  </si>
  <si>
    <t>李诚俊</t>
  </si>
  <si>
    <t>LIEW YU QUAN</t>
  </si>
  <si>
    <t>劉祐銓</t>
  </si>
  <si>
    <t>CLEMENT LIM KAI ENG</t>
  </si>
  <si>
    <t>林凯恩</t>
  </si>
  <si>
    <t>CHONG JUN HER</t>
  </si>
  <si>
    <t>章浚赫</t>
  </si>
  <si>
    <t>TAN KAI CONG</t>
  </si>
  <si>
    <t>陈楷潨</t>
  </si>
  <si>
    <t>MELVA LIM QIAN TONG</t>
  </si>
  <si>
    <t>林芊彤</t>
  </si>
  <si>
    <t>CHEOK KANG XUAN</t>
  </si>
  <si>
    <t>石康璇</t>
  </si>
  <si>
    <t>AC2A</t>
  </si>
  <si>
    <t>SEE JIA LE</t>
  </si>
  <si>
    <t>徐嘉乐</t>
  </si>
  <si>
    <t>C2A</t>
  </si>
  <si>
    <t>补考</t>
  </si>
  <si>
    <t>LEONG CYRENE</t>
  </si>
  <si>
    <t>梁瑄凌</t>
  </si>
  <si>
    <t>S3A</t>
  </si>
  <si>
    <t>TOH YU YANG</t>
  </si>
  <si>
    <t>杜育扬</t>
  </si>
  <si>
    <t>POO SHI MO</t>
  </si>
  <si>
    <t>符世墨</t>
  </si>
  <si>
    <t>FOONG ZI XUAN</t>
  </si>
  <si>
    <t>冯梓轩</t>
  </si>
  <si>
    <t>LIM YUN YING</t>
  </si>
  <si>
    <t>林蕴颖</t>
  </si>
  <si>
    <t>街舞比赛</t>
  </si>
  <si>
    <t>RENAE LEE SZI RUI</t>
  </si>
  <si>
    <t>李思睿</t>
  </si>
  <si>
    <t>TAN YIN YAN</t>
  </si>
  <si>
    <t>陈映燕</t>
  </si>
  <si>
    <t>结业</t>
  </si>
  <si>
    <t>PANG TZE YINN</t>
  </si>
  <si>
    <t>冯诗穎</t>
  </si>
  <si>
    <t>S3B</t>
  </si>
  <si>
    <t>OW KA EE</t>
  </si>
  <si>
    <t>胡嘉钰</t>
  </si>
  <si>
    <t>LIM ZHEN XIN</t>
  </si>
  <si>
    <t>林正鑫</t>
  </si>
  <si>
    <t>CHAN JIE YEE</t>
  </si>
  <si>
    <t>曾洁瑜</t>
  </si>
  <si>
    <t>CHENG XIANG LIN</t>
  </si>
  <si>
    <t>曾翔麟</t>
  </si>
  <si>
    <t>WONG YU ZHE</t>
  </si>
  <si>
    <t>黄于哲</t>
  </si>
  <si>
    <t>SIOW YU XUAN</t>
  </si>
  <si>
    <t>萧宇瑄</t>
  </si>
  <si>
    <t>C3A</t>
  </si>
  <si>
    <t>TAN CHEE YANG</t>
  </si>
  <si>
    <t>陈子洋</t>
  </si>
  <si>
    <t>VINCENT KOW LEE WEI</t>
  </si>
  <si>
    <t>高笠为</t>
  </si>
  <si>
    <t>SHAM KEAN FOONG</t>
  </si>
  <si>
    <t>覃健峰</t>
  </si>
  <si>
    <t>OOI EJING</t>
  </si>
  <si>
    <t>黄鈺晶</t>
  </si>
  <si>
    <t>TEO HAOJIN</t>
  </si>
  <si>
    <t>张皓竣</t>
  </si>
  <si>
    <t>LAI YU XUAN</t>
  </si>
  <si>
    <t>赖妤璇</t>
  </si>
  <si>
    <t>TUNG KAI XUAN</t>
  </si>
  <si>
    <t>邓恺萱</t>
  </si>
  <si>
    <t>CHONG ZHENG YAN</t>
  </si>
  <si>
    <t>张津益</t>
  </si>
  <si>
    <t>THOO LI YUN</t>
  </si>
  <si>
    <t>杜丽云</t>
  </si>
  <si>
    <t>VIVIAN HO XIN YE</t>
  </si>
  <si>
    <t>何欣怡</t>
  </si>
  <si>
    <t>YEE XIN RU</t>
  </si>
  <si>
    <t>余欣洳</t>
  </si>
  <si>
    <t>CHENG ZHI HONG</t>
  </si>
  <si>
    <t>曾子康</t>
  </si>
  <si>
    <t>HENG YIH QIAN</t>
  </si>
  <si>
    <t>王亦千</t>
  </si>
  <si>
    <t>TAY JOO YEE</t>
  </si>
  <si>
    <t>郑祖屹</t>
  </si>
  <si>
    <t>YAP ZHI TUNG</t>
  </si>
  <si>
    <t>叶芷彤</t>
  </si>
  <si>
    <t>HUM WAI WENG</t>
  </si>
  <si>
    <t>谭伟荣</t>
  </si>
  <si>
    <t>GAN JUN HONG</t>
  </si>
  <si>
    <t>颜寯浤</t>
  </si>
  <si>
    <t>AC1A</t>
  </si>
  <si>
    <t>TENG WEN BIN</t>
  </si>
  <si>
    <t>邓文彬</t>
  </si>
  <si>
    <t>CHEN JIA XIN</t>
  </si>
  <si>
    <t>曾佳杏</t>
  </si>
  <si>
    <t>C1A</t>
  </si>
  <si>
    <t>KHOO EE LIN</t>
  </si>
  <si>
    <t>邱以琳</t>
  </si>
  <si>
    <t>SELINA LU SHI TING</t>
  </si>
  <si>
    <t>卢诗婷</t>
  </si>
  <si>
    <t>YOU IE JEAN</t>
  </si>
  <si>
    <t>余宜静</t>
  </si>
  <si>
    <t>LOW CHEE HAO</t>
  </si>
  <si>
    <t>刘子豪</t>
  </si>
  <si>
    <t>WANG KAR WEI</t>
  </si>
  <si>
    <t>王家玮</t>
  </si>
  <si>
    <t>SHAWN OOI JUN HAO</t>
  </si>
  <si>
    <t>黄俊皓</t>
  </si>
  <si>
    <t>LIM ZHYI JACK</t>
  </si>
  <si>
    <t>林资杰</t>
  </si>
  <si>
    <t>CHOONG ZI YI</t>
  </si>
  <si>
    <t>钟子怡</t>
  </si>
  <si>
    <t>C1B</t>
  </si>
  <si>
    <t>WO JIA YING</t>
  </si>
  <si>
    <t>胡珈郢</t>
  </si>
  <si>
    <t>M</t>
  </si>
  <si>
    <t>THAM KAH JUN</t>
  </si>
  <si>
    <t>覃嘉俊</t>
  </si>
  <si>
    <t>TAN QING SHIN</t>
  </si>
  <si>
    <t>陈晴心</t>
  </si>
  <si>
    <t>LIM ZHENG WEI</t>
  </si>
  <si>
    <t>林政諱</t>
  </si>
  <si>
    <t>XAVIER LAI GUAN QUAN</t>
  </si>
  <si>
    <t>赖冠全</t>
  </si>
  <si>
    <t>LEE ZI HIM</t>
  </si>
  <si>
    <t>李子谦</t>
  </si>
  <si>
    <t>ONG KAH HENG</t>
  </si>
  <si>
    <t>王家兴</t>
  </si>
  <si>
    <t>G</t>
  </si>
  <si>
    <t>LEE WYE KEI MIRACLE</t>
  </si>
  <si>
    <t>李慰琦</t>
  </si>
  <si>
    <t>LIM HUI LI</t>
  </si>
  <si>
    <t>林慧丽</t>
  </si>
  <si>
    <t>KHOO MIN HUI</t>
  </si>
  <si>
    <t>邱忞泋</t>
  </si>
  <si>
    <t>CHARLOTTE CHIN YU XUEN</t>
  </si>
  <si>
    <t>陈瑜譞</t>
  </si>
  <si>
    <t>LAW ZI HUI</t>
  </si>
  <si>
    <t>陆耔汇</t>
  </si>
  <si>
    <t>TAN XIU LI</t>
  </si>
  <si>
    <t>陈秀莉</t>
  </si>
  <si>
    <t>YAP ZI YING</t>
  </si>
  <si>
    <t>叶芷郢</t>
  </si>
  <si>
    <t>LEE JUN YUNG</t>
  </si>
  <si>
    <t>李俊澭</t>
  </si>
  <si>
    <t>C1C</t>
  </si>
  <si>
    <t>IVAN YAM KEE ONN</t>
  </si>
  <si>
    <t>任祈銨</t>
  </si>
  <si>
    <t>CHAN XIN NING</t>
  </si>
  <si>
    <t>陈星宁</t>
  </si>
  <si>
    <t>C1E</t>
  </si>
  <si>
    <t>CARRICK KAW ZHI JUN</t>
  </si>
  <si>
    <t>邱子峻</t>
  </si>
  <si>
    <t>ALOYSIUS TAN ZHI KUAN</t>
  </si>
  <si>
    <t>陈旨宽</t>
  </si>
  <si>
    <t>LIEW XIN YEE</t>
  </si>
  <si>
    <t>刘馨怡</t>
  </si>
  <si>
    <t>C1F</t>
  </si>
  <si>
    <r>
      <rPr>
        <rFont val="Calibri"/>
        <color theme="1"/>
        <sz val="12.0"/>
      </rPr>
      <t xml:space="preserve">1/4/2026 </t>
    </r>
    <r>
      <rPr>
        <rFont val="Calibri"/>
        <color theme="1"/>
        <sz val="10.0"/>
      </rPr>
      <t>从</t>
    </r>
    <r>
      <rPr>
        <rFont val="Calibri"/>
        <color theme="1"/>
        <sz val="12.0"/>
      </rPr>
      <t xml:space="preserve"> S1B </t>
    </r>
    <r>
      <rPr>
        <rFont val="Calibri"/>
        <color theme="1"/>
        <sz val="10.0"/>
      </rPr>
      <t>转班到</t>
    </r>
    <r>
      <rPr>
        <rFont val="Calibri"/>
        <color theme="1"/>
        <sz val="12.0"/>
      </rPr>
      <t xml:space="preserve"> C1F</t>
    </r>
  </si>
  <si>
    <t>TEO ZHI XIANG</t>
  </si>
  <si>
    <t>张智翔</t>
  </si>
  <si>
    <t>25/8</t>
  </si>
  <si>
    <t>24/9</t>
  </si>
  <si>
    <t>LEE DI MING</t>
  </si>
  <si>
    <t>李迪銘</t>
  </si>
  <si>
    <t>CHEN SHUN QUAN</t>
  </si>
  <si>
    <t>曾顺泉</t>
  </si>
  <si>
    <t>LEE JUN YIT</t>
  </si>
  <si>
    <t>吕俊毅</t>
  </si>
  <si>
    <t>ANGELA LEE SI EN</t>
  </si>
  <si>
    <t>李思恩</t>
  </si>
  <si>
    <t>LEE YEN SIM</t>
  </si>
  <si>
    <t>李彦心</t>
  </si>
  <si>
    <t>TENG WAN SIM</t>
  </si>
  <si>
    <t>汤婉心</t>
  </si>
  <si>
    <t>LEE XIN YEE</t>
  </si>
  <si>
    <t>李芯億</t>
  </si>
  <si>
    <t>CHOO ZI YU</t>
  </si>
  <si>
    <t>朱紫瑜</t>
  </si>
  <si>
    <t>CHIN EN YONG</t>
  </si>
  <si>
    <t>陈恩詠</t>
  </si>
  <si>
    <t>NG KAI YANG</t>
  </si>
  <si>
    <t>黄楷洋</t>
  </si>
  <si>
    <t>CHEE MING XUAN</t>
  </si>
  <si>
    <t>朱铭轩</t>
  </si>
  <si>
    <t>YEK ZEH SHEN</t>
  </si>
  <si>
    <t>叶泽渗</t>
  </si>
  <si>
    <t>KAN ZI JUN</t>
  </si>
  <si>
    <t>简子峻</t>
  </si>
  <si>
    <t>LAM HUI WEN</t>
  </si>
  <si>
    <t>林慧雯</t>
  </si>
  <si>
    <t>JEROME LIM JUN HAN</t>
  </si>
  <si>
    <t>林君翰</t>
  </si>
  <si>
    <t>CHONG CHEE LAM</t>
  </si>
  <si>
    <t>张子琳</t>
  </si>
  <si>
    <t>LEE WEI TENG</t>
  </si>
  <si>
    <t>吕尉婷</t>
  </si>
  <si>
    <t>BENTLEY LAW AO BING</t>
  </si>
  <si>
    <t>廖傲彬</t>
  </si>
  <si>
    <t>CHOO WENG HUEEN</t>
  </si>
  <si>
    <t>朱泳萱</t>
  </si>
  <si>
    <t>TAN GONG XUN</t>
  </si>
  <si>
    <t>陈功勋</t>
  </si>
  <si>
    <t>CHONG KWOK JIN</t>
  </si>
  <si>
    <t>莊寬進</t>
  </si>
  <si>
    <t>GOH PEI QI</t>
  </si>
  <si>
    <t>吴佩琪</t>
  </si>
  <si>
    <t>PAN HUI XIN</t>
  </si>
  <si>
    <t>范惠欣</t>
  </si>
  <si>
    <t>C1D</t>
  </si>
  <si>
    <t>FELICIA YUE SHAN XI</t>
  </si>
  <si>
    <t>余姗熹</t>
  </si>
  <si>
    <t>YEONG YUAN QUAN</t>
  </si>
  <si>
    <t>杨渊荃</t>
  </si>
  <si>
    <t>MAX ONG QI LONG</t>
  </si>
  <si>
    <t>王启笼</t>
  </si>
  <si>
    <t>STELLA KOH HAN FANG</t>
  </si>
  <si>
    <t>许涵妨</t>
  </si>
  <si>
    <t>VICTORIA CHIN ZHI XI</t>
  </si>
  <si>
    <t>陈芷熙</t>
  </si>
  <si>
    <t>CHING LIK HUNG</t>
  </si>
  <si>
    <t>曾令丰</t>
  </si>
  <si>
    <t>BERNICE WONG</t>
  </si>
  <si>
    <t>黄芷恩</t>
  </si>
  <si>
    <t>WANG YING TING</t>
  </si>
  <si>
    <t>王滢婷</t>
  </si>
  <si>
    <t>LEE ZI NING</t>
  </si>
  <si>
    <t>李紫宁</t>
  </si>
  <si>
    <t>LIN CHEAN YE</t>
  </si>
  <si>
    <t>林芊悦</t>
  </si>
  <si>
    <t>CHONG JIN YU</t>
  </si>
  <si>
    <t>张晋瑜</t>
  </si>
  <si>
    <t>CHUA WEI FENG</t>
  </si>
  <si>
    <t>蔡伟丰</t>
  </si>
  <si>
    <t>CHLOE TEE</t>
  </si>
  <si>
    <t>郑萱</t>
  </si>
  <si>
    <t>CHONG YU BIN</t>
  </si>
  <si>
    <t>张毓彬</t>
  </si>
  <si>
    <t>SHUM KOH SHUEN</t>
  </si>
  <si>
    <t>沈可萱</t>
  </si>
  <si>
    <t>VAMESS LAM QIAN YEE</t>
  </si>
  <si>
    <t>林倩妤</t>
  </si>
  <si>
    <t>TEO YEE SEN</t>
  </si>
  <si>
    <t>张淯森</t>
  </si>
  <si>
    <t>RENEE CHANG HENG XUAN</t>
  </si>
  <si>
    <t>张恆瑄</t>
  </si>
  <si>
    <t>LEE MEI FEN</t>
  </si>
  <si>
    <t>李美芬</t>
  </si>
  <si>
    <t>LEONG SZE YOU</t>
  </si>
  <si>
    <t>梁姪毓</t>
  </si>
  <si>
    <t>THANG JIA WOON</t>
  </si>
  <si>
    <t>邓嘉汶</t>
  </si>
  <si>
    <t>YEE HUI ZI</t>
  </si>
  <si>
    <t>余惠姿</t>
  </si>
  <si>
    <t>TEH MING XUAN</t>
  </si>
  <si>
    <t>郑名媗</t>
  </si>
  <si>
    <t>LEE YI ZHENG</t>
  </si>
  <si>
    <t>李奕政</t>
  </si>
  <si>
    <t>NEW ETHONG</t>
  </si>
  <si>
    <t>梁苡潼</t>
  </si>
  <si>
    <t>YEOH TENG JUN</t>
  </si>
  <si>
    <t>杨腾钧</t>
  </si>
  <si>
    <t>TAN YEN THONG</t>
  </si>
  <si>
    <t>陈彦彤</t>
  </si>
  <si>
    <t>NICKLAS TAN XI YONG</t>
  </si>
  <si>
    <t>陈驷栐</t>
  </si>
  <si>
    <t>CHERYL LOW ZHI QI</t>
  </si>
  <si>
    <t>刘芷琪</t>
  </si>
  <si>
    <t>BONG JIE XUAN</t>
  </si>
  <si>
    <t>黄婕萱</t>
  </si>
  <si>
    <t>TAN LING YEN</t>
  </si>
  <si>
    <t>陈昤嫣</t>
  </si>
  <si>
    <t>OH YU QIN</t>
  </si>
  <si>
    <t>胡语芹</t>
  </si>
  <si>
    <t>LIEW YING XUAN</t>
  </si>
  <si>
    <t>廖颖萱</t>
  </si>
  <si>
    <t>DOROTHY LOOI MUN KEE</t>
  </si>
  <si>
    <t>雷玟绮</t>
  </si>
  <si>
    <t>TOH VEN YIN</t>
  </si>
  <si>
    <t>卓汶颖</t>
  </si>
  <si>
    <t>5/8</t>
  </si>
  <si>
    <t>10/8</t>
  </si>
  <si>
    <t>12/8</t>
  </si>
  <si>
    <t>17/8</t>
  </si>
  <si>
    <t>19/8</t>
  </si>
  <si>
    <t>24/8</t>
  </si>
  <si>
    <t>26/8</t>
  </si>
  <si>
    <t>7/9</t>
  </si>
  <si>
    <t>9/9</t>
  </si>
  <si>
    <t>14/9</t>
  </si>
  <si>
    <t>21/9</t>
  </si>
  <si>
    <t>23/9</t>
  </si>
  <si>
    <t>28/9</t>
  </si>
  <si>
    <t>30/9</t>
  </si>
  <si>
    <t>LEONG JIA BO</t>
  </si>
  <si>
    <t>梁嘉宝</t>
  </si>
  <si>
    <t>YAP HOR SENG</t>
  </si>
  <si>
    <t>叶贺笙</t>
  </si>
  <si>
    <t>HONG SHI QING</t>
  </si>
  <si>
    <t>冯诗晴</t>
  </si>
  <si>
    <t>MAGDALENE WONG XIN YU</t>
  </si>
  <si>
    <t>王歆语</t>
  </si>
  <si>
    <t>SIA JIN HONG</t>
  </si>
  <si>
    <t>谢谨鸿</t>
  </si>
  <si>
    <t>TIMOTHY CHOI SAM WEN</t>
  </si>
  <si>
    <t>蔡尚文</t>
  </si>
  <si>
    <t>MARCUS KOK</t>
  </si>
  <si>
    <t>郭子玮</t>
  </si>
  <si>
    <t>LEE JIA WEN</t>
  </si>
  <si>
    <t>李佳纹</t>
  </si>
  <si>
    <t>TING CHUAN MING</t>
  </si>
  <si>
    <t>陈建铭</t>
  </si>
  <si>
    <t>ELIZABETH CHONG WENXUAN</t>
  </si>
  <si>
    <t>张文萱</t>
  </si>
  <si>
    <t>C2B</t>
  </si>
  <si>
    <t>WONG YU QIAN</t>
  </si>
  <si>
    <t>黄宇芊</t>
  </si>
  <si>
    <t>FUI SHAO XIONG</t>
  </si>
  <si>
    <t>裴绍雄</t>
  </si>
  <si>
    <t>YUKI CHUA YEE SHUAN</t>
  </si>
  <si>
    <t>蔡薏轩</t>
  </si>
  <si>
    <t>NG XIN YI</t>
  </si>
  <si>
    <t>黄芯怡</t>
  </si>
  <si>
    <t>CHONG ZI QIAN</t>
  </si>
  <si>
    <t>庄子谦</t>
  </si>
  <si>
    <t>WONG WEI MING</t>
  </si>
  <si>
    <t>黄韦铭</t>
  </si>
  <si>
    <t>C2C</t>
  </si>
  <si>
    <t>WONG WEI XUAN</t>
  </si>
  <si>
    <t>黄伟轩</t>
  </si>
  <si>
    <t>C2E</t>
  </si>
  <si>
    <t>ANG WAN ENN</t>
  </si>
  <si>
    <t>洪婉恩</t>
  </si>
  <si>
    <t>TIN SHER JENE</t>
  </si>
  <si>
    <t>丁施晴</t>
  </si>
  <si>
    <t>TAM WAN YING</t>
  </si>
  <si>
    <t>谭琬萤</t>
  </si>
  <si>
    <t>LOW WAN XIN</t>
  </si>
  <si>
    <t>刘倇妡</t>
  </si>
  <si>
    <t>LOH ZI YEE</t>
  </si>
  <si>
    <t>罗紫瑜</t>
  </si>
  <si>
    <t>HOH WEI YING</t>
  </si>
  <si>
    <t>何韋莹</t>
  </si>
  <si>
    <t>EUNICE WONG</t>
  </si>
  <si>
    <t>黄芷倪</t>
  </si>
  <si>
    <t>LAI KUAN YAO</t>
  </si>
  <si>
    <t>赖观佑</t>
  </si>
  <si>
    <t>彭靖升</t>
  </si>
  <si>
    <t>LEW ZI SHAN</t>
  </si>
  <si>
    <t>廖紫姗</t>
  </si>
  <si>
    <t>TWIS YUE CHENG FUNG</t>
  </si>
  <si>
    <t>余承豐</t>
  </si>
  <si>
    <t>ANG WENZY</t>
  </si>
  <si>
    <t>洪文熙</t>
  </si>
  <si>
    <t>BEK MAY HUEY</t>
  </si>
  <si>
    <t>麦渼惠</t>
  </si>
  <si>
    <t>YIP YUAN JIANG</t>
  </si>
  <si>
    <t>叶原江</t>
  </si>
  <si>
    <t>VICKY ZHUO SING YING</t>
  </si>
  <si>
    <t>卓芯莹</t>
  </si>
  <si>
    <t>LIM WANQI</t>
  </si>
  <si>
    <t>林婉棋</t>
  </si>
  <si>
    <t>POI SIN EN</t>
  </si>
  <si>
    <t>贝杏恩</t>
  </si>
  <si>
    <t>LEE SIAW EN</t>
  </si>
  <si>
    <t>李晓恩</t>
  </si>
  <si>
    <t>LAI ZHI XUAN</t>
  </si>
  <si>
    <t>赖芷宣</t>
  </si>
  <si>
    <t>JIM TAN JINN HAN</t>
  </si>
  <si>
    <t>陈锦韩</t>
  </si>
  <si>
    <t>KOO JIA KENT</t>
  </si>
  <si>
    <t>KWANG SHU YUN</t>
  </si>
  <si>
    <t>许家庆</t>
  </si>
  <si>
    <t>关舒允</t>
  </si>
  <si>
    <t>FOO ZHI YONG</t>
  </si>
  <si>
    <t>傅智勇</t>
  </si>
  <si>
    <t>TAY HUI WEN</t>
  </si>
  <si>
    <t>郑惠文</t>
  </si>
  <si>
    <t>YAP ZI QI</t>
  </si>
  <si>
    <t>叶姿淇</t>
  </si>
  <si>
    <t>CHLOE SIM YU XUAN</t>
  </si>
  <si>
    <t>沈妤宣</t>
  </si>
  <si>
    <t>TAY YI XIONG</t>
  </si>
  <si>
    <t>郑羿雄</t>
  </si>
  <si>
    <t>LOW E JIE</t>
  </si>
  <si>
    <t>刘宇婕</t>
  </si>
  <si>
    <t>CHIN PEI EE</t>
  </si>
  <si>
    <t>LEE WENG YAN</t>
  </si>
  <si>
    <t>李颖恩</t>
  </si>
  <si>
    <t>陈沛愉</t>
  </si>
  <si>
    <t>TIFFANY PHAN HUI ZHEN</t>
  </si>
  <si>
    <t>潘慧真</t>
  </si>
  <si>
    <t>LEE CHI YIAN</t>
  </si>
  <si>
    <t>李紫恩</t>
  </si>
  <si>
    <t>WONG XIN YUE</t>
  </si>
  <si>
    <t>黃心悅</t>
  </si>
  <si>
    <t>DIANNE SOH</t>
  </si>
  <si>
    <t>HOO JIA WEI</t>
  </si>
  <si>
    <t>苏苔摁</t>
  </si>
  <si>
    <t>胡家维</t>
  </si>
  <si>
    <t>LIM LI CHING</t>
  </si>
  <si>
    <t>林莉晴</t>
  </si>
  <si>
    <t>CHEW XINYI</t>
  </si>
  <si>
    <t>朱芯仪</t>
  </si>
  <si>
    <t>LOO MEI LYNN</t>
  </si>
  <si>
    <t>呂鎂琳</t>
  </si>
  <si>
    <t>YONG JIN XUAN</t>
  </si>
  <si>
    <t>CHONG WEI</t>
  </si>
  <si>
    <t>杨敬轩</t>
  </si>
  <si>
    <t>张维</t>
  </si>
  <si>
    <t>CHEE JIA LE</t>
  </si>
  <si>
    <t>WOO SHAO JIE WALLACE</t>
  </si>
  <si>
    <t>伍劭劼</t>
  </si>
  <si>
    <t>LIM YU TONG</t>
  </si>
  <si>
    <t>TAN ZI XUAN</t>
  </si>
  <si>
    <t>林钰彤</t>
  </si>
  <si>
    <t>陈梓轩</t>
  </si>
  <si>
    <t>LOONG JIT QING</t>
  </si>
  <si>
    <t>龍籍箐</t>
  </si>
  <si>
    <t>YAP PEI YEE</t>
  </si>
  <si>
    <t>叶姵妤</t>
  </si>
  <si>
    <t>KENJI LAW KAI ZHENG</t>
  </si>
  <si>
    <t>刘凯钲</t>
  </si>
  <si>
    <t>ADRIAN LIEW JIA WEI</t>
  </si>
  <si>
    <t>吕家伟</t>
  </si>
  <si>
    <t>C2D</t>
  </si>
  <si>
    <t>NATALIE CHANG SHIN YI</t>
  </si>
  <si>
    <t>郑芯怡</t>
  </si>
  <si>
    <t>WAI XIAO TONG</t>
  </si>
  <si>
    <t>韋曉桐</t>
  </si>
  <si>
    <t>HO EN TENG</t>
  </si>
  <si>
    <t>何恩葶</t>
  </si>
  <si>
    <t>CHONG JAY DEN</t>
  </si>
  <si>
    <t>张睿哲</t>
  </si>
  <si>
    <t>MARCUS CHEONG JUN YANG</t>
  </si>
  <si>
    <t>张峻瑒</t>
  </si>
  <si>
    <t>CHA VICTNEX</t>
  </si>
  <si>
    <t>谢文斯</t>
  </si>
  <si>
    <t>YAP WENG HUI</t>
  </si>
  <si>
    <t>叶咏惠</t>
  </si>
  <si>
    <t>TAN WEI QIAN</t>
  </si>
  <si>
    <t>陈韦潜</t>
  </si>
  <si>
    <t>YAP WENG ENG</t>
  </si>
  <si>
    <t>叶咏恩</t>
  </si>
  <si>
    <t>高一班</t>
  </si>
  <si>
    <t>JAREK LIM XUE QIAN</t>
  </si>
  <si>
    <t>林学谦</t>
  </si>
  <si>
    <t>TEE HAAN QING</t>
  </si>
  <si>
    <t>郑邯溱</t>
  </si>
  <si>
    <t>SIEW YEE LING</t>
  </si>
  <si>
    <t>萧羽伶</t>
  </si>
  <si>
    <t>TAN WEIN SHIN</t>
  </si>
  <si>
    <t>陈玟杏</t>
  </si>
  <si>
    <t>TAN SI YING</t>
  </si>
  <si>
    <t>陈思颖</t>
  </si>
  <si>
    <t>TAN QING FENG</t>
  </si>
  <si>
    <t>陈晴风</t>
  </si>
  <si>
    <t>LEE YUN XUAN</t>
  </si>
  <si>
    <t>李昀轩</t>
  </si>
  <si>
    <t>WONG ZHI XIN</t>
  </si>
  <si>
    <t>黄芷昕</t>
  </si>
  <si>
    <t>JERAINE ONG XUAN QI</t>
  </si>
  <si>
    <t>王铉淇</t>
  </si>
  <si>
    <t>CHONG ZHE ANN</t>
  </si>
  <si>
    <t>张哲铵</t>
  </si>
  <si>
    <t>TAN SHE</t>
  </si>
  <si>
    <t>陈曦</t>
  </si>
  <si>
    <t>LOW YUNG XUAN</t>
  </si>
  <si>
    <t>罗永轩</t>
  </si>
  <si>
    <t>CHOK JIA KAI</t>
  </si>
  <si>
    <t>石家愷</t>
  </si>
  <si>
    <t>GAN JIE BEI</t>
  </si>
  <si>
    <t>颜觉贝</t>
  </si>
  <si>
    <t>CHEW ZI WENG</t>
  </si>
  <si>
    <t>赵梓荣</t>
  </si>
  <si>
    <t>LEE LEANNE</t>
  </si>
  <si>
    <t>李妍</t>
  </si>
  <si>
    <t>PANG EA SON</t>
  </si>
  <si>
    <t>彭奕升</t>
  </si>
  <si>
    <t>WONG XIN RU</t>
  </si>
  <si>
    <t>王欣茹</t>
  </si>
  <si>
    <t>LIM JUN JIE</t>
  </si>
  <si>
    <t>林润杰</t>
  </si>
  <si>
    <t>LIAW YI XIANG</t>
  </si>
  <si>
    <t>廖奕翔</t>
  </si>
  <si>
    <t>U2A</t>
  </si>
  <si>
    <t>WONG YUN ONN</t>
  </si>
  <si>
    <t>翁育安</t>
  </si>
  <si>
    <t>VILIZ TEE</t>
  </si>
  <si>
    <t>郑馨琴</t>
  </si>
  <si>
    <t>CHONG ZHE YU</t>
  </si>
  <si>
    <t>张喆语</t>
  </si>
  <si>
    <t>LEE HUI QIAN</t>
  </si>
  <si>
    <t>李惠倩</t>
  </si>
  <si>
    <t>ETHAN LUI WAI FUNG</t>
  </si>
  <si>
    <t>吕伟丰</t>
  </si>
  <si>
    <t>TAN ZHI XUAN</t>
  </si>
  <si>
    <t>陈志轩</t>
  </si>
  <si>
    <t>CHIN EN FEI</t>
  </si>
  <si>
    <t>陈恩飞</t>
  </si>
  <si>
    <t>JED LEE YUEN ZE</t>
  </si>
  <si>
    <t>李原凙</t>
  </si>
  <si>
    <t>LEW YU CHENG</t>
  </si>
  <si>
    <t>刘于诚</t>
  </si>
  <si>
    <t>KOOI YUIN TONG</t>
  </si>
  <si>
    <t>魏允彤</t>
  </si>
  <si>
    <t>PONG ZE</t>
  </si>
  <si>
    <t>方泽</t>
  </si>
  <si>
    <t>LIEW JUN WEI</t>
  </si>
  <si>
    <t>廖浚偉</t>
  </si>
  <si>
    <t>NG JIAN XI</t>
  </si>
  <si>
    <t>黃建郗</t>
  </si>
  <si>
    <t>FOOK YONG QI</t>
  </si>
  <si>
    <t>符咏琪</t>
  </si>
  <si>
    <t>NGOW YU XIN</t>
  </si>
  <si>
    <t>饶雨馨</t>
  </si>
  <si>
    <t>LOW WEI TONG</t>
  </si>
  <si>
    <t>刘韦彤</t>
  </si>
  <si>
    <t>CHOK XUN JET</t>
  </si>
  <si>
    <t>石训杰</t>
  </si>
  <si>
    <t>WONG XIAO XUAN</t>
  </si>
  <si>
    <t>黄筱璇</t>
  </si>
  <si>
    <t>CHARLENE HENG YI YIN</t>
  </si>
  <si>
    <t>方艺茵</t>
  </si>
  <si>
    <t>LOO YI QING</t>
  </si>
  <si>
    <t>卢俞芹</t>
  </si>
  <si>
    <t>CHIAH CHUAN HUA</t>
  </si>
  <si>
    <t>谢传华</t>
  </si>
  <si>
    <t>TAN YING SUAN</t>
  </si>
  <si>
    <t>陈颖萱</t>
  </si>
  <si>
    <t>LIEW ZHI SHAN</t>
  </si>
  <si>
    <t>刘芷杉</t>
  </si>
  <si>
    <t>CHE JIA XUAN</t>
  </si>
  <si>
    <t>谢家轩</t>
  </si>
  <si>
    <t>LIM XIN XUAN</t>
  </si>
  <si>
    <t>林欣璇</t>
  </si>
  <si>
    <t>NG XIAN LONG</t>
  </si>
  <si>
    <t>吴显隆</t>
  </si>
  <si>
    <t>LIM YI WEN</t>
  </si>
  <si>
    <t>林依雯</t>
  </si>
  <si>
    <t>TEH JING SHUN</t>
  </si>
  <si>
    <t>郑景顺</t>
  </si>
  <si>
    <t>NG SHEN YANG</t>
  </si>
  <si>
    <t>黄笙扬</t>
  </si>
  <si>
    <t>LIEW ZHI XUAN</t>
  </si>
  <si>
    <t>刘祉轩</t>
  </si>
  <si>
    <t xml:space="preserve"> 19/1</t>
  </si>
  <si>
    <t xml:space="preserve"> 20/1</t>
  </si>
  <si>
    <t>8/11</t>
  </si>
  <si>
    <t>12/9</t>
  </si>
  <si>
    <t>TOH XIN YIN</t>
  </si>
  <si>
    <t>卓昕颖</t>
  </si>
  <si>
    <t>讲座会</t>
  </si>
  <si>
    <t>特假</t>
  </si>
  <si>
    <t>TANG PUO YEE</t>
  </si>
  <si>
    <t>陈柏宇</t>
  </si>
  <si>
    <t>CHAN JUN SHENG</t>
  </si>
  <si>
    <t>陈俊升</t>
  </si>
  <si>
    <t>WONG WEN ROU</t>
  </si>
  <si>
    <t>王雯柔</t>
  </si>
  <si>
    <t>CHONG KELLY</t>
  </si>
  <si>
    <t>张凯莉</t>
  </si>
  <si>
    <t>NG ZHEN KAI</t>
  </si>
  <si>
    <t>黄振恺</t>
  </si>
  <si>
    <t>HIEW ZHI HAN</t>
  </si>
  <si>
    <t>丘芷涵</t>
  </si>
  <si>
    <t>LOK JING WEN</t>
  </si>
  <si>
    <t>骆晶玟</t>
  </si>
  <si>
    <t>CHONG LI XYENG</t>
  </si>
  <si>
    <t>张立轩</t>
  </si>
  <si>
    <t>SOO CHIE WOON</t>
  </si>
  <si>
    <t>苏启文</t>
  </si>
  <si>
    <t>GIZELLE CHIN YU XI</t>
  </si>
  <si>
    <t>陈瑜熙</t>
  </si>
  <si>
    <t>C3B</t>
  </si>
  <si>
    <t>SEOW YEE HAN</t>
  </si>
  <si>
    <t>萧伊涵</t>
  </si>
  <si>
    <t>LAM ZI XUAN</t>
  </si>
  <si>
    <t>林子譞</t>
  </si>
  <si>
    <t>TEE GUAN SHERN</t>
  </si>
  <si>
    <t>池冠燊</t>
  </si>
  <si>
    <t>LIM ZHUO XUAN</t>
  </si>
  <si>
    <t>林卓萱</t>
  </si>
  <si>
    <t>LEE XIN NEE</t>
  </si>
  <si>
    <t>李芯妮</t>
  </si>
  <si>
    <t>WONG JIE NEE</t>
  </si>
  <si>
    <t>王婕妮</t>
  </si>
  <si>
    <t>CHOW MEI XIU</t>
  </si>
  <si>
    <t>周美兆</t>
  </si>
  <si>
    <t>YAP JUN XIANG</t>
  </si>
  <si>
    <t>叶俊祥</t>
  </si>
  <si>
    <t>LAM TECK HAN</t>
  </si>
  <si>
    <t>林德瀚</t>
  </si>
  <si>
    <t>CHLOE CHEW</t>
  </si>
  <si>
    <t>周可旖</t>
  </si>
  <si>
    <t xml:space="preserve"> </t>
  </si>
  <si>
    <t>1/10</t>
  </si>
  <si>
    <t>BONG ZHONG QUAN</t>
  </si>
  <si>
    <t>黄中权</t>
  </si>
  <si>
    <t>C3C</t>
  </si>
  <si>
    <t>awal muharram</t>
  </si>
  <si>
    <t>HEW JIN YEW</t>
  </si>
  <si>
    <t>邱靖媃</t>
  </si>
  <si>
    <t>NEW JIN ROU</t>
  </si>
  <si>
    <t>梁瑾柔</t>
  </si>
  <si>
    <t>WONG WEN HONG</t>
  </si>
  <si>
    <t>黄文宏</t>
  </si>
  <si>
    <t>NG BOEY</t>
  </si>
  <si>
    <t>黄宝怡</t>
  </si>
  <si>
    <t>/9</t>
  </si>
  <si>
    <t>WESLEY CHONG KHAI YUAN</t>
  </si>
  <si>
    <t>张棨言</t>
  </si>
  <si>
    <t>YAP YONG ER</t>
  </si>
  <si>
    <t>叶咏儿</t>
  </si>
  <si>
    <t>GO YAN SHAN</t>
  </si>
  <si>
    <t>伍雁珊</t>
  </si>
  <si>
    <t>LAI CHUN HOO</t>
  </si>
  <si>
    <t>赖俊和</t>
  </si>
  <si>
    <t>CHAN PUI XUAN</t>
  </si>
  <si>
    <t>曾培萱</t>
  </si>
  <si>
    <t>KWEE KHAI ZHE</t>
  </si>
  <si>
    <t>魏愷哲</t>
  </si>
  <si>
    <t>CHONG YONG EN</t>
  </si>
  <si>
    <t>张詠恩</t>
  </si>
  <si>
    <t>ALFRED YEE CHEE HOW</t>
  </si>
  <si>
    <t>余启豪</t>
  </si>
  <si>
    <t>YOW SHAN LIK</t>
  </si>
  <si>
    <t>饶善立</t>
  </si>
  <si>
    <t>WONG ZHENG HIN</t>
  </si>
  <si>
    <t>黄钲轩</t>
  </si>
  <si>
    <t>CHIN YAN YI</t>
  </si>
  <si>
    <t>陈盈瑀</t>
  </si>
  <si>
    <t>CHAN CHI SHAN</t>
  </si>
  <si>
    <t>陈姿杉</t>
  </si>
  <si>
    <t>WOON QIAO YING</t>
  </si>
  <si>
    <t>温巧滢</t>
  </si>
  <si>
    <t>C3D</t>
  </si>
  <si>
    <t xml:space="preserve">AWAL MUHARRAM </t>
  </si>
  <si>
    <t>TAN HUI YEE</t>
  </si>
  <si>
    <t>陈慧怡</t>
  </si>
  <si>
    <t>LAW HONG ZHE</t>
  </si>
  <si>
    <t>刘洪帻</t>
  </si>
  <si>
    <t>TANG YOONG KEN</t>
  </si>
  <si>
    <t>陈勇键</t>
  </si>
  <si>
    <t>CHIAH AYE QI</t>
  </si>
  <si>
    <t>谢艾祺</t>
  </si>
  <si>
    <t>FOO SIOW CHENG</t>
  </si>
  <si>
    <t>胡筱晴</t>
  </si>
  <si>
    <t>CHONG YU ROU</t>
  </si>
  <si>
    <t>张毓柔</t>
  </si>
  <si>
    <t>TANG YONG XIN</t>
  </si>
  <si>
    <t>邓咏欣</t>
  </si>
  <si>
    <t>WOO JIAN FENG</t>
  </si>
  <si>
    <t>巫健锋</t>
  </si>
  <si>
    <t>KAN YU TONG</t>
  </si>
  <si>
    <t>簡语桐</t>
  </si>
  <si>
    <t>CHEN CHUN TAT</t>
  </si>
  <si>
    <t>曾俊达</t>
  </si>
  <si>
    <t>YAAP ZEN ZE</t>
  </si>
  <si>
    <t>叶政希</t>
  </si>
  <si>
    <t>117/9</t>
  </si>
  <si>
    <t>LOW ZI LEONG</t>
  </si>
  <si>
    <t>罗志良</t>
  </si>
  <si>
    <t>C3E</t>
  </si>
  <si>
    <t>MUET说明会</t>
  </si>
  <si>
    <t>LEE HUI XIN</t>
  </si>
  <si>
    <t>李慧欣</t>
  </si>
  <si>
    <t>JEFFERY CHENG ZI HENG</t>
  </si>
  <si>
    <t>曾子恒</t>
  </si>
  <si>
    <t>LAURENCE CHEN</t>
  </si>
  <si>
    <t>陈方齐</t>
  </si>
  <si>
    <t>LECIA CHEOK YI XUAN</t>
  </si>
  <si>
    <t>石依玄</t>
  </si>
  <si>
    <t>TEE MIAN YI</t>
  </si>
  <si>
    <t>郑閔伊</t>
  </si>
  <si>
    <t>SOON JIAN YUAN</t>
  </si>
  <si>
    <t>孙建源</t>
  </si>
  <si>
    <t>WAN CHI JER</t>
  </si>
  <si>
    <t>尹启哲</t>
  </si>
  <si>
    <t>JOEY TEE</t>
  </si>
  <si>
    <t>郑祖儿</t>
  </si>
  <si>
    <t>AW YONG ZHI YI</t>
  </si>
  <si>
    <t>欧阳梓毅</t>
  </si>
  <si>
    <t>C3F</t>
  </si>
  <si>
    <t>MUET</t>
  </si>
  <si>
    <t>CHEE JUN CHEN</t>
  </si>
  <si>
    <t>徐俊心</t>
  </si>
  <si>
    <t>MEH KAI XIANG</t>
  </si>
  <si>
    <t>马凯翔</t>
  </si>
  <si>
    <t>LEE JIA HUI</t>
  </si>
  <si>
    <t>李嘉慧</t>
  </si>
  <si>
    <t>TAN YING XI</t>
  </si>
  <si>
    <t>陈盈希</t>
  </si>
  <si>
    <t>CHUA KAI WEN</t>
  </si>
  <si>
    <t>蔡凱玟</t>
  </si>
  <si>
    <t>CHAN HUEY LYNN</t>
  </si>
  <si>
    <t>陈慧琳</t>
  </si>
  <si>
    <t>TAN SHI YING</t>
  </si>
  <si>
    <t>陈施颖</t>
  </si>
  <si>
    <t>WONG ZHENG SHEN</t>
  </si>
  <si>
    <t>黄雉森</t>
  </si>
  <si>
    <t>WOH TZEN MING</t>
  </si>
  <si>
    <t>和承民</t>
  </si>
  <si>
    <r>
      <rPr>
        <rFont val="Arial"/>
        <color rgb="FFFF0000"/>
        <sz val="13.0"/>
      </rPr>
      <t xml:space="preserve">"Please start entering the class dates from cell </t>
    </r>
    <r>
      <rPr>
        <rFont val="Arial"/>
        <b/>
        <i/>
        <color rgb="FFFF0000"/>
        <sz val="13.0"/>
      </rPr>
      <t>H6</t>
    </r>
    <r>
      <rPr>
        <rFont val="Arial"/>
        <color rgb="FFFF0000"/>
        <sz val="13.0"/>
      </rPr>
      <t>."</t>
    </r>
  </si>
  <si>
    <t>LEE XIN YEN</t>
  </si>
  <si>
    <t>李欣妍</t>
  </si>
  <si>
    <t>A3A</t>
  </si>
  <si>
    <t>ANGEL GAN SEH CHING</t>
  </si>
  <si>
    <t>颜雪晴</t>
  </si>
  <si>
    <t>HAYLEE LIM YEN THONG</t>
  </si>
  <si>
    <t>林恩彤</t>
  </si>
  <si>
    <t>WONG LIN SHAN</t>
  </si>
  <si>
    <t>黄丽珊</t>
  </si>
  <si>
    <t>NG HILLEY</t>
  </si>
  <si>
    <t>伍凱琍</t>
  </si>
  <si>
    <t>JERRY EOH</t>
  </si>
  <si>
    <t>姚捷利</t>
  </si>
  <si>
    <t>CHEA PEI YI</t>
  </si>
  <si>
    <t>谢佩仪</t>
  </si>
  <si>
    <t>LEE WEN XUAN</t>
  </si>
  <si>
    <t>李汶轩</t>
  </si>
  <si>
    <t>TAN JOE YAN</t>
  </si>
  <si>
    <t>陳柔妍</t>
  </si>
  <si>
    <t>WU ZIXIN</t>
  </si>
  <si>
    <t>伍子昕</t>
  </si>
  <si>
    <t>YEE YONG XIN</t>
  </si>
  <si>
    <t>余咏芯</t>
  </si>
  <si>
    <t>LEONG YEN YI</t>
  </si>
  <si>
    <t>龙妍伊</t>
  </si>
  <si>
    <t>TAN SIAU KI</t>
  </si>
  <si>
    <t>陈晓淇</t>
  </si>
  <si>
    <t>LAI JUN YI</t>
  </si>
  <si>
    <t>赖俊宇</t>
  </si>
  <si>
    <t>BRANDON LOCK LIGE</t>
  </si>
  <si>
    <t>駱力閣</t>
  </si>
  <si>
    <t>KENNYX KIEW KE QII</t>
  </si>
  <si>
    <t>丘可淇</t>
  </si>
  <si>
    <t>THIAN WEN LI</t>
  </si>
  <si>
    <t>邓文丽</t>
  </si>
  <si>
    <t>HEE YANZ</t>
  </si>
  <si>
    <t>许欣</t>
  </si>
  <si>
    <t>RYAN SIEW JUN YANG</t>
  </si>
  <si>
    <t>萧俊扬</t>
  </si>
  <si>
    <t>CHERVINE YEOH CHENG XIN</t>
  </si>
  <si>
    <t>杨程心</t>
  </si>
  <si>
    <t>WONG WAI ZHUN</t>
  </si>
  <si>
    <t>黄蔚骏</t>
  </si>
  <si>
    <t>LAI ZI XUAN</t>
  </si>
  <si>
    <t>赖梓炫</t>
  </si>
  <si>
    <t>CHORN ZHENG KIT</t>
  </si>
  <si>
    <t>庄竞杰</t>
  </si>
  <si>
    <t>PINKY CHAN XIAO YIU</t>
  </si>
  <si>
    <t>陈晓柔</t>
  </si>
  <si>
    <t>CHAI KIT YING</t>
  </si>
  <si>
    <t>蔡洁莹</t>
  </si>
  <si>
    <t>IVAN ONG SHI FENG</t>
  </si>
  <si>
    <t>王世锋</t>
  </si>
  <si>
    <t>CHOO JIE REN</t>
  </si>
  <si>
    <t>朱杰仁</t>
  </si>
  <si>
    <t>早退</t>
  </si>
  <si>
    <t>1*早退</t>
  </si>
  <si>
    <t>LAU ZHI SYUEN</t>
  </si>
  <si>
    <t>刘芷璇</t>
  </si>
  <si>
    <t>特</t>
  </si>
  <si>
    <t>CHUNG SE HUN</t>
  </si>
  <si>
    <t>郑势勋</t>
  </si>
  <si>
    <t>ENG NG SHUEN</t>
  </si>
  <si>
    <t>余恩萱</t>
  </si>
  <si>
    <t>YEAP VICTOR</t>
  </si>
  <si>
    <t>叶奕德</t>
  </si>
  <si>
    <t>LEE KE XUAN</t>
  </si>
  <si>
    <t>李珂萱</t>
  </si>
  <si>
    <t>KANG XUANYI</t>
  </si>
  <si>
    <t>江宣忆</t>
  </si>
  <si>
    <t>LOW CHUN KAI</t>
  </si>
  <si>
    <t>罗浚恺</t>
  </si>
  <si>
    <t>LOH XIN YU</t>
  </si>
  <si>
    <t>罗心妤</t>
  </si>
  <si>
    <t>TEH JIA XIN</t>
  </si>
  <si>
    <t>郑家欣</t>
  </si>
  <si>
    <t>JACLYN NG JIE LING</t>
  </si>
  <si>
    <t>黄洁琳</t>
  </si>
  <si>
    <t>VENEZ TEE LER YAN</t>
  </si>
  <si>
    <t>郑馨妍</t>
  </si>
  <si>
    <t>退学</t>
  </si>
  <si>
    <t>TAN XING YEE</t>
  </si>
  <si>
    <t>陈星宇</t>
  </si>
  <si>
    <t>KAM JIU YI</t>
  </si>
  <si>
    <t>甘玖义</t>
  </si>
  <si>
    <t>缺席</t>
  </si>
  <si>
    <t>VOON LOK YEE</t>
  </si>
  <si>
    <t>温乐怡</t>
  </si>
  <si>
    <t>7/7</t>
  </si>
  <si>
    <t>3/8</t>
  </si>
  <si>
    <t>MOHAMAD OBEE RICH LEE BIN ABDULLAH</t>
  </si>
  <si>
    <t>欧币</t>
  </si>
  <si>
    <t>k</t>
  </si>
  <si>
    <t>e</t>
  </si>
  <si>
    <t>c</t>
  </si>
  <si>
    <t>cuti ganti food fair</t>
  </si>
  <si>
    <t>Official leave - meeting Pen Islam di SMK Puteri</t>
  </si>
  <si>
    <t>trial SPM S2B</t>
  </si>
  <si>
    <t>DIANELLA NATASHA YIP BT AHMAD SHAHIBUDDIN</t>
  </si>
  <si>
    <t>叶坦璇</t>
  </si>
  <si>
    <t>h</t>
  </si>
  <si>
    <t>u</t>
  </si>
  <si>
    <t>DIANELLA ALYSSA YIP BT AHMAD SHAHIBUDDIN</t>
  </si>
  <si>
    <t>叶娳颯</t>
  </si>
  <si>
    <t>a</t>
  </si>
  <si>
    <t>t</t>
  </si>
  <si>
    <t>MICHAEL ALAN CHONG BIN MOHAMAD FIRDAUS CHONG</t>
  </si>
  <si>
    <t>张永龙</t>
  </si>
  <si>
    <t>l</t>
  </si>
  <si>
    <t>m</t>
  </si>
  <si>
    <t>i</t>
  </si>
  <si>
    <t>RAYYAN LIM</t>
  </si>
  <si>
    <t>林礼安</t>
  </si>
  <si>
    <t>C</t>
  </si>
  <si>
    <t>ADAM CHANG KAH LIP</t>
  </si>
  <si>
    <t>郑家立</t>
  </si>
  <si>
    <t>J3H</t>
  </si>
  <si>
    <t>g</t>
  </si>
  <si>
    <t>N</t>
  </si>
  <si>
    <t>NUR HIBATULLAH BINTI HISHAMUDDIN</t>
  </si>
  <si>
    <t>陈彦宁</t>
  </si>
  <si>
    <t>J2E</t>
  </si>
  <si>
    <t>r</t>
  </si>
  <si>
    <t>Y</t>
  </si>
  <si>
    <t>ADRIENNEE CHONG BINTI MOHD FIRDAUS CHONG</t>
  </si>
  <si>
    <t>张美爱</t>
  </si>
  <si>
    <t>AEDAM ERIC CHONG YONG CHING BIN MOHAMAD FIRDAUS CHONG</t>
  </si>
  <si>
    <t>张永金</t>
  </si>
  <si>
    <t>J1G</t>
  </si>
  <si>
    <t>f</t>
  </si>
  <si>
    <t>AMY NURAKILA BINTI MAD RAHMAT</t>
  </si>
  <si>
    <t>艾丽</t>
  </si>
  <si>
    <t>J1H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</si>
</sst>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d/M"/>
  </numFmts>
  <fonts count="49">
    <font>
      <sz val="10.0"/>
      <color rgb="FF000000"/>
      <name val="Arial"/>
      <scheme val="minor"/>
    </font>
    <font>
      <b/>
      <sz val="16.0"/>
      <color rgb="FF000000"/>
      <name val="Calibri"/>
    </font>
    <font>
      <color theme="1"/>
      <name val="Arial"/>
      <scheme val="minor"/>
    </font>
    <font>
      <b/>
      <u/>
      <sz val="16.0"/>
      <color rgb="FF000000"/>
      <name val="Calibri"/>
    </font>
    <font>
      <b/>
      <sz val="11.0"/>
      <color theme="1"/>
      <name val="Arial"/>
    </font>
    <font>
      <u/>
      <color rgb="FF0000FF"/>
    </font>
    <font>
      <b/>
      <sz val="12.0"/>
      <color theme="1"/>
      <name val="Arial"/>
      <scheme val="minor"/>
    </font>
    <font>
      <b/>
      <sz val="11.0"/>
      <color rgb="FF000000"/>
      <name val="Calibri"/>
    </font>
    <font/>
    <font>
      <sz val="6.0"/>
      <color theme="1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sz val="11.0"/>
      <color theme="1"/>
      <name val="Arial"/>
    </font>
    <font>
      <color theme="1"/>
      <name val="Arial"/>
    </font>
    <font>
      <sz val="13.0"/>
      <color rgb="FFFF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Arial"/>
    </font>
    <font>
      <sz val="10.0"/>
      <color theme="1"/>
      <name val="Arial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Calibri"/>
    </font>
    <font>
      <sz val="10.0"/>
      <color theme="1"/>
      <name val="Calibri"/>
    </font>
    <font>
      <sz val="12.0"/>
      <color rgb="FF4D5156"/>
      <name val="Arial"/>
    </font>
    <font>
      <sz val="10.0"/>
      <color rgb="FF000000"/>
      <name val="Calibri"/>
    </font>
    <font>
      <color rgb="FF000000"/>
      <name val="Calibri"/>
    </font>
    <font>
      <sz val="10.0"/>
      <color rgb="FF4D5156"/>
      <name val="Calibri"/>
    </font>
    <font>
      <color theme="1"/>
      <name val="Calibri"/>
    </font>
    <font>
      <sz val="11.0"/>
      <color rgb="FF4D5156"/>
      <name val="Arial"/>
    </font>
    <font>
      <sz val="12.0"/>
      <color theme="1"/>
      <name val="Times New Roman"/>
    </font>
    <font>
      <sz val="10.0"/>
      <color rgb="FF666666"/>
      <name val="Calibri"/>
    </font>
    <font>
      <sz val="12.0"/>
      <color rgb="FF666666"/>
      <name val="Arial"/>
    </font>
    <font>
      <sz val="12.0"/>
      <color rgb="FF666666"/>
      <name val="Calibri"/>
    </font>
    <font>
      <color rgb="FF000000"/>
      <name val="Arial"/>
    </font>
    <font>
      <sz val="11.0"/>
      <color rgb="FF000000"/>
      <name val="Arial"/>
    </font>
    <font>
      <sz val="10.0"/>
      <color rgb="FF4D5156"/>
      <name val="Arial"/>
    </font>
    <font>
      <sz val="11.0"/>
      <color theme="1"/>
      <name val="Arial"/>
      <scheme val="minor"/>
    </font>
    <font>
      <sz val="10.0"/>
      <color rgb="FF000000"/>
      <name val="Arial"/>
    </font>
    <font>
      <color rgb="FF000000"/>
      <name val="&quot;Microsoft JhengHei&quot;"/>
    </font>
    <font>
      <sz val="8.0"/>
      <color theme="1"/>
      <name val="Arial"/>
      <scheme val="minor"/>
    </font>
    <font>
      <sz val="8.0"/>
      <color theme="1"/>
      <name val="Arial"/>
    </font>
    <font>
      <sz val="9.0"/>
      <color theme="1"/>
      <name val="Arial"/>
      <scheme val="minor"/>
    </font>
    <font>
      <sz val="11.0"/>
      <color rgb="FFFF0000"/>
      <name val="Calibri"/>
    </font>
    <font>
      <sz val="11.0"/>
      <color theme="1"/>
      <name val="Calibri"/>
    </font>
    <font>
      <sz val="13.0"/>
      <color theme="1"/>
      <name val="Calibri"/>
    </font>
    <font>
      <sz val="9.0"/>
      <color rgb="FF000000"/>
      <name val="Calibri"/>
    </font>
    <font>
      <sz val="11.0"/>
      <color theme="1"/>
      <name val="&quot;Times New Roman&quot;"/>
    </font>
    <font>
      <color theme="1"/>
      <name val="Times New Roman"/>
    </font>
    <font>
      <sz val="11.0"/>
      <color rgb="FF000000"/>
      <name val="&quot;Times New Roman&quot;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rgb="FFEBF1DE"/>
        <bgColor rgb="FFEBF1DE"/>
      </patternFill>
    </fill>
    <fill>
      <patternFill patternType="solid">
        <fgColor rgb="FFC5F0FF"/>
        <bgColor rgb="FFC5F0FF"/>
      </patternFill>
    </fill>
    <fill>
      <patternFill patternType="solid">
        <fgColor rgb="FFFFFFCC"/>
        <bgColor rgb="FFFFFFCC"/>
      </patternFill>
    </fill>
    <fill>
      <patternFill patternType="solid">
        <fgColor rgb="FFFCD5B4"/>
        <bgColor rgb="FFFCD5B4"/>
      </patternFill>
    </fill>
    <fill>
      <patternFill patternType="solid">
        <fgColor rgb="FFD4D4D4"/>
        <bgColor rgb="FFD4D4D4"/>
      </patternFill>
    </fill>
    <fill>
      <patternFill patternType="solid">
        <fgColor rgb="FF00FFFF"/>
        <bgColor rgb="FF00FFFF"/>
      </patternFill>
    </fill>
    <fill>
      <patternFill patternType="solid">
        <fgColor rgb="FFC4D79B"/>
        <bgColor rgb="FFC4D79B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A9D08E"/>
        <bgColor rgb="FFA9D08E"/>
      </patternFill>
    </fill>
    <fill>
      <patternFill patternType="solid">
        <fgColor rgb="FFAEAAAA"/>
        <bgColor rgb="FFAEAAAA"/>
      </patternFill>
    </fill>
    <fill>
      <patternFill patternType="solid">
        <fgColor rgb="FFF9F9F9"/>
        <bgColor rgb="FFF9F9F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0" fillId="3" fontId="2" numFmtId="1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3" fillId="0" fontId="8" numFmtId="0" xfId="0" applyBorder="1" applyFont="1"/>
    <xf borderId="0" fillId="0" fontId="9" numFmtId="0" xfId="0" applyAlignment="1" applyFont="1">
      <alignment horizontal="center" shrinkToFit="0" vertical="top" wrapText="0"/>
    </xf>
    <xf borderId="1" fillId="0" fontId="2" numFmtId="0" xfId="0" applyAlignment="1" applyBorder="1" applyFont="1">
      <alignment horizontal="center"/>
    </xf>
    <xf borderId="0" fillId="0" fontId="2" numFmtId="14" xfId="0" applyFont="1" applyNumberFormat="1"/>
    <xf borderId="4" fillId="0" fontId="2" numFmtId="0" xfId="0" applyAlignment="1" applyBorder="1" applyFont="1">
      <alignment horizontal="center" vertical="center"/>
    </xf>
    <xf borderId="5" fillId="0" fontId="8" numFmtId="0" xfId="0" applyBorder="1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0" fontId="2" numFmtId="0" xfId="0" applyAlignment="1" applyBorder="1" applyFont="1">
      <alignment horizontal="center"/>
    </xf>
    <xf borderId="6" fillId="0" fontId="8" numFmtId="0" xfId="0" applyBorder="1" applyFont="1"/>
    <xf borderId="7" fillId="0" fontId="8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/>
    </xf>
    <xf borderId="0" fillId="0" fontId="13" numFmtId="0" xfId="0" applyAlignment="1" applyFont="1">
      <alignment readingOrder="0" vertical="bottom"/>
    </xf>
    <xf borderId="0" fillId="4" fontId="14" numFmtId="0" xfId="0" applyAlignment="1" applyFill="1" applyFont="1">
      <alignment horizontal="left" readingOrder="0"/>
    </xf>
    <xf borderId="0" fillId="0" fontId="13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readingOrder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8" numFmtId="49" xfId="0" applyAlignment="1" applyBorder="1" applyFont="1" applyNumberFormat="1">
      <alignment horizontal="center" readingOrder="0" shrinkToFit="0" vertical="bottom" wrapText="0"/>
    </xf>
    <xf borderId="1" fillId="0" fontId="19" numFmtId="164" xfId="0" applyAlignment="1" applyBorder="1" applyFont="1" applyNumberFormat="1">
      <alignment horizontal="center" readingOrder="0"/>
    </xf>
    <xf borderId="1" fillId="0" fontId="20" numFmtId="49" xfId="0" applyAlignment="1" applyBorder="1" applyFont="1" applyNumberFormat="1">
      <alignment horizontal="center" readingOrder="0"/>
    </xf>
    <xf borderId="1" fillId="0" fontId="17" numFmtId="49" xfId="0" applyAlignment="1" applyBorder="1" applyFont="1" applyNumberForma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/>
    </xf>
    <xf borderId="1" fillId="0" fontId="19" numFmtId="49" xfId="0" applyAlignment="1" applyBorder="1" applyFont="1" applyNumberFormat="1">
      <alignment horizontal="center" readingOrder="0"/>
    </xf>
    <xf borderId="1" fillId="4" fontId="20" numFmtId="49" xfId="0" applyAlignment="1" applyBorder="1" applyFill="1" applyFont="1" applyNumberFormat="1">
      <alignment horizontal="center" readingOrder="0"/>
    </xf>
    <xf borderId="1" fillId="0" fontId="17" numFmtId="164" xfId="0" applyAlignment="1" applyBorder="1" applyFont="1" applyNumberFormat="1">
      <alignment horizontal="center" readingOrder="0" shrinkToFit="0" vertical="bottom" wrapText="0"/>
    </xf>
    <xf borderId="1" fillId="4" fontId="19" numFmtId="0" xfId="0" applyAlignment="1" applyBorder="1" applyFill="1" applyFont="1">
      <alignment horizontal="center" readingOrder="0"/>
    </xf>
    <xf borderId="1" fillId="0" fontId="13" numFmtId="49" xfId="0" applyAlignment="1" applyBorder="1" applyFont="1" applyNumberFormat="1">
      <alignment readingOrder="0" vertical="bottom"/>
    </xf>
    <xf borderId="1" fillId="4" fontId="19" numFmtId="164" xfId="0" applyAlignment="1" applyBorder="1" applyFill="1" applyFont="1" applyNumberFormat="1">
      <alignment horizontal="center" readingOrder="0"/>
    </xf>
    <xf borderId="1" fillId="0" fontId="13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readingOrder="0"/>
    </xf>
    <xf borderId="1" fillId="0" fontId="13" numFmtId="164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1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right" readingOrder="0" vertical="bottom"/>
    </xf>
    <xf borderId="1" fillId="0" fontId="22" numFmtId="0" xfId="0" applyAlignment="1" applyBorder="1" applyFont="1">
      <alignment horizontal="right" vertical="bottom"/>
    </xf>
    <xf borderId="1" fillId="0" fontId="16" numFmtId="0" xfId="0" applyAlignment="1" applyBorder="1" applyFont="1">
      <alignment readingOrder="0" vertical="bottom"/>
    </xf>
    <xf borderId="1" fillId="0" fontId="22" numFmtId="0" xfId="0" applyAlignment="1" applyBorder="1" applyFont="1">
      <alignment vertical="bottom"/>
    </xf>
    <xf borderId="1" fillId="0" fontId="23" numFmtId="0" xfId="0" applyAlignment="1" applyBorder="1" applyFont="1">
      <alignment horizontal="center" readingOrder="0"/>
    </xf>
    <xf borderId="1" fillId="0" fontId="24" numFmtId="0" xfId="0" applyAlignment="1" applyBorder="1" applyFont="1">
      <alignment readingOrder="0" vertical="bottom"/>
    </xf>
    <xf borderId="1" fillId="0" fontId="25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readingOrder="0"/>
    </xf>
    <xf borderId="1" fillId="0" fontId="25" numFmtId="0" xfId="0" applyAlignment="1" applyBorder="1" applyFont="1">
      <alignment readingOrder="0" shrinkToFit="0" wrapText="0"/>
    </xf>
    <xf borderId="1" fillId="0" fontId="21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 vertical="bottom"/>
    </xf>
    <xf borderId="8" fillId="0" fontId="24" numFmtId="0" xfId="0" applyAlignment="1" applyBorder="1" applyFont="1">
      <alignment readingOrder="0" vertical="bottom"/>
    </xf>
    <xf borderId="1" fillId="0" fontId="27" numFmtId="0" xfId="0" applyAlignment="1" applyBorder="1" applyFont="1">
      <alignment horizontal="right" vertical="bottom"/>
    </xf>
    <xf borderId="1" fillId="5" fontId="27" numFmtId="0" xfId="0" applyAlignment="1" applyBorder="1" applyFill="1" applyFont="1">
      <alignment vertical="bottom"/>
    </xf>
    <xf borderId="1" fillId="0" fontId="2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center" vertical="bottom"/>
    </xf>
    <xf borderId="0" fillId="0" fontId="27" numFmtId="0" xfId="0" applyAlignment="1" applyFont="1">
      <alignment horizontal="left" vertical="bottom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center" readingOrder="0"/>
    </xf>
    <xf borderId="0" fillId="0" fontId="25" numFmtId="0" xfId="0" applyAlignment="1" applyFont="1">
      <alignment horizontal="center" readingOrder="0" shrinkToFit="0" wrapText="0"/>
    </xf>
    <xf borderId="0" fillId="0" fontId="25" numFmtId="0" xfId="0" applyAlignment="1" applyFont="1">
      <alignment horizontal="left"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center" readingOrder="0" vertical="bottom"/>
    </xf>
    <xf borderId="0" fillId="0" fontId="27" numFmtId="0" xfId="0" applyAlignment="1" applyFont="1">
      <alignment horizontal="center" vertical="bottom"/>
    </xf>
    <xf borderId="0" fillId="0" fontId="27" numFmtId="0" xfId="0" applyAlignment="1" applyFont="1">
      <alignment horizontal="left" vertical="bottom"/>
    </xf>
    <xf borderId="0" fillId="0" fontId="27" numFmtId="0" xfId="0" applyAlignment="1" applyFont="1">
      <alignment horizontal="center" vertical="center"/>
    </xf>
    <xf borderId="1" fillId="0" fontId="29" numFmtId="49" xfId="0" applyAlignment="1" applyBorder="1" applyFont="1" applyNumberFormat="1">
      <alignment horizontal="center" readingOrder="0"/>
    </xf>
    <xf borderId="1" fillId="0" fontId="29" numFmtId="49" xfId="0" applyAlignment="1" applyBorder="1" applyFont="1" applyNumberFormat="1">
      <alignment horizontal="center" readingOrder="0" shrinkToFit="0" vertical="bottom" wrapText="0"/>
    </xf>
    <xf borderId="1" fillId="4" fontId="19" numFmtId="49" xfId="0" applyAlignment="1" applyBorder="1" applyFill="1" applyFont="1" applyNumberFormat="1">
      <alignment horizontal="center" readingOrder="0"/>
    </xf>
    <xf borderId="1" fillId="5" fontId="22" numFmtId="0" xfId="0" applyAlignment="1" applyBorder="1" applyFill="1" applyFont="1">
      <alignment vertical="bottom"/>
    </xf>
    <xf borderId="0" fillId="6" fontId="30" numFmtId="0" xfId="0" applyAlignment="1" applyFill="1" applyFont="1">
      <alignment horizontal="right" vertical="bottom"/>
    </xf>
    <xf borderId="0" fillId="6" fontId="30" numFmtId="0" xfId="0" applyAlignment="1" applyFill="1" applyFont="1">
      <alignment vertical="bottom"/>
    </xf>
    <xf borderId="0" fillId="6" fontId="31" numFmtId="0" xfId="0" applyAlignment="1" applyFill="1" applyFont="1">
      <alignment horizontal="center" readingOrder="0"/>
    </xf>
    <xf borderId="0" fillId="6" fontId="32" numFmtId="0" xfId="0" applyAlignment="1" applyFill="1" applyFont="1">
      <alignment horizontal="center" readingOrder="0"/>
    </xf>
    <xf borderId="1" fillId="7" fontId="13" numFmtId="0" xfId="0" applyAlignment="1" applyBorder="1" applyFill="1" applyFont="1">
      <alignment horizontal="right" vertical="bottom"/>
    </xf>
    <xf borderId="1" fillId="0" fontId="25" numFmtId="0" xfId="0" applyAlignment="1" applyBorder="1" applyFont="1">
      <alignment horizontal="left"/>
    </xf>
    <xf borderId="1" fillId="4" fontId="13" numFmtId="0" xfId="0" applyAlignment="1" applyBorder="1" applyFill="1" applyFont="1">
      <alignment vertical="bottom"/>
    </xf>
    <xf borderId="1" fillId="0" fontId="13" numFmtId="0" xfId="0" applyAlignment="1" applyBorder="1" applyFont="1">
      <alignment vertical="bottom"/>
    </xf>
    <xf borderId="1" fillId="4" fontId="33" numFmtId="0" xfId="0" applyAlignment="1" applyBorder="1" applyFill="1" applyFont="1">
      <alignment shrinkToFit="0" vertical="bottom" wrapText="0"/>
    </xf>
    <xf borderId="1" fillId="4" fontId="13" numFmtId="0" xfId="0" applyAlignment="1" applyBorder="1" applyFill="1" applyFont="1">
      <alignment horizontal="right" vertical="bottom"/>
    </xf>
    <xf borderId="1" fillId="0" fontId="16" numFmtId="0" xfId="0" applyAlignment="1" applyBorder="1" applyFont="1">
      <alignment vertical="bottom"/>
    </xf>
    <xf borderId="1" fillId="4" fontId="34" numFmtId="0" xfId="0" applyAlignment="1" applyBorder="1" applyFill="1" applyFont="1">
      <alignment horizontal="right" readingOrder="0" vertical="bottom"/>
    </xf>
    <xf borderId="1" fillId="4" fontId="33" numFmtId="0" xfId="0" applyAlignment="1" applyBorder="1" applyFill="1" applyFont="1">
      <alignment horizontal="center" readingOrder="0" vertical="bottom"/>
    </xf>
    <xf borderId="1" fillId="0" fontId="33" numFmtId="0" xfId="0" applyAlignment="1" applyBorder="1" applyFont="1">
      <alignment readingOrder="0" shrinkToFit="0" vertical="bottom" wrapText="0"/>
    </xf>
    <xf borderId="1" fillId="4" fontId="34" numFmtId="0" xfId="0" applyAlignment="1" applyBorder="1" applyFill="1" applyFont="1">
      <alignment readingOrder="0" shrinkToFit="0" vertical="bottom" wrapText="0"/>
    </xf>
    <xf borderId="1" fillId="7" fontId="22" numFmtId="0" xfId="0" applyAlignment="1" applyBorder="1" applyFill="1" applyFont="1">
      <alignment horizontal="right" readingOrder="0" vertical="bottom"/>
    </xf>
    <xf borderId="1" fillId="0" fontId="22" numFmtId="0" xfId="0" applyAlignment="1" applyBorder="1" applyFont="1">
      <alignment readingOrder="0"/>
    </xf>
    <xf borderId="1" fillId="4" fontId="22" numFmtId="0" xfId="0" applyAlignment="1" applyBorder="1" applyFill="1" applyFont="1">
      <alignment readingOrder="0" vertical="bottom"/>
    </xf>
    <xf borderId="1" fillId="0" fontId="2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4" fontId="22" numFmtId="0" xfId="0" applyAlignment="1" applyBorder="1" applyFill="1" applyFont="1">
      <alignment horizontal="right" readingOrder="0" vertical="bottom"/>
    </xf>
    <xf borderId="1" fillId="0" fontId="24" numFmtId="0" xfId="0" applyAlignment="1" applyBorder="1" applyFont="1">
      <alignment horizontal="left" readingOrder="0"/>
    </xf>
    <xf borderId="1" fillId="0" fontId="24" numFmtId="0" xfId="0" applyAlignment="1" applyBorder="1" applyFont="1">
      <alignment readingOrder="0" shrinkToFit="0" wrapText="0"/>
    </xf>
    <xf borderId="1" fillId="0" fontId="24" numFmtId="0" xfId="0" applyAlignment="1" applyBorder="1" applyFont="1">
      <alignment horizontal="center" readingOrder="0" shrinkToFit="0" vertical="bottom" wrapText="0"/>
    </xf>
    <xf borderId="1" fillId="0" fontId="24" numFmtId="0" xfId="0" applyAlignment="1" applyBorder="1" applyFont="1">
      <alignment horizontal="left" readingOrder="0" shrinkToFit="0" vertical="bottom" wrapText="0"/>
    </xf>
    <xf borderId="1" fillId="0" fontId="24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right" vertical="bottom"/>
    </xf>
    <xf borderId="1" fillId="5" fontId="18" numFmtId="0" xfId="0" applyAlignment="1" applyBorder="1" applyFill="1" applyFont="1">
      <alignment vertical="bottom"/>
    </xf>
    <xf borderId="0" fillId="5" fontId="18" numFmtId="0" xfId="0" applyAlignment="1" applyFill="1" applyFont="1">
      <alignment vertical="bottom"/>
    </xf>
    <xf borderId="1" fillId="0" fontId="35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 shrinkToFit="0" vertical="bottom" wrapText="0"/>
    </xf>
    <xf borderId="1" fillId="0" fontId="36" numFmtId="49" xfId="0" applyAlignment="1" applyBorder="1" applyFont="1" applyNumberFormat="1">
      <alignment horizontal="center" readingOrder="0"/>
    </xf>
    <xf borderId="1" fillId="0" fontId="12" numFmtId="49" xfId="0" applyAlignment="1" applyBorder="1" applyFont="1" applyNumberFormat="1">
      <alignment horizontal="center" readingOrder="0" shrinkToFit="0" vertical="bottom" wrapText="0"/>
    </xf>
    <xf borderId="1" fillId="0" fontId="27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left" readingOrder="0"/>
    </xf>
    <xf borderId="1" fillId="4" fontId="27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horizontal="left" readingOrder="0" shrinkToFit="0" wrapText="0"/>
    </xf>
    <xf borderId="1" fillId="8" fontId="33" numFmtId="0" xfId="0" applyAlignment="1" applyBorder="1" applyFill="1" applyFont="1">
      <alignment horizontal="center" readingOrder="0" shrinkToFit="0" wrapText="0"/>
    </xf>
    <xf borderId="1" fillId="4" fontId="25" numFmtId="0" xfId="0" applyAlignment="1" applyBorder="1" applyFill="1" applyFont="1">
      <alignment horizontal="left" readingOrder="0"/>
    </xf>
    <xf borderId="1" fillId="4" fontId="25" numFmtId="0" xfId="0" applyAlignment="1" applyBorder="1" applyFill="1" applyFont="1">
      <alignment horizontal="left" readingOrder="0" shrinkToFit="0" wrapText="0"/>
    </xf>
    <xf borderId="1" fillId="9" fontId="33" numFmtId="0" xfId="0" applyAlignment="1" applyBorder="1" applyFill="1" applyFont="1">
      <alignment horizontal="center" readingOrder="0" shrinkToFit="0" wrapText="0"/>
    </xf>
    <xf borderId="9" fillId="4" fontId="27" numFmtId="0" xfId="0" applyAlignment="1" applyBorder="1" applyFill="1" applyFont="1">
      <alignment horizontal="center" readingOrder="0"/>
    </xf>
    <xf borderId="10" fillId="4" fontId="25" numFmtId="0" xfId="0" applyAlignment="1" applyBorder="1" applyFill="1" applyFont="1">
      <alignment horizontal="left" readingOrder="0"/>
    </xf>
    <xf borderId="10" fillId="4" fontId="27" numFmtId="0" xfId="0" applyAlignment="1" applyBorder="1" applyFill="1" applyFont="1">
      <alignment horizontal="center" readingOrder="0"/>
    </xf>
    <xf borderId="9" fillId="4" fontId="25" numFmtId="0" xfId="0" applyAlignment="1" applyBorder="1" applyFill="1" applyFont="1">
      <alignment horizontal="left" readingOrder="0" shrinkToFit="0" wrapText="0"/>
    </xf>
    <xf borderId="1" fillId="0" fontId="25" numFmtId="0" xfId="0" applyAlignment="1" applyBorder="1" applyFont="1">
      <alignment horizontal="center" readingOrder="0"/>
    </xf>
    <xf borderId="1" fillId="4" fontId="25" numFmtId="0" xfId="0" applyAlignment="1" applyBorder="1" applyFill="1" applyFont="1">
      <alignment horizontal="center" readingOrder="0"/>
    </xf>
    <xf borderId="1" fillId="10" fontId="33" numFmtId="0" xfId="0" applyAlignment="1" applyBorder="1" applyFill="1" applyFont="1">
      <alignment horizontal="center" readingOrder="0" shrinkToFit="0" wrapText="0"/>
    </xf>
    <xf borderId="1" fillId="0" fontId="25" numFmtId="0" xfId="0" applyAlignment="1" applyBorder="1" applyFont="1">
      <alignment horizontal="center" readingOrder="0" shrinkToFit="0" wrapText="0"/>
    </xf>
    <xf borderId="1" fillId="11" fontId="33" numFmtId="0" xfId="0" applyAlignment="1" applyBorder="1" applyFill="1" applyFont="1">
      <alignment horizontal="center" readingOrder="0" shrinkToFit="0" wrapText="0"/>
    </xf>
    <xf borderId="9" fillId="0" fontId="27" numFmtId="0" xfId="0" applyAlignment="1" applyBorder="1" applyFont="1">
      <alignment horizontal="center" readingOrder="0"/>
    </xf>
    <xf borderId="10" fillId="0" fontId="25" numFmtId="0" xfId="0" applyAlignment="1" applyBorder="1" applyFont="1">
      <alignment horizontal="left" readingOrder="0"/>
    </xf>
    <xf borderId="9" fillId="0" fontId="25" numFmtId="0" xfId="0" applyAlignment="1" applyBorder="1" applyFont="1">
      <alignment horizontal="left" readingOrder="0" shrinkToFit="0" wrapText="0"/>
    </xf>
    <xf borderId="9" fillId="11" fontId="33" numFmtId="0" xfId="0" applyAlignment="1" applyBorder="1" applyFill="1" applyFont="1">
      <alignment horizontal="center" readingOrder="0" shrinkToFit="0" wrapText="0"/>
    </xf>
    <xf borderId="1" fillId="0" fontId="24" numFmtId="0" xfId="0" applyAlignment="1" applyBorder="1" applyFont="1">
      <alignment horizontal="center" readingOrder="0" shrinkToFit="0" wrapText="0"/>
    </xf>
    <xf borderId="1" fillId="12" fontId="33" numFmtId="0" xfId="0" applyAlignment="1" applyBorder="1" applyFill="1" applyFont="1">
      <alignment horizontal="center" readingOrder="0" shrinkToFit="0" wrapText="0"/>
    </xf>
    <xf borderId="2" fillId="13" fontId="21" numFmtId="0" xfId="0" applyAlignment="1" applyBorder="1" applyFill="1" applyFont="1">
      <alignment horizontal="center" readingOrder="0"/>
    </xf>
    <xf borderId="11" fillId="0" fontId="8" numFmtId="0" xfId="0" applyBorder="1" applyFont="1"/>
    <xf borderId="1" fillId="0" fontId="37" numFmtId="0" xfId="0" applyAlignment="1" applyBorder="1" applyFont="1">
      <alignment horizontal="right" readingOrder="0" vertical="bottom"/>
    </xf>
    <xf borderId="1" fillId="5" fontId="37" numFmtId="0" xfId="0" applyAlignment="1" applyBorder="1" applyFill="1" applyFont="1">
      <alignment readingOrder="0" vertical="bottom"/>
    </xf>
    <xf borderId="1" fillId="4" fontId="25" numFmtId="0" xfId="0" applyAlignment="1" applyBorder="1" applyFill="1" applyFont="1">
      <alignment readingOrder="0" vertical="top"/>
    </xf>
    <xf borderId="1" fillId="0" fontId="21" numFmtId="164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1" fillId="0" fontId="18" numFmtId="49" xfId="0" applyAlignment="1" applyBorder="1" applyFont="1" applyNumberFormat="1">
      <alignment readingOrder="0" vertical="bottom"/>
    </xf>
    <xf borderId="1" fillId="0" fontId="18" numFmtId="49" xfId="0" applyAlignment="1" applyBorder="1" applyFont="1" applyNumberFormat="1">
      <alignment horizontal="center" readingOrder="0" vertical="bottom"/>
    </xf>
    <xf borderId="1" fillId="0" fontId="18" numFmtId="49" xfId="0" applyAlignment="1" applyBorder="1" applyFont="1" applyNumberFormat="1">
      <alignment readingOrder="0"/>
    </xf>
    <xf borderId="1" fillId="0" fontId="20" numFmtId="49" xfId="0" applyAlignment="1" applyBorder="1" applyFont="1" applyNumberFormat="1">
      <alignment horizontal="center" readingOrder="0" vertical="center"/>
    </xf>
    <xf borderId="0" fillId="0" fontId="20" numFmtId="49" xfId="0" applyAlignment="1" applyFont="1" applyNumberFormat="1">
      <alignment readingOrder="0"/>
    </xf>
    <xf borderId="1" fillId="4" fontId="16" numFmtId="0" xfId="0" applyAlignment="1" applyBorder="1" applyFill="1" applyFont="1">
      <alignment horizontal="center" readingOrder="0" shrinkToFit="0" wrapText="0"/>
    </xf>
    <xf borderId="1" fillId="0" fontId="22" numFmtId="0" xfId="0" applyAlignment="1" applyBorder="1" applyFont="1">
      <alignment horizontal="center" readingOrder="0" vertical="bottom"/>
    </xf>
    <xf borderId="1" fillId="4" fontId="20" numFmtId="0" xfId="0" applyAlignment="1" applyBorder="1" applyFill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 vertical="center"/>
    </xf>
    <xf borderId="0" fillId="0" fontId="20" numFmtId="0" xfId="0" applyFont="1"/>
    <xf borderId="8" fillId="4" fontId="27" numFmtId="0" xfId="0" applyAlignment="1" applyBorder="1" applyFill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wrapText="0"/>
    </xf>
    <xf borderId="1" fillId="4" fontId="25" numFmtId="0" xfId="0" applyAlignment="1" applyBorder="1" applyFill="1" applyFont="1">
      <alignment horizontal="center" readingOrder="0" shrinkToFit="0" wrapText="0"/>
    </xf>
    <xf borderId="1" fillId="0" fontId="27" numFmtId="0" xfId="0" applyAlignment="1" applyBorder="1" applyFont="1">
      <alignment horizontal="left" readingOrder="0"/>
    </xf>
    <xf borderId="1" fillId="14" fontId="33" numFmtId="0" xfId="0" applyAlignment="1" applyBorder="1" applyFill="1" applyFont="1">
      <alignment horizontal="center" readingOrder="0" shrinkToFit="0" wrapText="0"/>
    </xf>
    <xf borderId="1" fillId="15" fontId="33" numFmtId="0" xfId="0" applyAlignment="1" applyBorder="1" applyFill="1" applyFont="1">
      <alignment horizontal="center" readingOrder="0" shrinkToFit="0" wrapText="0"/>
    </xf>
    <xf borderId="1" fillId="0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bottom"/>
    </xf>
    <xf borderId="1" fillId="16" fontId="16" numFmtId="0" xfId="0" applyAlignment="1" applyBorder="1" applyFill="1" applyFont="1">
      <alignment horizontal="center" readingOrder="0" vertical="bottom"/>
    </xf>
    <xf borderId="1" fillId="17" fontId="16" numFmtId="0" xfId="0" applyAlignment="1" applyBorder="1" applyFill="1" applyFont="1">
      <alignment horizontal="center" readingOrder="0" vertical="bottom"/>
    </xf>
    <xf borderId="0" fillId="0" fontId="2" numFmtId="49" xfId="0" applyAlignment="1" applyFont="1" applyNumberFormat="1">
      <alignment horizontal="center" readingOrder="0"/>
    </xf>
    <xf borderId="1" fillId="0" fontId="27" numFmtId="0" xfId="0" applyAlignment="1" applyBorder="1" applyFont="1">
      <alignment horizontal="center" vertical="bottom"/>
    </xf>
    <xf borderId="3" fillId="0" fontId="27" numFmtId="0" xfId="0" applyAlignment="1" applyBorder="1" applyFont="1">
      <alignment vertical="bottom"/>
    </xf>
    <xf borderId="3" fillId="0" fontId="27" numFmtId="0" xfId="0" applyAlignment="1" applyBorder="1" applyFont="1">
      <alignment horizontal="center" vertical="bottom"/>
    </xf>
    <xf borderId="8" fillId="0" fontId="27" numFmtId="0" xfId="0" applyAlignment="1" applyBorder="1" applyFont="1">
      <alignment horizontal="center" vertical="bottom"/>
    </xf>
    <xf borderId="7" fillId="0" fontId="27" numFmtId="0" xfId="0" applyAlignment="1" applyBorder="1" applyFont="1">
      <alignment vertical="bottom"/>
    </xf>
    <xf borderId="7" fillId="0" fontId="27" numFmtId="0" xfId="0" applyAlignment="1" applyBorder="1" applyFont="1">
      <alignment horizontal="center" vertical="bottom"/>
    </xf>
    <xf borderId="7" fillId="0" fontId="27" numFmtId="0" xfId="0" applyAlignment="1" applyBorder="1" applyFont="1">
      <alignment readingOrder="0" vertical="bottom"/>
    </xf>
    <xf borderId="8" fillId="0" fontId="27" numFmtId="0" xfId="0" applyAlignment="1" applyBorder="1" applyFont="1">
      <alignment horizontal="center" readingOrder="0" vertical="bottom"/>
    </xf>
    <xf borderId="7" fillId="0" fontId="27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 readingOrder="0" vertical="bottom"/>
    </xf>
    <xf borderId="3" fillId="0" fontId="25" numFmtId="0" xfId="0" applyAlignment="1" applyBorder="1" applyFont="1">
      <alignment readingOrder="0" vertical="bottom"/>
    </xf>
    <xf borderId="3" fillId="0" fontId="25" numFmtId="0" xfId="0" applyAlignment="1" applyBorder="1" applyFont="1">
      <alignment horizontal="center" readingOrder="0" vertical="bottom"/>
    </xf>
    <xf borderId="8" fillId="0" fontId="25" numFmtId="0" xfId="0" applyAlignment="1" applyBorder="1" applyFont="1">
      <alignment readingOrder="0" vertical="bottom"/>
    </xf>
    <xf borderId="0" fillId="0" fontId="38" numFmtId="0" xfId="0" applyAlignment="1" applyFont="1">
      <alignment readingOrder="0"/>
    </xf>
    <xf borderId="1" fillId="18" fontId="21" numFmtId="0" xfId="0" applyAlignment="1" applyBorder="1" applyFill="1" applyFont="1">
      <alignment horizontal="center" readingOrder="0"/>
    </xf>
    <xf borderId="2" fillId="0" fontId="15" numFmtId="0" xfId="0" applyAlignment="1" applyBorder="1" applyFont="1">
      <alignment horizontal="center" readingOrder="0" shrinkToFit="0" vertical="bottom" wrapText="0"/>
    </xf>
    <xf borderId="2" fillId="0" fontId="18" numFmtId="0" xfId="0" applyAlignment="1" applyBorder="1" applyFont="1">
      <alignment vertical="bottom"/>
    </xf>
    <xf borderId="7" fillId="0" fontId="25" numFmtId="0" xfId="0" applyAlignment="1" applyBorder="1" applyFont="1">
      <alignment vertical="bottom"/>
    </xf>
    <xf borderId="7" fillId="0" fontId="25" numFmtId="0" xfId="0" applyAlignment="1" applyBorder="1" applyFont="1">
      <alignment horizontal="center" vertical="bottom"/>
    </xf>
    <xf borderId="2" fillId="0" fontId="16" numFmtId="0" xfId="0" applyAlignment="1" applyBorder="1" applyFont="1">
      <alignment readingOrder="0" vertical="bottom"/>
    </xf>
    <xf borderId="12" fillId="0" fontId="2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 shrinkToFit="0" vertical="bottom" wrapText="0"/>
    </xf>
    <xf borderId="13" fillId="0" fontId="15" numFmtId="0" xfId="0" applyAlignment="1" applyBorder="1" applyFont="1">
      <alignment horizontal="center" readingOrder="0" shrinkToFit="0" vertical="bottom" wrapText="0"/>
    </xf>
    <xf borderId="1" fillId="0" fontId="39" numFmtId="49" xfId="0" applyAlignment="1" applyBorder="1" applyFont="1" applyNumberFormat="1">
      <alignment readingOrder="0"/>
    </xf>
    <xf borderId="1" fillId="0" fontId="40" numFmtId="49" xfId="0" applyAlignment="1" applyBorder="1" applyFont="1" applyNumberFormat="1">
      <alignment horizontal="center" readingOrder="0" shrinkToFit="0" vertical="bottom" wrapText="0"/>
    </xf>
    <xf borderId="1" fillId="0" fontId="39" numFmtId="49" xfId="0" applyAlignment="1" applyBorder="1" applyFont="1" applyNumberFormat="1">
      <alignment horizontal="center" readingOrder="0"/>
    </xf>
    <xf borderId="1" fillId="4" fontId="39" numFmtId="49" xfId="0" applyAlignment="1" applyBorder="1" applyFill="1" applyFont="1" applyNumberFormat="1">
      <alignment horizontal="center" readingOrder="0"/>
    </xf>
    <xf borderId="1" fillId="4" fontId="41" numFmtId="49" xfId="0" applyAlignment="1" applyBorder="1" applyFill="1" applyFont="1" applyNumberForma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left" readingOrder="0"/>
    </xf>
    <xf borderId="1" fillId="4" fontId="16" numFmtId="0" xfId="0" applyAlignment="1" applyBorder="1" applyFill="1" applyFont="1">
      <alignment readingOrder="0" shrinkToFit="0" wrapText="0"/>
    </xf>
    <xf borderId="1" fillId="0" fontId="42" numFmtId="0" xfId="0" applyAlignment="1" applyBorder="1" applyFont="1">
      <alignment horizontal="right" readingOrder="0" vertical="bottom"/>
    </xf>
    <xf borderId="1" fillId="0" fontId="42" numFmtId="0" xfId="0" applyAlignment="1" applyBorder="1" applyFont="1">
      <alignment readingOrder="0" vertical="bottom"/>
    </xf>
    <xf borderId="1" fillId="4" fontId="43" numFmtId="0" xfId="0" applyAlignment="1" applyBorder="1" applyFill="1" applyFont="1">
      <alignment horizontal="center" readingOrder="0" shrinkToFit="0" wrapText="0"/>
    </xf>
    <xf borderId="1" fillId="4" fontId="16" numFmtId="0" xfId="0" applyAlignment="1" applyBorder="1" applyFill="1" applyFont="1">
      <alignment horizontal="left" readingOrder="0"/>
    </xf>
    <xf borderId="1" fillId="4" fontId="16" numFmtId="0" xfId="0" applyAlignment="1" applyBorder="1" applyFill="1" applyFont="1">
      <alignment horizontal="center" readingOrder="0"/>
    </xf>
    <xf borderId="1" fillId="4" fontId="16" numFmtId="0" xfId="0" applyAlignment="1" applyBorder="1" applyFill="1" applyFont="1">
      <alignment horizontal="left" readingOrder="0" shrinkToFit="0" wrapText="0"/>
    </xf>
    <xf borderId="11" fillId="0" fontId="15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readingOrder="0"/>
    </xf>
    <xf borderId="13" fillId="0" fontId="8" numFmtId="0" xfId="0" applyBorder="1" applyFont="1"/>
    <xf borderId="13" fillId="0" fontId="39" numFmtId="49" xfId="0" applyAlignment="1" applyBorder="1" applyFont="1" applyNumberFormat="1">
      <alignment readingOrder="0"/>
    </xf>
    <xf borderId="1" fillId="0" fontId="40" numFmtId="49" xfId="0" applyAlignment="1" applyBorder="1" applyFont="1" applyNumberFormat="1">
      <alignment readingOrder="0" vertical="bottom"/>
    </xf>
    <xf borderId="1" fillId="0" fontId="40" numFmtId="164" xfId="0" applyAlignment="1" applyBorder="1" applyFont="1" applyNumberFormat="1">
      <alignment readingOrder="0" vertical="bottom"/>
    </xf>
    <xf borderId="1" fillId="0" fontId="39" numFmtId="164" xfId="0" applyAlignment="1" applyBorder="1" applyFont="1" applyNumberFormat="1">
      <alignment readingOrder="0"/>
    </xf>
    <xf borderId="1" fillId="0" fontId="40" numFmtId="0" xfId="0" applyAlignment="1" applyBorder="1" applyFont="1">
      <alignment readingOrder="0" vertical="bottom"/>
    </xf>
    <xf borderId="1" fillId="0" fontId="16" numFmtId="0" xfId="0" applyAlignment="1" applyBorder="1" applyFont="1">
      <alignment readingOrder="0" shrinkToFit="0" wrapText="0"/>
    </xf>
    <xf borderId="0" fillId="0" fontId="43" numFmtId="0" xfId="0" applyAlignment="1" applyFont="1">
      <alignment horizontal="right" readingOrder="0" shrinkToFit="0" wrapText="0"/>
    </xf>
    <xf borderId="1" fillId="0" fontId="16" numFmtId="0" xfId="0" applyAlignment="1" applyBorder="1" applyFont="1">
      <alignment shrinkToFit="0" wrapText="0"/>
    </xf>
    <xf borderId="12" fillId="0" fontId="21" numFmtId="0" xfId="0" applyAlignment="1" applyBorder="1" applyFont="1">
      <alignment horizontal="center" readingOrder="0" textRotation="255"/>
    </xf>
    <xf borderId="4" fillId="0" fontId="21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left" readingOrder="0" shrinkToFit="0" wrapText="0"/>
    </xf>
    <xf borderId="9" fillId="0" fontId="8" numFmtId="0" xfId="0" applyBorder="1" applyFont="1"/>
    <xf borderId="14" fillId="0" fontId="8" numFmtId="0" xfId="0" applyBorder="1" applyFont="1"/>
    <xf borderId="10" fillId="0" fontId="8" numFmtId="0" xfId="0" applyBorder="1" applyFont="1"/>
    <xf borderId="1" fillId="0" fontId="33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left" readingOrder="0"/>
    </xf>
    <xf borderId="8" fillId="0" fontId="8" numFmtId="0" xfId="0" applyBorder="1" applyFont="1"/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 shrinkToFit="0" wrapText="0"/>
    </xf>
    <xf borderId="12" fillId="0" fontId="21" numFmtId="0" xfId="0" applyAlignment="1" applyBorder="1" applyFont="1">
      <alignment horizontal="center" readingOrder="0" textRotation="255" vertical="center"/>
    </xf>
    <xf borderId="1" fillId="4" fontId="15" numFmtId="0" xfId="0" applyAlignment="1" applyBorder="1" applyFill="1" applyFont="1">
      <alignment horizontal="left" readingOrder="0" shrinkToFit="0" wrapText="0"/>
    </xf>
    <xf borderId="1" fillId="0" fontId="15" numFmtId="0" xfId="0" applyAlignment="1" applyBorder="1" applyFont="1">
      <alignment horizontal="left" readingOrder="0" shrinkToFit="0" wrapText="0"/>
    </xf>
    <xf borderId="1" fillId="4" fontId="15" numFmtId="0" xfId="0" applyAlignment="1" applyBorder="1" applyFill="1" applyFont="1">
      <alignment readingOrder="0" shrinkToFit="0" wrapText="0"/>
    </xf>
    <xf borderId="15" fillId="0" fontId="15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/>
    </xf>
    <xf borderId="1" fillId="0" fontId="36" numFmtId="49" xfId="0" applyAlignment="1" applyBorder="1" applyFont="1" applyNumberFormat="1">
      <alignment readingOrder="0"/>
    </xf>
    <xf borderId="1" fillId="4" fontId="36" numFmtId="49" xfId="0" applyAlignment="1" applyBorder="1" applyFill="1" applyFont="1" applyNumberFormat="1">
      <alignment horizontal="center" readingOrder="0"/>
    </xf>
    <xf borderId="1" fillId="0" fontId="1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/>
    </xf>
    <xf borderId="2" fillId="0" fontId="16" numFmtId="0" xfId="0" applyAlignment="1" applyBorder="1" applyFont="1">
      <alignment horizontal="center" readingOrder="0" vertical="bottom"/>
    </xf>
    <xf borderId="1" fillId="0" fontId="43" numFmtId="0" xfId="0" applyAlignment="1" applyBorder="1" applyFont="1">
      <alignment horizontal="center" readingOrder="0"/>
    </xf>
    <xf borderId="4" fillId="0" fontId="43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textRotation="255" vertical="center"/>
    </xf>
    <xf borderId="1" fillId="0" fontId="25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center" readingOrder="0" shrinkToFit="0" textRotation="255" vertical="center" wrapText="1"/>
    </xf>
    <xf borderId="4" fillId="0" fontId="2" numFmtId="0" xfId="0" applyAlignment="1" applyBorder="1" applyFont="1">
      <alignment horizontal="center"/>
    </xf>
    <xf borderId="11" fillId="4" fontId="2" numFmtId="0" xfId="0" applyAlignment="1" applyBorder="1" applyFill="1" applyFont="1">
      <alignment horizontal="center" readingOrder="0"/>
    </xf>
    <xf borderId="11" fillId="4" fontId="14" numFmtId="0" xfId="0" applyAlignment="1" applyBorder="1" applyFill="1" applyFont="1">
      <alignment horizontal="left" readingOrder="0"/>
    </xf>
    <xf borderId="2" fillId="0" fontId="2" numFmtId="0" xfId="0" applyAlignment="1" applyBorder="1" applyFont="1">
      <alignment readingOrder="0"/>
    </xf>
    <xf borderId="8" fillId="0" fontId="39" numFmtId="49" xfId="0" applyAlignment="1" applyBorder="1" applyFont="1" applyNumberFormat="1">
      <alignment readingOrder="0"/>
    </xf>
    <xf borderId="8" fillId="0" fontId="40" numFmtId="49" xfId="0" applyAlignment="1" applyBorder="1" applyFont="1" applyNumberFormat="1">
      <alignment horizontal="center" readingOrder="0" shrinkToFit="0" vertical="bottom" wrapText="0"/>
    </xf>
    <xf borderId="1" fillId="0" fontId="44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center" readingOrder="0"/>
    </xf>
    <xf borderId="10" fillId="0" fontId="15" numFmtId="0" xfId="0" applyAlignment="1" applyBorder="1" applyFont="1">
      <alignment horizontal="left" readingOrder="0"/>
    </xf>
    <xf borderId="10" fillId="0" fontId="15" numFmtId="0" xfId="0" applyAlignment="1" applyBorder="1" applyFont="1">
      <alignment horizontal="center" readingOrder="0"/>
    </xf>
    <xf borderId="10" fillId="0" fontId="15" numFmtId="0" xfId="0" applyAlignment="1" applyBorder="1" applyFont="1">
      <alignment readingOrder="0" shrinkToFit="0" wrapText="0"/>
    </xf>
    <xf borderId="1" fillId="0" fontId="40" numFmtId="49" xfId="0" applyAlignment="1" applyBorder="1" applyFont="1" applyNumberFormat="1">
      <alignment horizontal="center" vertical="bottom"/>
    </xf>
    <xf borderId="1" fillId="0" fontId="40" numFmtId="49" xfId="0" applyAlignment="1" applyBorder="1" applyFont="1" applyNumberFormat="1">
      <alignment horizontal="center" readingOrder="0" vertical="bottom"/>
    </xf>
    <xf borderId="10" fillId="0" fontId="21" numFmtId="0" xfId="0" applyAlignment="1" applyBorder="1" applyFont="1">
      <alignment readingOrder="0" shrinkToFit="0" wrapText="0"/>
    </xf>
    <xf borderId="12" fillId="0" fontId="21" numFmtId="0" xfId="0" applyAlignment="1" applyBorder="1" applyFont="1">
      <alignment horizontal="center" readingOrder="0" textRotation="255" vertical="bottom"/>
    </xf>
    <xf borderId="4" fillId="0" fontId="2" numFmtId="0" xfId="0" applyAlignment="1" applyBorder="1" applyFont="1">
      <alignment horizontal="center" readingOrder="0" vertical="center"/>
    </xf>
    <xf borderId="10" fillId="0" fontId="25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 textRotation="255" vertical="bottom"/>
    </xf>
    <xf borderId="1" fillId="0" fontId="18" numFmtId="49" xfId="0" applyAlignment="1" applyBorder="1" applyFont="1" applyNumberFormat="1">
      <alignment horizontal="center" readingOrder="0" shrinkToFit="0" vertical="center" wrapText="0"/>
    </xf>
    <xf borderId="1" fillId="0" fontId="20" numFmtId="164" xfId="0" applyAlignment="1" applyBorder="1" applyFont="1" applyNumberForma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0"/>
    </xf>
    <xf borderId="1" fillId="0" fontId="18" numFmtId="164" xfId="0" applyAlignment="1" applyBorder="1" applyFont="1" applyNumberFormat="1">
      <alignment horizontal="center" readingOrder="0" shrinkToFit="0" vertical="center" wrapText="0"/>
    </xf>
    <xf borderId="1" fillId="4" fontId="20" numFmtId="0" xfId="0" applyAlignment="1" applyBorder="1" applyFill="1" applyFont="1">
      <alignment horizontal="center" readingOrder="0" vertical="center"/>
    </xf>
    <xf borderId="1" fillId="4" fontId="20" numFmtId="164" xfId="0" applyAlignment="1" applyBorder="1" applyFill="1" applyFont="1" applyNumberForma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18" numFmtId="164" xfId="0" applyAlignment="1" applyBorder="1" applyFont="1" applyNumberFormat="1">
      <alignment horizontal="center" readingOrder="0" vertical="center"/>
    </xf>
    <xf borderId="1" fillId="0" fontId="24" numFmtId="49" xfId="0" applyAlignment="1" applyBorder="1" applyFont="1" applyNumberFormat="1">
      <alignment horizontal="center" readingOrder="0" shrinkToFit="0" wrapText="0"/>
    </xf>
    <xf borderId="1" fillId="0" fontId="22" numFmtId="49" xfId="0" applyAlignment="1" applyBorder="1" applyFont="1" applyNumberFormat="1">
      <alignment horizontal="center" readingOrder="0"/>
    </xf>
    <xf borderId="1" fillId="0" fontId="25" numFmtId="0" xfId="0" applyAlignment="1" applyBorder="1" applyFont="1">
      <alignment horizontal="center" readingOrder="0" vertical="bottom"/>
    </xf>
    <xf borderId="1" fillId="0" fontId="22" numFmtId="49" xfId="0" applyAlignment="1" applyBorder="1" applyFont="1" applyNumberFormat="1">
      <alignment horizontal="center" readingOrder="0" shrinkToFit="0" vertical="bottom" wrapText="0"/>
    </xf>
    <xf borderId="1" fillId="0" fontId="25" numFmtId="0" xfId="0" applyAlignment="1" applyBorder="1" applyFont="1">
      <alignment horizontal="left" readingOrder="0" vertical="bottom"/>
    </xf>
    <xf borderId="1" fillId="0" fontId="33" numFmtId="0" xfId="0" applyAlignment="1" applyBorder="1" applyFont="1">
      <alignment horizontal="center" readingOrder="0" vertical="bottom"/>
    </xf>
    <xf borderId="1" fillId="0" fontId="27" numFmtId="49" xfId="0" applyAlignment="1" applyBorder="1" applyFont="1" applyNumberFormat="1">
      <alignment horizontal="center" readingOrder="0" vertical="bottom"/>
    </xf>
    <xf borderId="1" fillId="0" fontId="24" numFmtId="0" xfId="0" applyAlignment="1" applyBorder="1" applyFont="1">
      <alignment horizontal="center" readingOrder="0" shrinkToFit="0" wrapText="0"/>
    </xf>
    <xf borderId="1" fillId="0" fontId="24" numFmtId="165" xfId="0" applyAlignment="1" applyBorder="1" applyFont="1" applyNumberFormat="1">
      <alignment horizontal="center" readingOrder="0" shrinkToFit="0" wrapText="0"/>
    </xf>
    <xf borderId="1" fillId="0" fontId="45" numFmtId="0" xfId="0" applyAlignment="1" applyBorder="1" applyFont="1">
      <alignment horizontal="left" readingOrder="0" vertical="bottom"/>
    </xf>
    <xf borderId="1" fillId="0" fontId="2" numFmtId="165" xfId="0" applyAlignment="1" applyBorder="1" applyFont="1" applyNumberFormat="1">
      <alignment readingOrder="0"/>
    </xf>
    <xf borderId="1" fillId="0" fontId="22" numFmtId="165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right" readingOrder="0" vertical="bottom"/>
    </xf>
    <xf borderId="1" fillId="0" fontId="24" numFmtId="0" xfId="0" applyAlignment="1" applyBorder="1" applyFont="1">
      <alignment readingOrder="0" vertical="bottom"/>
    </xf>
    <xf borderId="1" fillId="19" fontId="21" numFmtId="0" xfId="0" applyAlignment="1" applyBorder="1" applyFill="1" applyFont="1">
      <alignment horizontal="center" readingOrder="0"/>
    </xf>
    <xf borderId="1" fillId="0" fontId="20" numFmtId="0" xfId="0" applyAlignment="1" applyBorder="1" applyFont="1">
      <alignment readingOrder="0"/>
    </xf>
    <xf borderId="1" fillId="20" fontId="2" numFmtId="49" xfId="0" applyAlignment="1" applyBorder="1" applyFill="1" applyFont="1" applyNumberFormat="1">
      <alignment horizontal="center" readingOrder="0"/>
    </xf>
    <xf borderId="1" fillId="21" fontId="17" numFmtId="49" xfId="0" applyAlignment="1" applyBorder="1" applyFill="1" applyFont="1" applyNumberFormat="1">
      <alignment horizontal="center" readingOrder="0" shrinkToFit="0" vertical="bottom" wrapText="0"/>
    </xf>
    <xf borderId="1" fillId="21" fontId="19" numFmtId="49" xfId="0" applyAlignment="1" applyBorder="1" applyFill="1" applyFont="1" applyNumberFormat="1">
      <alignment horizontal="center" readingOrder="0"/>
    </xf>
    <xf borderId="1" fillId="21" fontId="13" numFmtId="49" xfId="0" applyAlignment="1" applyBorder="1" applyFill="1" applyFont="1" applyNumberFormat="1">
      <alignment readingOrder="0" vertical="bottom"/>
    </xf>
    <xf borderId="1" fillId="22" fontId="2" numFmtId="49" xfId="0" applyAlignment="1" applyBorder="1" applyFill="1" applyFont="1" applyNumberFormat="1">
      <alignment readingOrder="0"/>
    </xf>
    <xf borderId="1" fillId="22" fontId="13" numFmtId="49" xfId="0" applyAlignment="1" applyBorder="1" applyFill="1" applyFont="1" applyNumberFormat="1">
      <alignment readingOrder="0" vertical="bottom"/>
    </xf>
    <xf borderId="1" fillId="23" fontId="2" numFmtId="49" xfId="0" applyAlignment="1" applyBorder="1" applyFill="1" applyFont="1" applyNumberFormat="1">
      <alignment readingOrder="0"/>
    </xf>
    <xf borderId="1" fillId="24" fontId="2" numFmtId="49" xfId="0" applyAlignment="1" applyBorder="1" applyFill="1" applyFont="1" applyNumberFormat="1">
      <alignment readingOrder="0"/>
    </xf>
    <xf borderId="1" fillId="25" fontId="25" numFmtId="49" xfId="0" applyAlignment="1" applyBorder="1" applyFill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/>
    </xf>
    <xf borderId="1" fillId="0" fontId="46" numFmtId="0" xfId="0" applyAlignment="1" applyBorder="1" applyFont="1">
      <alignment horizontal="right" readingOrder="0" shrinkToFit="0" vertical="bottom" wrapText="0"/>
    </xf>
    <xf borderId="1" fillId="0" fontId="46" numFmtId="0" xfId="0" applyAlignment="1" applyBorder="1" applyFont="1">
      <alignment readingOrder="0" shrinkToFit="0" vertical="bottom" wrapText="0"/>
    </xf>
    <xf borderId="1" fillId="0" fontId="46" numFmtId="0" xfId="0" applyAlignment="1" applyBorder="1" applyFont="1">
      <alignment horizontal="center" readingOrder="0" shrinkToFit="0" wrapText="0"/>
    </xf>
    <xf borderId="1" fillId="0" fontId="46" numFmtId="0" xfId="0" applyAlignment="1" applyBorder="1" applyFont="1">
      <alignment horizontal="center" readingOrder="0" shrinkToFit="0" vertical="bottom" wrapText="0"/>
    </xf>
    <xf borderId="1" fillId="26" fontId="46" numFmtId="0" xfId="0" applyAlignment="1" applyBorder="1" applyFill="1" applyFont="1">
      <alignment horizontal="center" readingOrder="0" shrinkToFit="0" vertical="bottom" wrapText="0"/>
    </xf>
    <xf borderId="1" fillId="20" fontId="21" numFmtId="0" xfId="0" applyAlignment="1" applyBorder="1" applyFill="1" applyFont="1">
      <alignment horizontal="center" readingOrder="0"/>
    </xf>
    <xf borderId="1" fillId="21" fontId="21" numFmtId="0" xfId="0" applyAlignment="1" applyBorder="1" applyFill="1" applyFont="1">
      <alignment horizontal="center" readingOrder="0"/>
    </xf>
    <xf borderId="1" fillId="22" fontId="21" numFmtId="0" xfId="0" applyAlignment="1" applyBorder="1" applyFill="1" applyFont="1">
      <alignment horizontal="center" readingOrder="0"/>
    </xf>
    <xf borderId="1" fillId="22" fontId="21" numFmtId="0" xfId="0" applyAlignment="1" applyBorder="1" applyFill="1" applyFont="1">
      <alignment horizontal="center" readingOrder="0" vertical="bottom"/>
    </xf>
    <xf borderId="1" fillId="22" fontId="29" numFmtId="0" xfId="0" applyAlignment="1" applyBorder="1" applyFill="1" applyFont="1">
      <alignment horizontal="center" readingOrder="0"/>
    </xf>
    <xf borderId="1" fillId="22" fontId="47" numFmtId="0" xfId="0" applyAlignment="1" applyBorder="1" applyFill="1" applyFont="1">
      <alignment horizontal="center" readingOrder="0"/>
    </xf>
    <xf borderId="1" fillId="22" fontId="2" numFmtId="0" xfId="0" applyAlignment="1" applyBorder="1" applyFill="1" applyFont="1">
      <alignment horizontal="center" readingOrder="0"/>
    </xf>
    <xf borderId="1" fillId="22" fontId="2" numFmtId="0" xfId="0" applyBorder="1" applyFill="1" applyFont="1"/>
    <xf borderId="1" fillId="23" fontId="2" numFmtId="0" xfId="0" applyBorder="1" applyFill="1" applyFont="1"/>
    <xf borderId="1" fillId="23" fontId="2" numFmtId="0" xfId="0" applyAlignment="1" applyBorder="1" applyFill="1" applyFont="1">
      <alignment readingOrder="0"/>
    </xf>
    <xf borderId="1" fillId="24" fontId="2" numFmtId="0" xfId="0" applyBorder="1" applyFill="1" applyFont="1"/>
    <xf borderId="1" fillId="24" fontId="2" numFmtId="0" xfId="0" applyAlignment="1" applyBorder="1" applyFill="1" applyFont="1">
      <alignment readingOrder="0"/>
    </xf>
    <xf borderId="1" fillId="25" fontId="25" numFmtId="0" xfId="0" applyAlignment="1" applyBorder="1" applyFill="1" applyFont="1">
      <alignment horizontal="right" readingOrder="0" shrinkToFit="0" vertical="bottom" wrapText="0"/>
    </xf>
    <xf borderId="9" fillId="27" fontId="25" numFmtId="0" xfId="0" applyAlignment="1" applyBorder="1" applyFill="1" applyFont="1">
      <alignment horizontal="center" readingOrder="0" shrinkToFit="0" textRotation="180" vertical="top" wrapText="0"/>
    </xf>
    <xf borderId="1" fillId="25" fontId="25" numFmtId="0" xfId="0" applyAlignment="1" applyBorder="1" applyFill="1" applyFont="1">
      <alignment shrinkToFit="0" vertical="bottom" wrapText="0"/>
    </xf>
    <xf borderId="9" fillId="27" fontId="45" numFmtId="0" xfId="0" applyAlignment="1" applyBorder="1" applyFill="1" applyFont="1">
      <alignment horizontal="center" readingOrder="0" textRotation="180" vertical="top"/>
    </xf>
    <xf borderId="1" fillId="25" fontId="25" numFmtId="165" xfId="0" applyAlignment="1" applyBorder="1" applyFill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textRotation="180" vertical="center"/>
    </xf>
    <xf borderId="1" fillId="28" fontId="48" numFmtId="0" xfId="0" applyAlignment="1" applyBorder="1" applyFill="1" applyFont="1">
      <alignment horizontal="left" readingOrder="0" shrinkToFit="0" vertical="bottom" wrapText="0"/>
    </xf>
    <xf borderId="1" fillId="0" fontId="48" numFmtId="0" xfId="0" applyAlignment="1" applyBorder="1" applyFont="1">
      <alignment horizontal="center" readingOrder="0" shrinkToFit="0" wrapText="0"/>
    </xf>
    <xf borderId="1" fillId="22" fontId="21" numFmtId="0" xfId="0" applyAlignment="1" applyBorder="1" applyFill="1" applyFont="1">
      <alignment horizontal="center" vertical="bottom"/>
    </xf>
    <xf borderId="1" fillId="22" fontId="2" numFmtId="0" xfId="0" applyAlignment="1" applyBorder="1" applyFill="1" applyFont="1">
      <alignment readingOrder="0"/>
    </xf>
    <xf borderId="1" fillId="22" fontId="19" numFmtId="0" xfId="0" applyAlignment="1" applyBorder="1" applyFill="1" applyFont="1">
      <alignment horizontal="center" readingOrder="0"/>
    </xf>
    <xf borderId="1" fillId="4" fontId="48" numFmtId="0" xfId="0" applyAlignment="1" applyBorder="1" applyFill="1" applyFont="1">
      <alignment horizontal="center" readingOrder="0" shrinkToFit="0" vertical="bottom" wrapText="0"/>
    </xf>
    <xf borderId="1" fillId="0" fontId="48" numFmtId="0" xfId="0" applyAlignment="1" applyBorder="1" applyFont="1">
      <alignment horizontal="center" readingOrder="0" shrinkToFit="0" vertical="bottom" wrapText="0"/>
    </xf>
    <xf borderId="1" fillId="26" fontId="48" numFmtId="0" xfId="0" applyAlignment="1" applyBorder="1" applyFill="1" applyFont="1">
      <alignment horizontal="center" readingOrder="0" shrinkToFit="0" vertical="bottom" wrapText="0"/>
    </xf>
    <xf borderId="1" fillId="0" fontId="48" numFmtId="0" xfId="0" applyAlignment="1" applyBorder="1" applyFont="1">
      <alignment horizontal="left" readingOrder="0" shrinkToFit="0" vertical="bottom" wrapText="0"/>
    </xf>
    <xf borderId="1" fillId="4" fontId="46" numFmtId="0" xfId="0" applyAlignment="1" applyBorder="1" applyFill="1" applyFont="1">
      <alignment horizontal="center" readingOrder="0" shrinkToFit="0" vertical="bottom" wrapText="0"/>
    </xf>
    <xf borderId="1" fillId="4" fontId="48" numFmtId="0" xfId="0" applyAlignment="1" applyBorder="1" applyFill="1" applyFont="1">
      <alignment horizontal="center" readingOrder="0" shrinkToFit="0" wrapText="0"/>
    </xf>
    <xf borderId="1" fillId="4" fontId="48" numFmtId="0" xfId="0" applyAlignment="1" applyBorder="1" applyFill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高一数学校队 蔡康壮-style">
      <tableStyleElement dxfId="1" type="firstRowStripe"/>
      <tableStyleElement dxfId="2" type="secondRowStripe"/>
    </tableStyle>
    <tableStyle count="2" pivot="0" name="高一数学校队 蔡康壮-style 2">
      <tableStyleElement dxfId="1" type="firstRowStripe"/>
      <tableStyleElement dxfId="2" type="secondRowStripe"/>
    </tableStyle>
    <tableStyle count="2" pivot="0" name="高二、高三数学校队 蔡康壮-style">
      <tableStyleElement dxfId="1" type="firstRowStripe"/>
      <tableStyleElement dxfId="2" type="secondRowStripe"/>
    </tableStyle>
    <tableStyle count="2" pivot="0" name="高二、高三数学校队 蔡康壮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*BM ROHAYA BT RAHMAD" id="{c60a51ea-9ddc-436c-bc03-c4f485014b9d}" providerId="google-sheets"/>
</x18tc:personList>
</file>

<file path=xl/tables/table1.xml><?xml version="1.0" encoding="utf-8"?>
<table xmlns="http://schemas.openxmlformats.org/spreadsheetml/2006/main" headerRowCount="0" ref="B7:B13" displayName="Table_1" name="Table_1" id="1">
  <tableColumns count="1">
    <tableColumn name="Column1" id="1"/>
  </tableColumns>
  <tableStyleInfo name="高一数学校队 蔡康壮-style" showColumnStripes="0" showFirstColumn="1" showLastColumn="1" showRowStripes="1"/>
</table>
</file>

<file path=xl/tables/table2.xml><?xml version="1.0" encoding="utf-8"?>
<table xmlns="http://schemas.openxmlformats.org/spreadsheetml/2006/main" headerRowCount="0" ref="D7:F13" displayName="Table_2" name="Table_2" id="2">
  <tableColumns count="3">
    <tableColumn name="Column1" id="1"/>
    <tableColumn name="Column2" id="2"/>
    <tableColumn name="Column3" id="3"/>
  </tableColumns>
  <tableStyleInfo name="高一数学校队 蔡康壮-style 2" showColumnStripes="0" showFirstColumn="1" showLastColumn="1" showRowStripes="1"/>
</table>
</file>

<file path=xl/tables/table3.xml><?xml version="1.0" encoding="utf-8"?>
<table xmlns="http://schemas.openxmlformats.org/spreadsheetml/2006/main" headerRowCount="0" ref="B7:B35" displayName="Table_3" name="Table_3" id="3">
  <tableColumns count="1">
    <tableColumn name="Column1" id="1"/>
  </tableColumns>
  <tableStyleInfo name="高二、高三数学校队 蔡康壮-style" showColumnStripes="0" showFirstColumn="1" showLastColumn="1" showRowStripes="1"/>
</table>
</file>

<file path=xl/tables/table4.xml><?xml version="1.0" encoding="utf-8"?>
<table xmlns="http://schemas.openxmlformats.org/spreadsheetml/2006/main" headerRowCount="0" ref="D7:D35" displayName="Table_4" name="Table_4" id="4">
  <tableColumns count="1">
    <tableColumn name="Column1" id="1"/>
  </tableColumns>
  <tableStyleInfo name="高二、高三数学校队 蔡康壮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G7" dT="2026-09-18T05:20:47.00" personId="{c60a51ea-9ddc-436c-bc03-c4f485014b9d}" id="{8eeea313-9146-48cd-a1c1-ee15e26f687f}" done="1">
    <x18tc:text xml:space="preserve">Trial SPM SC Lab</x18tc:text>
  </x18tc:threadedComment>
  <x18tc:threadedComment ref="CO6" dT="2026-09-18T05:24:53.00" personId="{c60a51ea-9ddc-436c-bc03-c4f485014b9d}" id="{72c5ad73-34e4-4827-8f32-f24b430ee0ff}" done="1">
    <x18tc:text xml:space="preserve">Cuti umum Maulidur Rasul</x18tc:text>
  </x18tc:threadedComment>
  <x18tc:threadedComment ref="CG6" dT="2026-09-18T05:26:28.00" personId="{c60a51ea-9ddc-436c-bc03-c4f485014b9d}" id="{b474138f-b666-4a5a-9db4-2536390b8cf1}" done="0">
    <x18tc:text xml:space="preserve">Trial (Lab test) SPM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0"/>
    <col customWidth="1" min="3" max="3" width="12.38"/>
    <col customWidth="1" min="4" max="4" width="22.5"/>
    <col customWidth="1" min="5" max="5" width="38.5"/>
    <col customWidth="1" min="6" max="6" width="7.5"/>
    <col customWidth="1" min="7" max="7" width="9.5"/>
    <col customWidth="1" min="8" max="8" width="7.5"/>
    <col customWidth="1" min="9" max="9" width="9.13"/>
    <col customWidth="1" min="10" max="10" width="7.5"/>
    <col customWidth="1" min="11" max="76" width="5.0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9</v>
      </c>
      <c r="H1" s="3" t="s">
        <v>10</v>
      </c>
      <c r="I1" s="2" t="s">
        <v>11</v>
      </c>
      <c r="J1" s="3" t="s">
        <v>12</v>
      </c>
      <c r="K1" s="2" t="s">
        <v>13</v>
      </c>
    </row>
    <row r="2">
      <c r="A2" s="2">
        <v>1.0</v>
      </c>
      <c r="B2" s="6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b">
        <v>1</v>
      </c>
      <c r="H2" s="12">
        <f>'高一美术-刘鸿杰师'!L3</f>
        <v>34</v>
      </c>
      <c r="I2" s="2" t="b">
        <v>1</v>
      </c>
      <c r="J2" s="14">
        <v>2.0</v>
      </c>
      <c r="K2" s="15" t="s">
        <v>25</v>
      </c>
      <c r="L2" s="15" t="s">
        <v>28</v>
      </c>
    </row>
    <row r="3">
      <c r="A3" s="2">
        <v>2.0</v>
      </c>
      <c r="B3" s="6" t="s">
        <v>6</v>
      </c>
      <c r="C3" s="2" t="s">
        <v>31</v>
      </c>
      <c r="D3" s="2" t="s">
        <v>32</v>
      </c>
      <c r="E3" s="2" t="s">
        <v>33</v>
      </c>
      <c r="F3" s="2" t="s">
        <v>34</v>
      </c>
      <c r="H3" s="12">
        <f>'U1A 音乐-李甄琳'!L3</f>
        <v>14</v>
      </c>
      <c r="J3" s="14">
        <v>8.0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15" t="s">
        <v>42</v>
      </c>
      <c r="Q3" s="15" t="s">
        <v>43</v>
      </c>
      <c r="R3" s="15" t="s">
        <v>44</v>
      </c>
    </row>
    <row r="4">
      <c r="A4" s="2">
        <v>3.0</v>
      </c>
      <c r="B4" s="6" t="s">
        <v>45</v>
      </c>
      <c r="C4" s="2" t="s">
        <v>46</v>
      </c>
      <c r="D4" s="2" t="s">
        <v>47</v>
      </c>
      <c r="E4" s="2" t="s">
        <v>33</v>
      </c>
      <c r="F4" s="2" t="s">
        <v>48</v>
      </c>
      <c r="H4" s="12">
        <f>'U1A 美术-陈彩韵'!L3</f>
        <v>16</v>
      </c>
      <c r="J4" s="14">
        <v>2.0</v>
      </c>
      <c r="K4" s="15" t="s">
        <v>37</v>
      </c>
      <c r="L4" s="15" t="s">
        <v>38</v>
      </c>
      <c r="M4" s="20"/>
    </row>
    <row r="5">
      <c r="A5" s="2">
        <v>4.0</v>
      </c>
      <c r="B5" s="6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b">
        <v>1</v>
      </c>
      <c r="H5" s="12">
        <f>'高一华文文学 曾奂焜'!L3</f>
        <v>28</v>
      </c>
      <c r="I5" s="23" t="b">
        <v>1</v>
      </c>
      <c r="J5" s="14">
        <v>32.0</v>
      </c>
      <c r="K5" s="15" t="s">
        <v>54</v>
      </c>
      <c r="L5" s="15" t="s">
        <v>37</v>
      </c>
      <c r="M5" s="15" t="s">
        <v>55</v>
      </c>
      <c r="N5" s="15" t="s">
        <v>38</v>
      </c>
      <c r="O5" s="15" t="s">
        <v>56</v>
      </c>
      <c r="P5" s="15" t="s">
        <v>57</v>
      </c>
      <c r="Q5" s="15" t="s">
        <v>58</v>
      </c>
      <c r="R5" s="15" t="s">
        <v>59</v>
      </c>
      <c r="S5" s="15" t="s">
        <v>60</v>
      </c>
      <c r="T5" s="15" t="s">
        <v>40</v>
      </c>
      <c r="U5" s="15" t="s">
        <v>62</v>
      </c>
      <c r="V5" s="15" t="s">
        <v>63</v>
      </c>
      <c r="W5" s="15" t="s">
        <v>64</v>
      </c>
      <c r="X5" s="15" t="s">
        <v>65</v>
      </c>
      <c r="Y5" s="15" t="s">
        <v>66</v>
      </c>
      <c r="Z5" s="15" t="s">
        <v>67</v>
      </c>
      <c r="AA5" s="15" t="s">
        <v>68</v>
      </c>
      <c r="AB5" s="15" t="s">
        <v>69</v>
      </c>
      <c r="AC5" s="15" t="s">
        <v>70</v>
      </c>
      <c r="AD5" s="15" t="s">
        <v>71</v>
      </c>
      <c r="AE5" s="15" t="s">
        <v>72</v>
      </c>
      <c r="AF5" s="15" t="s">
        <v>73</v>
      </c>
      <c r="AG5" s="15" t="s">
        <v>74</v>
      </c>
      <c r="AH5" s="15" t="s">
        <v>76</v>
      </c>
      <c r="AI5" s="15" t="s">
        <v>77</v>
      </c>
      <c r="AJ5" s="15" t="s">
        <v>78</v>
      </c>
      <c r="AK5" s="15" t="s">
        <v>43</v>
      </c>
      <c r="AL5" s="15" t="s">
        <v>79</v>
      </c>
      <c r="AM5" s="15" t="s">
        <v>80</v>
      </c>
      <c r="AN5" s="15" t="s">
        <v>81</v>
      </c>
      <c r="AO5" s="15" t="s">
        <v>44</v>
      </c>
      <c r="AP5" s="15" t="s">
        <v>82</v>
      </c>
    </row>
    <row r="6">
      <c r="A6" s="2">
        <v>5.0</v>
      </c>
      <c r="B6" s="6" t="s">
        <v>83</v>
      </c>
      <c r="C6" s="2" t="s">
        <v>84</v>
      </c>
      <c r="D6" s="2" t="s">
        <v>85</v>
      </c>
      <c r="E6" s="2" t="s">
        <v>86</v>
      </c>
      <c r="F6" s="2" t="s">
        <v>87</v>
      </c>
      <c r="G6" s="2" t="b">
        <v>1</v>
      </c>
      <c r="H6" s="12">
        <f>'高二华文文学-陈静贤'!L3</f>
        <v>21</v>
      </c>
      <c r="I6" s="23" t="b">
        <v>1</v>
      </c>
      <c r="J6" s="14">
        <v>4.0</v>
      </c>
      <c r="K6" s="15" t="s">
        <v>54</v>
      </c>
      <c r="L6" s="15" t="s">
        <v>88</v>
      </c>
      <c r="M6" s="15" t="s">
        <v>55</v>
      </c>
      <c r="N6" s="15" t="s">
        <v>89</v>
      </c>
    </row>
    <row r="7">
      <c r="A7" s="2">
        <v>6.0</v>
      </c>
      <c r="B7" s="6" t="s">
        <v>90</v>
      </c>
      <c r="C7" s="2" t="s">
        <v>15</v>
      </c>
      <c r="D7" s="2" t="s">
        <v>16</v>
      </c>
      <c r="E7" s="2" t="s">
        <v>91</v>
      </c>
      <c r="F7" s="2" t="s">
        <v>18</v>
      </c>
      <c r="G7" s="2" t="b">
        <v>1</v>
      </c>
      <c r="H7" s="12">
        <f>'高二美术-刘鸿杰师'!L3</f>
        <v>41</v>
      </c>
      <c r="I7" s="2" t="b">
        <v>1</v>
      </c>
      <c r="J7" s="14">
        <v>5.0</v>
      </c>
      <c r="K7" s="15" t="s">
        <v>37</v>
      </c>
      <c r="L7" s="15" t="s">
        <v>38</v>
      </c>
      <c r="M7" s="15" t="s">
        <v>59</v>
      </c>
      <c r="N7" s="15" t="s">
        <v>40</v>
      </c>
      <c r="O7" s="15" t="s">
        <v>63</v>
      </c>
    </row>
    <row r="8">
      <c r="A8" s="2">
        <v>7.0</v>
      </c>
      <c r="B8" s="6" t="s">
        <v>94</v>
      </c>
      <c r="C8" s="2" t="s">
        <v>96</v>
      </c>
      <c r="D8" s="2" t="s">
        <v>98</v>
      </c>
      <c r="E8" s="2" t="s">
        <v>99</v>
      </c>
      <c r="F8" s="2" t="s">
        <v>101</v>
      </c>
      <c r="G8" s="2" t="b">
        <v>1</v>
      </c>
      <c r="H8" s="12">
        <f>'高一 SPM AddMath 温添发'!L3</f>
        <v>32</v>
      </c>
      <c r="I8" s="23" t="b">
        <v>1</v>
      </c>
      <c r="J8" s="14">
        <v>14.0</v>
      </c>
      <c r="K8" s="15" t="s">
        <v>54</v>
      </c>
      <c r="L8" s="15" t="s">
        <v>104</v>
      </c>
      <c r="M8" s="15" t="s">
        <v>55</v>
      </c>
      <c r="N8" s="15" t="s">
        <v>105</v>
      </c>
      <c r="O8" s="15" t="s">
        <v>56</v>
      </c>
      <c r="P8" s="15" t="s">
        <v>106</v>
      </c>
      <c r="Q8" s="15" t="s">
        <v>58</v>
      </c>
      <c r="R8" s="15" t="s">
        <v>108</v>
      </c>
      <c r="S8" s="15" t="s">
        <v>60</v>
      </c>
      <c r="T8" s="15" t="s">
        <v>111</v>
      </c>
      <c r="U8" s="15" t="s">
        <v>62</v>
      </c>
      <c r="V8" s="15" t="s">
        <v>113</v>
      </c>
      <c r="W8" s="15" t="s">
        <v>64</v>
      </c>
      <c r="X8" s="15" t="s">
        <v>114</v>
      </c>
    </row>
    <row r="9">
      <c r="A9" s="2">
        <v>8.0</v>
      </c>
      <c r="B9" s="6" t="s">
        <v>116</v>
      </c>
      <c r="C9" s="2" t="s">
        <v>118</v>
      </c>
      <c r="D9" s="2" t="s">
        <v>119</v>
      </c>
      <c r="E9" s="2" t="s">
        <v>120</v>
      </c>
      <c r="F9" s="2" t="s">
        <v>121</v>
      </c>
      <c r="G9" s="2" t="b">
        <v>1</v>
      </c>
      <c r="H9" s="12">
        <f>'高二 SPM AddMath 萧子良'!L3</f>
        <v>19</v>
      </c>
      <c r="I9" s="2" t="b">
        <v>1</v>
      </c>
      <c r="J9" s="14">
        <v>27.0</v>
      </c>
      <c r="K9" s="15" t="s">
        <v>25</v>
      </c>
      <c r="L9" s="15" t="s">
        <v>104</v>
      </c>
      <c r="M9" s="15" t="s">
        <v>125</v>
      </c>
      <c r="N9" s="15" t="s">
        <v>105</v>
      </c>
      <c r="O9" s="15" t="s">
        <v>106</v>
      </c>
      <c r="P9" s="15" t="s">
        <v>117</v>
      </c>
      <c r="Q9" s="15" t="s">
        <v>111</v>
      </c>
      <c r="R9" s="15" t="s">
        <v>28</v>
      </c>
      <c r="S9" s="15" t="s">
        <v>113</v>
      </c>
      <c r="T9" s="15" t="s">
        <v>130</v>
      </c>
      <c r="U9" s="15" t="s">
        <v>114</v>
      </c>
      <c r="V9" s="15" t="s">
        <v>131</v>
      </c>
      <c r="W9" s="15" t="s">
        <v>132</v>
      </c>
      <c r="X9" s="15" t="s">
        <v>133</v>
      </c>
      <c r="Y9" s="15" t="s">
        <v>134</v>
      </c>
      <c r="Z9" s="15" t="s">
        <v>136</v>
      </c>
      <c r="AA9" s="15" t="s">
        <v>138</v>
      </c>
      <c r="AB9" s="15" t="s">
        <v>139</v>
      </c>
      <c r="AC9" s="15" t="s">
        <v>140</v>
      </c>
      <c r="AD9" s="15" t="s">
        <v>141</v>
      </c>
      <c r="AE9" s="15" t="s">
        <v>143</v>
      </c>
      <c r="AF9" s="15" t="s">
        <v>144</v>
      </c>
      <c r="AG9" s="15" t="s">
        <v>145</v>
      </c>
      <c r="AH9" s="15" t="s">
        <v>146</v>
      </c>
      <c r="AI9" s="15" t="s">
        <v>147</v>
      </c>
      <c r="AJ9" s="15" t="s">
        <v>148</v>
      </c>
      <c r="AK9" s="15" t="s">
        <v>150</v>
      </c>
    </row>
    <row r="10">
      <c r="A10" s="2">
        <v>9.0</v>
      </c>
      <c r="B10" s="6" t="s">
        <v>151</v>
      </c>
      <c r="C10" s="2" t="s">
        <v>15</v>
      </c>
      <c r="D10" s="2" t="s">
        <v>16</v>
      </c>
      <c r="E10" s="2" t="s">
        <v>152</v>
      </c>
      <c r="F10" s="2" t="s">
        <v>153</v>
      </c>
      <c r="H10" s="12">
        <f>'U2A美术-刘鸿杰'!L3</f>
        <v>16</v>
      </c>
      <c r="J10" s="14">
        <v>5.0</v>
      </c>
      <c r="K10" s="15" t="s">
        <v>104</v>
      </c>
      <c r="L10" s="15" t="s">
        <v>105</v>
      </c>
      <c r="M10" s="15" t="s">
        <v>108</v>
      </c>
      <c r="N10" s="15" t="s">
        <v>111</v>
      </c>
      <c r="O10" s="15" t="s">
        <v>113</v>
      </c>
    </row>
    <row r="11">
      <c r="A11" s="2">
        <v>10.0</v>
      </c>
      <c r="B11" s="6" t="s">
        <v>156</v>
      </c>
      <c r="C11" s="2" t="s">
        <v>159</v>
      </c>
      <c r="D11" s="2" t="s">
        <v>160</v>
      </c>
      <c r="E11" s="2" t="s">
        <v>152</v>
      </c>
      <c r="F11" s="2" t="s">
        <v>34</v>
      </c>
      <c r="H11" s="12">
        <f>'U2A音乐-黄妍薇'!L3</f>
        <v>15</v>
      </c>
      <c r="J11" s="14">
        <v>0.0</v>
      </c>
    </row>
    <row r="12">
      <c r="A12" s="2">
        <v>11.0</v>
      </c>
      <c r="B12" s="6" t="s">
        <v>165</v>
      </c>
      <c r="C12" s="2" t="s">
        <v>166</v>
      </c>
      <c r="D12" s="2" t="s">
        <v>167</v>
      </c>
      <c r="E12" s="2" t="s">
        <v>168</v>
      </c>
      <c r="F12" s="2" t="s">
        <v>169</v>
      </c>
      <c r="H12" s="12">
        <f>'S3A电脑 吴丽丽'!L3</f>
        <v>11</v>
      </c>
      <c r="J12" s="14">
        <v>16.0</v>
      </c>
      <c r="K12" s="15" t="s">
        <v>88</v>
      </c>
      <c r="L12" s="15" t="s">
        <v>89</v>
      </c>
      <c r="M12" s="15" t="s">
        <v>173</v>
      </c>
      <c r="N12" s="15" t="s">
        <v>175</v>
      </c>
      <c r="O12" s="15" t="s">
        <v>113</v>
      </c>
      <c r="P12" s="15" t="s">
        <v>176</v>
      </c>
      <c r="Q12" s="15" t="s">
        <v>177</v>
      </c>
      <c r="R12" s="15" t="s">
        <v>178</v>
      </c>
      <c r="S12" s="15" t="s">
        <v>180</v>
      </c>
      <c r="T12" s="15" t="s">
        <v>43</v>
      </c>
      <c r="U12" s="15" t="s">
        <v>182</v>
      </c>
      <c r="V12" s="15" t="s">
        <v>183</v>
      </c>
      <c r="W12" s="15" t="s">
        <v>184</v>
      </c>
      <c r="X12" s="15" t="s">
        <v>186</v>
      </c>
      <c r="Y12" s="15" t="s">
        <v>188</v>
      </c>
      <c r="Z12" s="15" t="s">
        <v>189</v>
      </c>
    </row>
    <row r="13">
      <c r="A13" s="2">
        <v>12.0</v>
      </c>
      <c r="B13" s="6" t="s">
        <v>190</v>
      </c>
      <c r="C13" s="2" t="s">
        <v>166</v>
      </c>
      <c r="D13" s="2" t="s">
        <v>167</v>
      </c>
      <c r="E13" s="2" t="s">
        <v>168</v>
      </c>
      <c r="F13" s="2" t="s">
        <v>169</v>
      </c>
      <c r="H13" s="12">
        <f>'S3B电脑 吴丽丽'!L3</f>
        <v>7</v>
      </c>
      <c r="J13" s="14">
        <v>16.0</v>
      </c>
      <c r="K13" s="15" t="s">
        <v>88</v>
      </c>
      <c r="L13" s="15" t="s">
        <v>89</v>
      </c>
      <c r="M13" s="15" t="s">
        <v>173</v>
      </c>
      <c r="N13" s="15" t="s">
        <v>175</v>
      </c>
      <c r="O13" s="15" t="s">
        <v>41</v>
      </c>
      <c r="P13" s="15" t="s">
        <v>176</v>
      </c>
      <c r="Q13" s="15" t="s">
        <v>177</v>
      </c>
      <c r="R13" s="15" t="s">
        <v>178</v>
      </c>
      <c r="S13" s="15" t="s">
        <v>180</v>
      </c>
      <c r="T13" s="15" t="s">
        <v>199</v>
      </c>
      <c r="U13" s="15" t="s">
        <v>182</v>
      </c>
      <c r="V13" s="15" t="s">
        <v>183</v>
      </c>
      <c r="W13" s="15" t="s">
        <v>184</v>
      </c>
      <c r="X13" s="15" t="s">
        <v>186</v>
      </c>
      <c r="Y13" s="15" t="s">
        <v>188</v>
      </c>
      <c r="Z13" s="15" t="s">
        <v>189</v>
      </c>
    </row>
    <row r="14">
      <c r="A14" s="2">
        <v>13.0</v>
      </c>
      <c r="B14" s="6" t="s">
        <v>203</v>
      </c>
      <c r="C14" s="2" t="s">
        <v>166</v>
      </c>
      <c r="D14" s="2" t="s">
        <v>167</v>
      </c>
      <c r="E14" s="2" t="s">
        <v>204</v>
      </c>
      <c r="F14" s="2" t="s">
        <v>169</v>
      </c>
      <c r="H14" s="12">
        <f>'C3A电脑 吴丽丽'!L3</f>
        <v>9</v>
      </c>
      <c r="J14" s="14">
        <v>34.0</v>
      </c>
      <c r="K14" s="15" t="s">
        <v>25</v>
      </c>
      <c r="L14" s="15" t="s">
        <v>54</v>
      </c>
      <c r="M14" s="15" t="s">
        <v>125</v>
      </c>
      <c r="N14" s="15" t="s">
        <v>55</v>
      </c>
      <c r="O14" s="15" t="s">
        <v>56</v>
      </c>
      <c r="P14" s="15" t="s">
        <v>60</v>
      </c>
      <c r="Q14" s="15" t="s">
        <v>28</v>
      </c>
      <c r="R14" s="15" t="s">
        <v>62</v>
      </c>
      <c r="S14" s="15" t="s">
        <v>209</v>
      </c>
      <c r="T14" s="15" t="s">
        <v>210</v>
      </c>
      <c r="U14" s="15" t="s">
        <v>66</v>
      </c>
      <c r="V14" s="15" t="s">
        <v>133</v>
      </c>
      <c r="W14" s="15" t="s">
        <v>68</v>
      </c>
      <c r="X14" s="15" t="s">
        <v>136</v>
      </c>
      <c r="Y14" s="15" t="s">
        <v>70</v>
      </c>
      <c r="Z14" s="15" t="s">
        <v>139</v>
      </c>
      <c r="AA14" s="15" t="s">
        <v>72</v>
      </c>
      <c r="AB14" s="15" t="s">
        <v>141</v>
      </c>
      <c r="AC14" s="15" t="s">
        <v>74</v>
      </c>
      <c r="AD14" s="15" t="s">
        <v>77</v>
      </c>
      <c r="AE14" s="15" t="s">
        <v>145</v>
      </c>
      <c r="AF14" s="15" t="s">
        <v>78</v>
      </c>
      <c r="AG14" s="15" t="s">
        <v>215</v>
      </c>
      <c r="AH14" s="15" t="s">
        <v>122</v>
      </c>
      <c r="AI14" s="15" t="s">
        <v>216</v>
      </c>
      <c r="AJ14" s="15" t="s">
        <v>148</v>
      </c>
      <c r="AK14" s="15" t="s">
        <v>80</v>
      </c>
      <c r="AL14" s="15" t="s">
        <v>217</v>
      </c>
      <c r="AM14" s="15" t="s">
        <v>82</v>
      </c>
      <c r="AN14" s="15" t="s">
        <v>218</v>
      </c>
      <c r="AO14" s="15" t="s">
        <v>124</v>
      </c>
      <c r="AP14" s="15" t="s">
        <v>219</v>
      </c>
      <c r="AQ14" s="15" t="s">
        <v>127</v>
      </c>
      <c r="AR14" s="15" t="s">
        <v>220</v>
      </c>
    </row>
    <row r="15">
      <c r="A15" s="2">
        <v>14.0</v>
      </c>
      <c r="B15" s="6" t="s">
        <v>223</v>
      </c>
      <c r="C15" s="2" t="s">
        <v>166</v>
      </c>
      <c r="D15" s="2" t="s">
        <v>167</v>
      </c>
      <c r="E15" s="2" t="s">
        <v>204</v>
      </c>
      <c r="F15" s="2" t="s">
        <v>169</v>
      </c>
      <c r="H15" s="12">
        <f>'C3B电脑 吴丽丽'!L3</f>
        <v>11</v>
      </c>
      <c r="J15" s="14">
        <v>32.0</v>
      </c>
      <c r="K15" s="15" t="s">
        <v>25</v>
      </c>
      <c r="L15" s="15" t="s">
        <v>54</v>
      </c>
      <c r="M15" s="15" t="s">
        <v>125</v>
      </c>
      <c r="N15" s="15" t="s">
        <v>55</v>
      </c>
      <c r="O15" s="15" t="s">
        <v>228</v>
      </c>
      <c r="P15" s="15" t="s">
        <v>60</v>
      </c>
      <c r="Q15" s="15" t="s">
        <v>28</v>
      </c>
      <c r="R15" s="15" t="s">
        <v>62</v>
      </c>
      <c r="S15" s="15" t="s">
        <v>209</v>
      </c>
      <c r="T15" s="15" t="s">
        <v>210</v>
      </c>
      <c r="U15" s="15" t="s">
        <v>66</v>
      </c>
      <c r="V15" s="15" t="s">
        <v>133</v>
      </c>
      <c r="W15" s="15" t="s">
        <v>68</v>
      </c>
      <c r="X15" s="15" t="s">
        <v>136</v>
      </c>
      <c r="Y15" s="15" t="s">
        <v>70</v>
      </c>
      <c r="Z15" s="15" t="s">
        <v>229</v>
      </c>
      <c r="AA15" s="15" t="s">
        <v>141</v>
      </c>
      <c r="AB15" s="15" t="s">
        <v>74</v>
      </c>
      <c r="AC15" s="15" t="s">
        <v>145</v>
      </c>
      <c r="AD15" s="15" t="s">
        <v>78</v>
      </c>
      <c r="AE15" s="15" t="s">
        <v>215</v>
      </c>
      <c r="AF15" s="15" t="s">
        <v>215</v>
      </c>
      <c r="AG15" s="15" t="s">
        <v>216</v>
      </c>
      <c r="AH15" s="15" t="s">
        <v>148</v>
      </c>
      <c r="AI15" s="15" t="s">
        <v>80</v>
      </c>
      <c r="AJ15" s="15" t="s">
        <v>217</v>
      </c>
      <c r="AK15" s="15" t="s">
        <v>82</v>
      </c>
      <c r="AL15" s="15" t="s">
        <v>218</v>
      </c>
      <c r="AM15" s="15" t="s">
        <v>124</v>
      </c>
      <c r="AN15" s="15" t="s">
        <v>219</v>
      </c>
      <c r="AO15" s="15" t="s">
        <v>127</v>
      </c>
      <c r="AP15" s="15" t="s">
        <v>220</v>
      </c>
    </row>
    <row r="16">
      <c r="A16" s="2">
        <v>15.0</v>
      </c>
      <c r="B16" s="6" t="s">
        <v>232</v>
      </c>
      <c r="C16" s="2" t="s">
        <v>166</v>
      </c>
      <c r="D16" s="2" t="s">
        <v>167</v>
      </c>
      <c r="E16" s="2" t="s">
        <v>234</v>
      </c>
      <c r="F16" s="2" t="s">
        <v>169</v>
      </c>
      <c r="H16" s="12">
        <f>'C3C电脑 吴丽丽'!L3</f>
        <v>17</v>
      </c>
      <c r="J16" s="14">
        <v>33.0</v>
      </c>
      <c r="K16" s="15" t="s">
        <v>54</v>
      </c>
      <c r="L16" s="15" t="s">
        <v>37</v>
      </c>
      <c r="M16" s="15" t="s">
        <v>55</v>
      </c>
      <c r="N16" s="15" t="s">
        <v>38</v>
      </c>
      <c r="O16" s="15" t="s">
        <v>56</v>
      </c>
      <c r="P16" s="15" t="s">
        <v>57</v>
      </c>
      <c r="Q16" s="15" t="s">
        <v>242</v>
      </c>
      <c r="R16" s="15" t="s">
        <v>59</v>
      </c>
      <c r="S16" s="15" t="s">
        <v>40</v>
      </c>
      <c r="T16" s="15" t="s">
        <v>62</v>
      </c>
      <c r="U16" s="15" t="s">
        <v>66</v>
      </c>
      <c r="V16" s="15" t="s">
        <v>67</v>
      </c>
      <c r="W16" s="15" t="s">
        <v>68</v>
      </c>
      <c r="X16" s="15" t="s">
        <v>70</v>
      </c>
      <c r="Y16" s="15" t="s">
        <v>71</v>
      </c>
      <c r="Z16" s="15" t="s">
        <v>72</v>
      </c>
      <c r="AA16" s="15" t="s">
        <v>73</v>
      </c>
      <c r="AB16" s="15" t="s">
        <v>74</v>
      </c>
      <c r="AC16" s="15" t="s">
        <v>76</v>
      </c>
      <c r="AD16" s="15" t="s">
        <v>77</v>
      </c>
      <c r="AE16" s="15" t="s">
        <v>78</v>
      </c>
      <c r="AF16" s="15" t="s">
        <v>43</v>
      </c>
      <c r="AG16" s="15" t="s">
        <v>244</v>
      </c>
      <c r="AH16" s="15" t="s">
        <v>246</v>
      </c>
      <c r="AI16" s="15" t="s">
        <v>79</v>
      </c>
      <c r="AJ16" s="15" t="s">
        <v>80</v>
      </c>
      <c r="AK16" s="15" t="s">
        <v>81</v>
      </c>
      <c r="AL16" s="15" t="s">
        <v>44</v>
      </c>
      <c r="AM16" s="15" t="s">
        <v>82</v>
      </c>
      <c r="AN16" s="15" t="s">
        <v>124</v>
      </c>
      <c r="AO16" s="15" t="s">
        <v>249</v>
      </c>
      <c r="AP16" s="15" t="s">
        <v>127</v>
      </c>
      <c r="AQ16" s="15" t="s">
        <v>220</v>
      </c>
    </row>
    <row r="17">
      <c r="A17" s="2">
        <v>16.0</v>
      </c>
      <c r="B17" s="6" t="s">
        <v>251</v>
      </c>
      <c r="C17" s="2" t="s">
        <v>166</v>
      </c>
      <c r="D17" s="2" t="s">
        <v>167</v>
      </c>
      <c r="E17" s="2" t="s">
        <v>234</v>
      </c>
      <c r="F17" s="2" t="s">
        <v>169</v>
      </c>
      <c r="H17" s="12">
        <f>'C3D电脑 吴丽丽'!L3</f>
        <v>12</v>
      </c>
      <c r="J17" s="14">
        <v>33.0</v>
      </c>
      <c r="K17" s="15" t="s">
        <v>54</v>
      </c>
      <c r="L17" s="15" t="s">
        <v>37</v>
      </c>
      <c r="M17" s="15" t="s">
        <v>55</v>
      </c>
      <c r="N17" s="15" t="s">
        <v>38</v>
      </c>
      <c r="O17" s="15" t="s">
        <v>28</v>
      </c>
      <c r="P17" s="15" t="s">
        <v>259</v>
      </c>
      <c r="Q17" s="15" t="s">
        <v>242</v>
      </c>
      <c r="R17" s="15" t="s">
        <v>59</v>
      </c>
      <c r="S17" s="15" t="s">
        <v>40</v>
      </c>
      <c r="T17" s="15" t="s">
        <v>62</v>
      </c>
      <c r="U17" s="15" t="s">
        <v>66</v>
      </c>
      <c r="V17" s="15" t="s">
        <v>67</v>
      </c>
      <c r="W17" s="15" t="s">
        <v>68</v>
      </c>
      <c r="X17" s="15" t="s">
        <v>70</v>
      </c>
      <c r="Y17" s="15" t="s">
        <v>71</v>
      </c>
      <c r="Z17" s="15" t="s">
        <v>72</v>
      </c>
      <c r="AA17" s="15" t="s">
        <v>73</v>
      </c>
      <c r="AB17" s="15" t="s">
        <v>74</v>
      </c>
      <c r="AC17" s="15" t="s">
        <v>76</v>
      </c>
      <c r="AD17" s="15" t="s">
        <v>77</v>
      </c>
      <c r="AE17" s="15" t="s">
        <v>78</v>
      </c>
      <c r="AF17" s="15" t="s">
        <v>43</v>
      </c>
      <c r="AG17" s="15" t="s">
        <v>244</v>
      </c>
      <c r="AH17" s="15" t="s">
        <v>244</v>
      </c>
      <c r="AI17" s="15" t="s">
        <v>183</v>
      </c>
      <c r="AJ17" s="15" t="s">
        <v>80</v>
      </c>
      <c r="AK17" s="15" t="s">
        <v>81</v>
      </c>
      <c r="AL17" s="15" t="s">
        <v>44</v>
      </c>
      <c r="AM17" s="15" t="s">
        <v>82</v>
      </c>
      <c r="AN17" s="15" t="s">
        <v>124</v>
      </c>
      <c r="AO17" s="15" t="s">
        <v>124</v>
      </c>
      <c r="AP17" s="15" t="s">
        <v>127</v>
      </c>
      <c r="AQ17" s="15" t="s">
        <v>220</v>
      </c>
    </row>
    <row r="18">
      <c r="A18" s="2">
        <v>17.0</v>
      </c>
      <c r="B18" s="6" t="s">
        <v>262</v>
      </c>
      <c r="C18" s="2" t="s">
        <v>166</v>
      </c>
      <c r="D18" s="2" t="s">
        <v>167</v>
      </c>
      <c r="E18" s="2" t="s">
        <v>263</v>
      </c>
      <c r="F18" s="2" t="s">
        <v>169</v>
      </c>
      <c r="H18" s="12">
        <f>'C3E电脑 吴丽丽'!L3</f>
        <v>9</v>
      </c>
      <c r="J18" s="14">
        <v>34.0</v>
      </c>
      <c r="K18" s="15" t="s">
        <v>25</v>
      </c>
      <c r="L18" s="15" t="s">
        <v>37</v>
      </c>
      <c r="M18" s="15" t="s">
        <v>125</v>
      </c>
      <c r="N18" s="15" t="s">
        <v>38</v>
      </c>
      <c r="O18" s="15" t="s">
        <v>259</v>
      </c>
      <c r="P18" s="15" t="s">
        <v>59</v>
      </c>
      <c r="Q18" s="15" t="s">
        <v>117</v>
      </c>
      <c r="R18" s="15" t="s">
        <v>28</v>
      </c>
      <c r="S18" s="15" t="s">
        <v>63</v>
      </c>
      <c r="T18" s="15" t="s">
        <v>209</v>
      </c>
      <c r="U18" s="15" t="s">
        <v>130</v>
      </c>
      <c r="V18" s="15" t="s">
        <v>210</v>
      </c>
      <c r="W18" s="15" t="s">
        <v>67</v>
      </c>
      <c r="X18" s="15" t="s">
        <v>133</v>
      </c>
      <c r="Y18" s="15" t="s">
        <v>136</v>
      </c>
      <c r="Z18" s="15" t="s">
        <v>71</v>
      </c>
      <c r="AA18" s="15" t="s">
        <v>139</v>
      </c>
      <c r="AB18" s="15" t="s">
        <v>73</v>
      </c>
      <c r="AC18" s="15" t="s">
        <v>141</v>
      </c>
      <c r="AD18" s="15" t="s">
        <v>76</v>
      </c>
      <c r="AE18" s="15" t="s">
        <v>145</v>
      </c>
      <c r="AF18" s="15" t="s">
        <v>43</v>
      </c>
      <c r="AG18" s="15" t="s">
        <v>266</v>
      </c>
      <c r="AH18" s="15" t="s">
        <v>216</v>
      </c>
      <c r="AI18" s="15" t="s">
        <v>79</v>
      </c>
      <c r="AJ18" s="15" t="s">
        <v>148</v>
      </c>
      <c r="AK18" s="15" t="s">
        <v>81</v>
      </c>
      <c r="AL18" s="15" t="s">
        <v>44</v>
      </c>
      <c r="AM18" s="15" t="s">
        <v>217</v>
      </c>
      <c r="AN18" s="15" t="s">
        <v>267</v>
      </c>
      <c r="AO18" s="15" t="s">
        <v>218</v>
      </c>
      <c r="AP18" s="15" t="s">
        <v>218</v>
      </c>
      <c r="AQ18" s="15" t="s">
        <v>249</v>
      </c>
      <c r="AR18" s="15" t="s">
        <v>220</v>
      </c>
    </row>
    <row r="19">
      <c r="A19" s="2">
        <v>18.0</v>
      </c>
      <c r="B19" s="6" t="s">
        <v>268</v>
      </c>
      <c r="C19" s="2" t="s">
        <v>166</v>
      </c>
      <c r="D19" s="2" t="s">
        <v>167</v>
      </c>
      <c r="E19" s="2" t="s">
        <v>263</v>
      </c>
      <c r="F19" s="2" t="s">
        <v>169</v>
      </c>
      <c r="H19" s="12">
        <f>'C3F电脑 吴丽丽'!L3</f>
        <v>10</v>
      </c>
      <c r="J19" s="14">
        <v>33.0</v>
      </c>
      <c r="K19" s="15" t="s">
        <v>25</v>
      </c>
      <c r="L19" s="15" t="s">
        <v>37</v>
      </c>
      <c r="M19" s="15" t="s">
        <v>125</v>
      </c>
      <c r="N19" s="15" t="s">
        <v>38</v>
      </c>
      <c r="O19" s="15" t="s">
        <v>259</v>
      </c>
      <c r="P19" s="15" t="s">
        <v>59</v>
      </c>
      <c r="Q19" s="15" t="s">
        <v>117</v>
      </c>
      <c r="R19" s="15" t="s">
        <v>28</v>
      </c>
      <c r="S19" s="15" t="s">
        <v>63</v>
      </c>
      <c r="T19" s="15" t="s">
        <v>209</v>
      </c>
      <c r="U19" s="15" t="s">
        <v>130</v>
      </c>
      <c r="V19" s="15" t="s">
        <v>210</v>
      </c>
      <c r="W19" s="15" t="s">
        <v>67</v>
      </c>
      <c r="X19" s="15" t="s">
        <v>133</v>
      </c>
      <c r="Y19" s="15" t="s">
        <v>136</v>
      </c>
      <c r="Z19" s="15" t="s">
        <v>71</v>
      </c>
      <c r="AA19" s="15" t="s">
        <v>139</v>
      </c>
      <c r="AB19" s="15" t="s">
        <v>73</v>
      </c>
      <c r="AC19" s="15" t="s">
        <v>141</v>
      </c>
      <c r="AD19" s="15" t="s">
        <v>76</v>
      </c>
      <c r="AE19" s="15" t="s">
        <v>145</v>
      </c>
      <c r="AF19" s="15" t="s">
        <v>43</v>
      </c>
      <c r="AG19" s="15" t="s">
        <v>266</v>
      </c>
      <c r="AH19" s="15" t="s">
        <v>216</v>
      </c>
      <c r="AI19" s="15" t="s">
        <v>79</v>
      </c>
      <c r="AJ19" s="15" t="s">
        <v>148</v>
      </c>
      <c r="AK19" s="15" t="s">
        <v>81</v>
      </c>
      <c r="AL19" s="15" t="s">
        <v>44</v>
      </c>
      <c r="AM19" s="15" t="s">
        <v>217</v>
      </c>
      <c r="AN19" s="15" t="s">
        <v>267</v>
      </c>
      <c r="AO19" s="15" t="s">
        <v>218</v>
      </c>
      <c r="AP19" s="15" t="s">
        <v>249</v>
      </c>
      <c r="AQ19" s="15" t="s">
        <v>220</v>
      </c>
    </row>
    <row r="20">
      <c r="A20" s="2">
        <v>19.0</v>
      </c>
      <c r="B20" s="6" t="s">
        <v>4</v>
      </c>
      <c r="C20" s="2" t="s">
        <v>269</v>
      </c>
      <c r="D20" s="2" t="s">
        <v>270</v>
      </c>
      <c r="E20" s="2" t="s">
        <v>271</v>
      </c>
      <c r="F20" s="2" t="s">
        <v>272</v>
      </c>
      <c r="H20" s="12">
        <f>'P. Islam ROHAYA'!L3</f>
        <v>10</v>
      </c>
      <c r="J20" s="14">
        <v>66.0</v>
      </c>
      <c r="K20" s="15" t="s">
        <v>273</v>
      </c>
      <c r="L20" s="15" t="s">
        <v>274</v>
      </c>
      <c r="M20" s="15" t="s">
        <v>275</v>
      </c>
      <c r="N20" s="15" t="s">
        <v>25</v>
      </c>
      <c r="O20" s="15" t="s">
        <v>54</v>
      </c>
      <c r="P20" s="15" t="s">
        <v>104</v>
      </c>
      <c r="Q20" s="15" t="s">
        <v>125</v>
      </c>
      <c r="R20" s="15" t="s">
        <v>55</v>
      </c>
      <c r="S20" s="15" t="s">
        <v>38</v>
      </c>
      <c r="T20" s="15" t="s">
        <v>228</v>
      </c>
      <c r="U20" s="15" t="s">
        <v>28</v>
      </c>
      <c r="V20" s="15" t="s">
        <v>259</v>
      </c>
      <c r="W20" s="15" t="s">
        <v>276</v>
      </c>
      <c r="X20" s="15" t="s">
        <v>242</v>
      </c>
      <c r="Y20" s="15" t="s">
        <v>39</v>
      </c>
      <c r="Z20" s="15" t="s">
        <v>115</v>
      </c>
      <c r="AA20" s="15" t="s">
        <v>277</v>
      </c>
      <c r="AB20" s="15" t="s">
        <v>278</v>
      </c>
      <c r="AC20" s="15" t="s">
        <v>117</v>
      </c>
      <c r="AD20" s="15" t="s">
        <v>60</v>
      </c>
      <c r="AE20" s="15" t="s">
        <v>40</v>
      </c>
      <c r="AF20" s="15" t="s">
        <v>28</v>
      </c>
      <c r="AG20" s="15" t="s">
        <v>62</v>
      </c>
      <c r="AH20" s="15" t="s">
        <v>63</v>
      </c>
      <c r="AI20" s="15" t="s">
        <v>209</v>
      </c>
      <c r="AJ20" s="15" t="s">
        <v>279</v>
      </c>
      <c r="AK20" s="15" t="s">
        <v>280</v>
      </c>
      <c r="AL20" s="15" t="s">
        <v>281</v>
      </c>
      <c r="AM20" s="15" t="s">
        <v>282</v>
      </c>
      <c r="AN20" s="15" t="s">
        <v>283</v>
      </c>
      <c r="AO20" s="15" t="s">
        <v>284</v>
      </c>
      <c r="AP20" s="15" t="s">
        <v>285</v>
      </c>
      <c r="AQ20" s="15" t="s">
        <v>286</v>
      </c>
      <c r="AR20" s="15" t="s">
        <v>130</v>
      </c>
      <c r="AS20" s="15" t="s">
        <v>64</v>
      </c>
      <c r="AT20" s="15" t="s">
        <v>65</v>
      </c>
      <c r="AU20" s="15" t="s">
        <v>210</v>
      </c>
      <c r="AV20" s="15" t="s">
        <v>66</v>
      </c>
      <c r="AW20" s="15" t="s">
        <v>67</v>
      </c>
      <c r="AX20" s="15" t="s">
        <v>133</v>
      </c>
      <c r="AY20" s="15" t="s">
        <v>68</v>
      </c>
      <c r="AZ20" s="15" t="s">
        <v>69</v>
      </c>
      <c r="BA20" s="15" t="s">
        <v>136</v>
      </c>
      <c r="BB20" s="15" t="s">
        <v>70</v>
      </c>
      <c r="BC20" s="15" t="s">
        <v>71</v>
      </c>
      <c r="BD20" s="15" t="s">
        <v>139</v>
      </c>
      <c r="BE20" s="15" t="s">
        <v>72</v>
      </c>
      <c r="BF20" s="15" t="s">
        <v>73</v>
      </c>
      <c r="BG20" s="15" t="s">
        <v>141</v>
      </c>
      <c r="BH20" s="15" t="s">
        <v>74</v>
      </c>
      <c r="BI20" s="15" t="s">
        <v>76</v>
      </c>
      <c r="BJ20" s="15" t="s">
        <v>144</v>
      </c>
      <c r="BK20" s="15" t="s">
        <v>77</v>
      </c>
      <c r="BL20" s="15" t="s">
        <v>145</v>
      </c>
      <c r="BM20" s="15" t="s">
        <v>78</v>
      </c>
      <c r="BN20" s="15" t="s">
        <v>43</v>
      </c>
      <c r="BO20" s="15" t="s">
        <v>215</v>
      </c>
      <c r="BP20" s="15" t="s">
        <v>122</v>
      </c>
      <c r="BQ20" s="15" t="s">
        <v>216</v>
      </c>
      <c r="BR20" s="15" t="s">
        <v>123</v>
      </c>
      <c r="BS20" s="15" t="s">
        <v>79</v>
      </c>
      <c r="BT20" s="15" t="s">
        <v>148</v>
      </c>
      <c r="BU20" s="15" t="s">
        <v>80</v>
      </c>
      <c r="BV20" s="15" t="s">
        <v>81</v>
      </c>
      <c r="BW20" s="15" t="s">
        <v>217</v>
      </c>
      <c r="BX20" s="15" t="s">
        <v>267</v>
      </c>
    </row>
    <row r="21">
      <c r="A21" s="2">
        <v>20.0</v>
      </c>
      <c r="B21" s="6" t="s">
        <v>287</v>
      </c>
      <c r="C21" s="2" t="s">
        <v>288</v>
      </c>
      <c r="D21" s="2" t="s">
        <v>289</v>
      </c>
      <c r="E21" s="2" t="s">
        <v>290</v>
      </c>
      <c r="F21" s="2" t="s">
        <v>291</v>
      </c>
      <c r="H21" s="12">
        <f>'高三历史 林木胜'!L3</f>
        <v>23</v>
      </c>
      <c r="J21" s="14">
        <v>4.0</v>
      </c>
      <c r="K21" s="15" t="s">
        <v>54</v>
      </c>
      <c r="L21" s="15" t="s">
        <v>88</v>
      </c>
      <c r="M21" s="15" t="s">
        <v>55</v>
      </c>
      <c r="N21" s="15" t="s">
        <v>89</v>
      </c>
    </row>
    <row r="22">
      <c r="A22" s="2">
        <v>21.0</v>
      </c>
      <c r="B22" s="6" t="s">
        <v>292</v>
      </c>
      <c r="C22" s="2" t="s">
        <v>293</v>
      </c>
      <c r="D22" s="2" t="s">
        <v>294</v>
      </c>
      <c r="E22" s="2" t="s">
        <v>295</v>
      </c>
      <c r="F22" s="2" t="s">
        <v>296</v>
      </c>
      <c r="H22" s="12">
        <f>'高三地理 杨傚因'!L3</f>
        <v>14</v>
      </c>
      <c r="J22" s="14">
        <v>33.0</v>
      </c>
      <c r="K22" s="15" t="s">
        <v>25</v>
      </c>
      <c r="L22" s="15" t="s">
        <v>37</v>
      </c>
      <c r="M22" s="15" t="s">
        <v>125</v>
      </c>
      <c r="N22" s="15" t="s">
        <v>228</v>
      </c>
      <c r="O22" s="15" t="s">
        <v>57</v>
      </c>
      <c r="P22" s="15" t="s">
        <v>59</v>
      </c>
      <c r="Q22" s="15" t="s">
        <v>117</v>
      </c>
      <c r="R22" s="15" t="s">
        <v>40</v>
      </c>
      <c r="S22" s="15" t="s">
        <v>28</v>
      </c>
      <c r="T22" s="15" t="s">
        <v>63</v>
      </c>
      <c r="U22" s="15" t="s">
        <v>130</v>
      </c>
      <c r="V22" s="15" t="s">
        <v>65</v>
      </c>
      <c r="W22" s="15" t="s">
        <v>210</v>
      </c>
      <c r="X22" s="15" t="s">
        <v>67</v>
      </c>
      <c r="Y22" s="15" t="s">
        <v>133</v>
      </c>
      <c r="Z22" s="15" t="s">
        <v>69</v>
      </c>
      <c r="AA22" s="15" t="s">
        <v>136</v>
      </c>
      <c r="AB22" s="15" t="s">
        <v>71</v>
      </c>
      <c r="AC22" s="15" t="s">
        <v>139</v>
      </c>
      <c r="AD22" s="15" t="s">
        <v>141</v>
      </c>
      <c r="AE22" s="15" t="s">
        <v>76</v>
      </c>
      <c r="AF22" s="15" t="s">
        <v>144</v>
      </c>
      <c r="AG22" s="15" t="s">
        <v>145</v>
      </c>
      <c r="AH22" s="15" t="s">
        <v>43</v>
      </c>
      <c r="AI22" s="15" t="s">
        <v>216</v>
      </c>
      <c r="AJ22" s="15" t="s">
        <v>79</v>
      </c>
      <c r="AK22" s="15" t="s">
        <v>148</v>
      </c>
      <c r="AL22" s="15" t="s">
        <v>81</v>
      </c>
      <c r="AM22" s="15" t="s">
        <v>44</v>
      </c>
      <c r="AN22" s="15" t="s">
        <v>217</v>
      </c>
      <c r="AO22" s="15" t="s">
        <v>267</v>
      </c>
      <c r="AP22" s="15" t="s">
        <v>218</v>
      </c>
      <c r="AQ22" s="15" t="s">
        <v>219</v>
      </c>
    </row>
    <row r="23">
      <c r="A23" s="2">
        <v>22.0</v>
      </c>
      <c r="B23" s="6" t="s">
        <v>297</v>
      </c>
      <c r="C23" s="2" t="s">
        <v>298</v>
      </c>
      <c r="D23" s="2" t="s">
        <v>299</v>
      </c>
      <c r="E23" s="2" t="s">
        <v>300</v>
      </c>
      <c r="F23" s="2" t="s">
        <v>18</v>
      </c>
      <c r="H23" s="12">
        <f>'高三美术 陈天成'!L3</f>
        <v>29</v>
      </c>
      <c r="J23" s="14">
        <v>19.0</v>
      </c>
      <c r="K23" s="15" t="s">
        <v>105</v>
      </c>
      <c r="L23" s="15" t="s">
        <v>106</v>
      </c>
      <c r="M23" s="15" t="s">
        <v>108</v>
      </c>
      <c r="N23" s="15" t="s">
        <v>111</v>
      </c>
      <c r="O23" s="15" t="s">
        <v>113</v>
      </c>
      <c r="P23" s="15" t="s">
        <v>114</v>
      </c>
      <c r="Q23" s="15" t="s">
        <v>132</v>
      </c>
      <c r="R23" s="15" t="s">
        <v>134</v>
      </c>
      <c r="S23" s="15" t="s">
        <v>138</v>
      </c>
      <c r="T23" s="15" t="s">
        <v>140</v>
      </c>
      <c r="U23" s="15" t="s">
        <v>143</v>
      </c>
      <c r="V23" s="15" t="s">
        <v>301</v>
      </c>
      <c r="W23" s="15" t="s">
        <v>146</v>
      </c>
      <c r="X23" s="15" t="s">
        <v>123</v>
      </c>
      <c r="Y23" s="15" t="s">
        <v>150</v>
      </c>
      <c r="Z23" s="15" t="s">
        <v>302</v>
      </c>
      <c r="AA23" s="15" t="s">
        <v>303</v>
      </c>
      <c r="AB23" s="15" t="s">
        <v>304</v>
      </c>
      <c r="AC23" s="15" t="s">
        <v>305</v>
      </c>
    </row>
    <row r="24">
      <c r="A24" s="2">
        <v>23.0</v>
      </c>
      <c r="B24" s="6" t="s">
        <v>22</v>
      </c>
      <c r="C24" s="78" t="s">
        <v>118</v>
      </c>
      <c r="D24" s="2" t="s">
        <v>119</v>
      </c>
      <c r="E24" s="2" t="s">
        <v>306</v>
      </c>
      <c r="F24" s="2" t="s">
        <v>307</v>
      </c>
      <c r="H24" s="12">
        <f>'初一数学校队 萧子良'!L3</f>
        <v>12</v>
      </c>
      <c r="J24" s="14">
        <v>13.0</v>
      </c>
      <c r="K24" s="15" t="s">
        <v>112</v>
      </c>
      <c r="L24" s="15" t="s">
        <v>115</v>
      </c>
      <c r="M24" s="15" t="s">
        <v>117</v>
      </c>
      <c r="N24" s="15" t="s">
        <v>64</v>
      </c>
      <c r="O24" s="15" t="s">
        <v>66</v>
      </c>
      <c r="P24" s="15" t="s">
        <v>68</v>
      </c>
      <c r="Q24" s="15" t="s">
        <v>70</v>
      </c>
      <c r="R24" s="15" t="s">
        <v>72</v>
      </c>
      <c r="S24" s="15" t="s">
        <v>74</v>
      </c>
      <c r="T24" s="15" t="s">
        <v>78</v>
      </c>
      <c r="U24" s="15" t="s">
        <v>122</v>
      </c>
      <c r="V24" s="15" t="s">
        <v>123</v>
      </c>
      <c r="W24" s="15" t="s">
        <v>80</v>
      </c>
    </row>
    <row r="25">
      <c r="A25" s="2">
        <v>24.0</v>
      </c>
      <c r="B25" s="6" t="s">
        <v>308</v>
      </c>
      <c r="C25" s="2" t="s">
        <v>309</v>
      </c>
      <c r="E25" s="2" t="s">
        <v>91</v>
      </c>
      <c r="F25" s="2" t="s">
        <v>307</v>
      </c>
      <c r="H25" s="12">
        <f>'初二、初三数学校队 刘汶兴'!L3</f>
        <v>30</v>
      </c>
      <c r="J25" s="14">
        <v>13.0</v>
      </c>
      <c r="K25" s="15" t="s">
        <v>56</v>
      </c>
      <c r="L25" s="15" t="s">
        <v>58</v>
      </c>
      <c r="M25" s="15" t="s">
        <v>60</v>
      </c>
      <c r="N25" s="15" t="s">
        <v>64</v>
      </c>
      <c r="O25" s="15" t="s">
        <v>66</v>
      </c>
      <c r="P25" s="15" t="s">
        <v>68</v>
      </c>
      <c r="Q25" s="15" t="s">
        <v>70</v>
      </c>
      <c r="R25" s="15" t="s">
        <v>72</v>
      </c>
      <c r="S25" s="15" t="s">
        <v>74</v>
      </c>
      <c r="T25" s="15" t="s">
        <v>78</v>
      </c>
      <c r="U25" s="15" t="s">
        <v>122</v>
      </c>
      <c r="V25" s="15" t="s">
        <v>123</v>
      </c>
      <c r="W25" s="15" t="s">
        <v>80</v>
      </c>
    </row>
    <row r="26">
      <c r="A26" s="2">
        <v>25.0</v>
      </c>
      <c r="B26" s="6" t="s">
        <v>310</v>
      </c>
      <c r="C26" s="2" t="s">
        <v>311</v>
      </c>
      <c r="E26" s="2" t="s">
        <v>91</v>
      </c>
      <c r="F26" s="2" t="s">
        <v>307</v>
      </c>
      <c r="H26" s="12">
        <f>'高一数学校队 蔡康壮'!L3</f>
        <v>7</v>
      </c>
      <c r="J26" s="14">
        <v>18.0</v>
      </c>
      <c r="K26" s="15" t="s">
        <v>57</v>
      </c>
      <c r="L26" s="15" t="s">
        <v>59</v>
      </c>
      <c r="M26" s="15" t="s">
        <v>40</v>
      </c>
      <c r="N26" s="15" t="s">
        <v>63</v>
      </c>
      <c r="O26" s="15" t="s">
        <v>65</v>
      </c>
      <c r="P26" s="15" t="s">
        <v>67</v>
      </c>
      <c r="Q26" s="15" t="s">
        <v>69</v>
      </c>
      <c r="R26" s="15" t="s">
        <v>71</v>
      </c>
      <c r="S26" s="15" t="s">
        <v>73</v>
      </c>
      <c r="T26" s="15" t="s">
        <v>43</v>
      </c>
      <c r="U26" s="15" t="s">
        <v>246</v>
      </c>
      <c r="V26" s="15" t="s">
        <v>79</v>
      </c>
      <c r="W26" s="15" t="s">
        <v>81</v>
      </c>
      <c r="X26" s="15" t="s">
        <v>44</v>
      </c>
      <c r="Y26" s="15" t="s">
        <v>267</v>
      </c>
      <c r="Z26" s="15" t="s">
        <v>249</v>
      </c>
      <c r="AA26" s="15" t="s">
        <v>312</v>
      </c>
      <c r="AB26" s="15" t="s">
        <v>220</v>
      </c>
    </row>
    <row r="27">
      <c r="A27" s="2">
        <v>26.0</v>
      </c>
      <c r="B27" s="6" t="s">
        <v>313</v>
      </c>
      <c r="C27" s="2" t="s">
        <v>311</v>
      </c>
      <c r="E27" s="2" t="s">
        <v>314</v>
      </c>
      <c r="F27" s="2" t="s">
        <v>307</v>
      </c>
      <c r="H27" s="12">
        <f>'高二、高三数学校队 蔡康壮'!L3</f>
        <v>29</v>
      </c>
      <c r="J27" s="14">
        <v>15.0</v>
      </c>
      <c r="K27" s="15" t="s">
        <v>315</v>
      </c>
      <c r="L27" s="15" t="s">
        <v>40</v>
      </c>
      <c r="M27" s="15" t="s">
        <v>175</v>
      </c>
      <c r="N27" s="15" t="s">
        <v>41</v>
      </c>
      <c r="O27" s="15" t="s">
        <v>176</v>
      </c>
      <c r="P27" s="15" t="s">
        <v>177</v>
      </c>
      <c r="Q27" s="15" t="s">
        <v>178</v>
      </c>
      <c r="R27" s="15" t="s">
        <v>199</v>
      </c>
      <c r="S27" s="15" t="s">
        <v>182</v>
      </c>
      <c r="T27" s="15" t="s">
        <v>183</v>
      </c>
      <c r="U27" s="15" t="s">
        <v>184</v>
      </c>
      <c r="V27" s="15" t="s">
        <v>186</v>
      </c>
      <c r="W27" s="15" t="s">
        <v>188</v>
      </c>
      <c r="X27" s="15" t="s">
        <v>316</v>
      </c>
      <c r="Y27" s="15" t="s">
        <v>317</v>
      </c>
    </row>
    <row r="28">
      <c r="H28" s="9"/>
      <c r="J28" s="9"/>
    </row>
    <row r="29">
      <c r="H29" s="9"/>
      <c r="J29" s="9"/>
    </row>
    <row r="30">
      <c r="H30" s="9"/>
      <c r="J30" s="9"/>
    </row>
    <row r="31">
      <c r="H31" s="9"/>
      <c r="J31" s="9"/>
    </row>
    <row r="32">
      <c r="H32" s="9"/>
      <c r="J32" s="9"/>
    </row>
    <row r="33">
      <c r="H33" s="9"/>
      <c r="J33" s="9"/>
    </row>
    <row r="34">
      <c r="H34" s="9"/>
      <c r="J34" s="9"/>
    </row>
    <row r="35">
      <c r="H35" s="9"/>
      <c r="J35" s="9"/>
    </row>
    <row r="36">
      <c r="H36" s="9"/>
      <c r="J36" s="9"/>
    </row>
    <row r="37">
      <c r="H37" s="9"/>
      <c r="J37" s="9"/>
    </row>
    <row r="38">
      <c r="H38" s="9"/>
      <c r="J38" s="9"/>
    </row>
    <row r="39">
      <c r="H39" s="9"/>
      <c r="J39" s="9"/>
    </row>
    <row r="40">
      <c r="H40" s="9"/>
      <c r="J40" s="9"/>
    </row>
    <row r="41">
      <c r="H41" s="9"/>
      <c r="J41" s="9"/>
    </row>
    <row r="42">
      <c r="H42" s="9"/>
      <c r="J42" s="9"/>
    </row>
    <row r="43">
      <c r="H43" s="9"/>
      <c r="J43" s="9"/>
    </row>
    <row r="44">
      <c r="H44" s="9"/>
      <c r="J44" s="9"/>
    </row>
    <row r="45">
      <c r="H45" s="9"/>
      <c r="J45" s="9"/>
    </row>
    <row r="46">
      <c r="H46" s="9"/>
      <c r="J46" s="9"/>
    </row>
    <row r="47">
      <c r="H47" s="9"/>
      <c r="J47" s="9"/>
    </row>
    <row r="48">
      <c r="H48" s="9"/>
      <c r="J48" s="9"/>
    </row>
    <row r="49">
      <c r="H49" s="9"/>
      <c r="J49" s="9"/>
    </row>
    <row r="50">
      <c r="H50" s="9"/>
      <c r="J50" s="9"/>
    </row>
    <row r="51">
      <c r="H51" s="9"/>
      <c r="J51" s="9"/>
    </row>
    <row r="52">
      <c r="H52" s="9"/>
      <c r="J52" s="9"/>
    </row>
    <row r="53">
      <c r="H53" s="9"/>
      <c r="J53" s="9"/>
    </row>
    <row r="54">
      <c r="H54" s="9"/>
      <c r="J54" s="9"/>
    </row>
    <row r="55">
      <c r="H55" s="9"/>
      <c r="J55" s="9"/>
    </row>
    <row r="56">
      <c r="H56" s="9"/>
      <c r="J56" s="9"/>
    </row>
    <row r="57">
      <c r="H57" s="9"/>
      <c r="J57" s="9"/>
    </row>
    <row r="58">
      <c r="H58" s="9"/>
      <c r="J58" s="9"/>
    </row>
    <row r="59">
      <c r="H59" s="9"/>
      <c r="J59" s="9"/>
    </row>
    <row r="60">
      <c r="H60" s="9"/>
      <c r="J60" s="9"/>
    </row>
    <row r="61">
      <c r="H61" s="9"/>
      <c r="J61" s="9"/>
    </row>
    <row r="62">
      <c r="H62" s="9"/>
      <c r="J62" s="9"/>
    </row>
    <row r="63">
      <c r="H63" s="9"/>
      <c r="J63" s="9"/>
    </row>
    <row r="64">
      <c r="H64" s="9"/>
      <c r="J64" s="9"/>
    </row>
    <row r="65">
      <c r="H65" s="9"/>
      <c r="J65" s="9"/>
    </row>
    <row r="66">
      <c r="H66" s="9"/>
      <c r="J66" s="9"/>
    </row>
    <row r="67">
      <c r="H67" s="9"/>
      <c r="J67" s="9"/>
    </row>
    <row r="68">
      <c r="H68" s="9"/>
      <c r="J68" s="9"/>
    </row>
    <row r="69">
      <c r="H69" s="9"/>
      <c r="J69" s="9"/>
    </row>
    <row r="70">
      <c r="H70" s="9"/>
      <c r="J70" s="9"/>
    </row>
    <row r="71">
      <c r="H71" s="9"/>
      <c r="J71" s="9"/>
    </row>
    <row r="72">
      <c r="H72" s="9"/>
      <c r="J72" s="9"/>
    </row>
    <row r="73">
      <c r="H73" s="9"/>
      <c r="J73" s="9"/>
    </row>
    <row r="74">
      <c r="H74" s="9"/>
      <c r="J74" s="9"/>
    </row>
    <row r="75">
      <c r="H75" s="9"/>
      <c r="J75" s="9"/>
    </row>
    <row r="76">
      <c r="H76" s="9"/>
      <c r="J76" s="9"/>
    </row>
    <row r="77">
      <c r="H77" s="9"/>
      <c r="J77" s="9"/>
    </row>
    <row r="78">
      <c r="H78" s="9"/>
      <c r="J78" s="9"/>
    </row>
    <row r="79">
      <c r="H79" s="9"/>
      <c r="J79" s="9"/>
    </row>
    <row r="80">
      <c r="H80" s="9"/>
      <c r="J80" s="9"/>
    </row>
    <row r="81">
      <c r="H81" s="9"/>
      <c r="J81" s="9"/>
    </row>
    <row r="82">
      <c r="H82" s="9"/>
      <c r="J82" s="9"/>
    </row>
    <row r="83">
      <c r="H83" s="9"/>
      <c r="J83" s="9"/>
    </row>
    <row r="84">
      <c r="H84" s="9"/>
      <c r="J84" s="9"/>
    </row>
    <row r="85">
      <c r="H85" s="9"/>
      <c r="J85" s="9"/>
    </row>
    <row r="86">
      <c r="H86" s="9"/>
      <c r="J86" s="9"/>
    </row>
    <row r="87">
      <c r="H87" s="9"/>
      <c r="J87" s="9"/>
    </row>
    <row r="88">
      <c r="H88" s="9"/>
      <c r="J88" s="9"/>
    </row>
    <row r="89">
      <c r="H89" s="9"/>
      <c r="J89" s="9"/>
    </row>
    <row r="90">
      <c r="H90" s="9"/>
      <c r="J90" s="9"/>
    </row>
    <row r="91">
      <c r="H91" s="9"/>
      <c r="J91" s="9"/>
    </row>
    <row r="92">
      <c r="H92" s="9"/>
      <c r="J92" s="9"/>
    </row>
    <row r="93">
      <c r="H93" s="9"/>
      <c r="J93" s="9"/>
    </row>
    <row r="94">
      <c r="H94" s="9"/>
      <c r="J94" s="9"/>
    </row>
    <row r="95">
      <c r="H95" s="9"/>
      <c r="J95" s="9"/>
    </row>
    <row r="96">
      <c r="H96" s="9"/>
      <c r="J96" s="9"/>
    </row>
    <row r="97">
      <c r="H97" s="9"/>
      <c r="J97" s="9"/>
    </row>
    <row r="98">
      <c r="H98" s="9"/>
      <c r="J98" s="9"/>
    </row>
    <row r="99">
      <c r="H99" s="9"/>
      <c r="J99" s="9"/>
    </row>
    <row r="100">
      <c r="H100" s="9"/>
      <c r="J100" s="9"/>
    </row>
    <row r="101">
      <c r="H101" s="9"/>
      <c r="J101" s="9"/>
    </row>
    <row r="102">
      <c r="H102" s="9"/>
      <c r="J102" s="9"/>
    </row>
    <row r="103">
      <c r="H103" s="9"/>
      <c r="J103" s="9"/>
    </row>
    <row r="104">
      <c r="H104" s="9"/>
      <c r="J104" s="9"/>
    </row>
    <row r="105">
      <c r="H105" s="9"/>
      <c r="J105" s="9"/>
    </row>
    <row r="106">
      <c r="H106" s="9"/>
      <c r="J106" s="9"/>
    </row>
    <row r="107">
      <c r="H107" s="9"/>
      <c r="J107" s="9"/>
    </row>
    <row r="108">
      <c r="H108" s="9"/>
      <c r="J108" s="9"/>
    </row>
    <row r="109">
      <c r="H109" s="9"/>
      <c r="J109" s="9"/>
    </row>
    <row r="110">
      <c r="H110" s="9"/>
      <c r="J110" s="9"/>
    </row>
    <row r="111">
      <c r="H111" s="9"/>
      <c r="J111" s="9"/>
    </row>
    <row r="112">
      <c r="H112" s="9"/>
      <c r="J112" s="9"/>
    </row>
    <row r="113">
      <c r="H113" s="9"/>
      <c r="J113" s="9"/>
    </row>
    <row r="114">
      <c r="H114" s="9"/>
      <c r="J114" s="9"/>
    </row>
    <row r="115">
      <c r="H115" s="9"/>
      <c r="J115" s="9"/>
    </row>
    <row r="116">
      <c r="H116" s="9"/>
      <c r="J116" s="9"/>
    </row>
    <row r="117">
      <c r="H117" s="9"/>
      <c r="J117" s="9"/>
    </row>
    <row r="118">
      <c r="H118" s="9"/>
      <c r="J118" s="9"/>
    </row>
    <row r="119">
      <c r="H119" s="9"/>
      <c r="J119" s="9"/>
    </row>
    <row r="120">
      <c r="H120" s="9"/>
      <c r="J120" s="9"/>
    </row>
    <row r="121">
      <c r="H121" s="9"/>
      <c r="J121" s="9"/>
    </row>
    <row r="122">
      <c r="H122" s="9"/>
      <c r="J122" s="9"/>
    </row>
    <row r="123">
      <c r="H123" s="9"/>
      <c r="J123" s="9"/>
    </row>
    <row r="124">
      <c r="H124" s="9"/>
      <c r="J124" s="9"/>
    </row>
    <row r="125">
      <c r="H125" s="9"/>
      <c r="J125" s="9"/>
    </row>
    <row r="126">
      <c r="H126" s="9"/>
      <c r="J126" s="9"/>
    </row>
    <row r="127">
      <c r="H127" s="9"/>
      <c r="J127" s="9"/>
    </row>
    <row r="128">
      <c r="H128" s="9"/>
      <c r="J128" s="9"/>
    </row>
    <row r="129">
      <c r="H129" s="9"/>
      <c r="J129" s="9"/>
    </row>
    <row r="130">
      <c r="H130" s="9"/>
      <c r="J130" s="9"/>
    </row>
    <row r="131">
      <c r="H131" s="9"/>
      <c r="J131" s="9"/>
    </row>
    <row r="132">
      <c r="H132" s="9"/>
      <c r="J132" s="9"/>
    </row>
    <row r="133">
      <c r="H133" s="9"/>
      <c r="J133" s="9"/>
    </row>
    <row r="134">
      <c r="H134" s="9"/>
      <c r="J134" s="9"/>
    </row>
    <row r="135">
      <c r="H135" s="9"/>
      <c r="J135" s="9"/>
    </row>
    <row r="136">
      <c r="H136" s="9"/>
      <c r="J136" s="9"/>
    </row>
    <row r="137">
      <c r="H137" s="9"/>
      <c r="J137" s="9"/>
    </row>
    <row r="138">
      <c r="H138" s="9"/>
      <c r="J138" s="9"/>
    </row>
    <row r="139">
      <c r="H139" s="9"/>
      <c r="J139" s="9"/>
    </row>
    <row r="140">
      <c r="H140" s="9"/>
      <c r="J140" s="9"/>
    </row>
    <row r="141">
      <c r="H141" s="9"/>
      <c r="J141" s="9"/>
    </row>
    <row r="142">
      <c r="H142" s="9"/>
      <c r="J142" s="9"/>
    </row>
    <row r="143">
      <c r="H143" s="9"/>
      <c r="J143" s="9"/>
    </row>
    <row r="144">
      <c r="H144" s="9"/>
      <c r="J144" s="9"/>
    </row>
    <row r="145">
      <c r="H145" s="9"/>
      <c r="J145" s="9"/>
    </row>
    <row r="146">
      <c r="H146" s="9"/>
      <c r="J146" s="9"/>
    </row>
    <row r="147">
      <c r="H147" s="9"/>
      <c r="J147" s="9"/>
    </row>
    <row r="148">
      <c r="H148" s="9"/>
      <c r="J148" s="9"/>
    </row>
    <row r="149">
      <c r="H149" s="9"/>
      <c r="J149" s="9"/>
    </row>
    <row r="150">
      <c r="H150" s="9"/>
      <c r="J150" s="9"/>
    </row>
    <row r="151">
      <c r="H151" s="9"/>
      <c r="J151" s="9"/>
    </row>
    <row r="152">
      <c r="H152" s="9"/>
      <c r="J152" s="9"/>
    </row>
    <row r="153">
      <c r="H153" s="9"/>
      <c r="J153" s="9"/>
    </row>
    <row r="154">
      <c r="H154" s="9"/>
      <c r="J154" s="9"/>
    </row>
    <row r="155">
      <c r="H155" s="9"/>
      <c r="J155" s="9"/>
    </row>
    <row r="156">
      <c r="H156" s="9"/>
      <c r="J156" s="9"/>
    </row>
    <row r="157">
      <c r="H157" s="9"/>
      <c r="J157" s="9"/>
    </row>
    <row r="158">
      <c r="H158" s="9"/>
      <c r="J158" s="9"/>
    </row>
    <row r="159">
      <c r="H159" s="9"/>
      <c r="J159" s="9"/>
    </row>
    <row r="160">
      <c r="H160" s="9"/>
      <c r="J160" s="9"/>
    </row>
    <row r="161">
      <c r="H161" s="9"/>
      <c r="J161" s="9"/>
    </row>
    <row r="162">
      <c r="H162" s="9"/>
      <c r="J162" s="9"/>
    </row>
    <row r="163">
      <c r="H163" s="9"/>
      <c r="J163" s="9"/>
    </row>
    <row r="164">
      <c r="H164" s="9"/>
      <c r="J164" s="9"/>
    </row>
    <row r="165">
      <c r="H165" s="9"/>
      <c r="J165" s="9"/>
    </row>
    <row r="166">
      <c r="H166" s="9"/>
      <c r="J166" s="9"/>
    </row>
    <row r="167">
      <c r="H167" s="9"/>
      <c r="J167" s="9"/>
    </row>
    <row r="168">
      <c r="H168" s="9"/>
      <c r="J168" s="9"/>
    </row>
    <row r="169">
      <c r="H169" s="9"/>
      <c r="J169" s="9"/>
    </row>
    <row r="170">
      <c r="H170" s="9"/>
      <c r="J170" s="9"/>
    </row>
    <row r="171">
      <c r="H171" s="9"/>
      <c r="J171" s="9"/>
    </row>
    <row r="172">
      <c r="H172" s="9"/>
      <c r="J172" s="9"/>
    </row>
    <row r="173">
      <c r="H173" s="9"/>
      <c r="J173" s="9"/>
    </row>
    <row r="174">
      <c r="H174" s="9"/>
      <c r="J174" s="9"/>
    </row>
    <row r="175">
      <c r="H175" s="9"/>
      <c r="J175" s="9"/>
    </row>
    <row r="176">
      <c r="H176" s="9"/>
      <c r="J176" s="9"/>
    </row>
    <row r="177">
      <c r="H177" s="9"/>
      <c r="J177" s="9"/>
    </row>
    <row r="178">
      <c r="H178" s="9"/>
      <c r="J178" s="9"/>
    </row>
    <row r="179">
      <c r="H179" s="9"/>
      <c r="J179" s="9"/>
    </row>
    <row r="180">
      <c r="H180" s="9"/>
      <c r="J180" s="9"/>
    </row>
    <row r="181">
      <c r="H181" s="9"/>
      <c r="J181" s="9"/>
    </row>
    <row r="182">
      <c r="H182" s="9"/>
      <c r="J182" s="9"/>
    </row>
    <row r="183">
      <c r="H183" s="9"/>
      <c r="J183" s="9"/>
    </row>
    <row r="184">
      <c r="H184" s="9"/>
      <c r="J184" s="9"/>
    </row>
    <row r="185">
      <c r="H185" s="9"/>
      <c r="J185" s="9"/>
    </row>
    <row r="186">
      <c r="H186" s="9"/>
      <c r="J186" s="9"/>
    </row>
    <row r="187">
      <c r="H187" s="9"/>
      <c r="J187" s="9"/>
    </row>
    <row r="188">
      <c r="H188" s="9"/>
      <c r="J188" s="9"/>
    </row>
    <row r="189">
      <c r="H189" s="9"/>
      <c r="J189" s="9"/>
    </row>
    <row r="190">
      <c r="H190" s="9"/>
      <c r="J190" s="9"/>
    </row>
    <row r="191">
      <c r="H191" s="9"/>
      <c r="J191" s="9"/>
    </row>
    <row r="192">
      <c r="H192" s="9"/>
      <c r="J192" s="9"/>
    </row>
    <row r="193">
      <c r="H193" s="9"/>
      <c r="J193" s="9"/>
    </row>
    <row r="194">
      <c r="H194" s="9"/>
      <c r="J194" s="9"/>
    </row>
    <row r="195">
      <c r="H195" s="9"/>
      <c r="J195" s="9"/>
    </row>
    <row r="196">
      <c r="H196" s="9"/>
      <c r="J196" s="9"/>
    </row>
    <row r="197">
      <c r="H197" s="9"/>
      <c r="J197" s="9"/>
    </row>
    <row r="198">
      <c r="H198" s="9"/>
      <c r="J198" s="9"/>
    </row>
    <row r="199">
      <c r="H199" s="9"/>
      <c r="J199" s="9"/>
    </row>
    <row r="200">
      <c r="H200" s="9"/>
      <c r="J200" s="9"/>
    </row>
    <row r="201">
      <c r="H201" s="9"/>
      <c r="J201" s="9"/>
    </row>
    <row r="202">
      <c r="H202" s="9"/>
      <c r="J202" s="9"/>
    </row>
    <row r="203">
      <c r="H203" s="9"/>
      <c r="J203" s="9"/>
    </row>
    <row r="204">
      <c r="H204" s="9"/>
      <c r="J204" s="9"/>
    </row>
    <row r="205">
      <c r="H205" s="9"/>
      <c r="J205" s="9"/>
    </row>
    <row r="206">
      <c r="H206" s="9"/>
      <c r="J206" s="9"/>
    </row>
    <row r="207">
      <c r="H207" s="9"/>
      <c r="J207" s="9"/>
    </row>
    <row r="208">
      <c r="H208" s="9"/>
      <c r="J208" s="9"/>
    </row>
    <row r="209">
      <c r="H209" s="9"/>
      <c r="J209" s="9"/>
    </row>
    <row r="210">
      <c r="H210" s="9"/>
      <c r="J210" s="9"/>
    </row>
    <row r="211">
      <c r="H211" s="9"/>
      <c r="J211" s="9"/>
    </row>
    <row r="212">
      <c r="H212" s="9"/>
      <c r="J212" s="9"/>
    </row>
    <row r="213">
      <c r="H213" s="9"/>
      <c r="J213" s="9"/>
    </row>
    <row r="214">
      <c r="H214" s="9"/>
      <c r="J214" s="9"/>
    </row>
    <row r="215">
      <c r="H215" s="9"/>
      <c r="J215" s="9"/>
    </row>
    <row r="216">
      <c r="H216" s="9"/>
      <c r="J216" s="9"/>
    </row>
    <row r="217">
      <c r="H217" s="9"/>
      <c r="J217" s="9"/>
    </row>
    <row r="218">
      <c r="H218" s="9"/>
      <c r="J218" s="9"/>
    </row>
    <row r="219">
      <c r="H219" s="9"/>
      <c r="J219" s="9"/>
    </row>
    <row r="220">
      <c r="H220" s="9"/>
      <c r="J220" s="9"/>
    </row>
    <row r="221">
      <c r="H221" s="9"/>
      <c r="J221" s="9"/>
    </row>
    <row r="222">
      <c r="H222" s="9"/>
      <c r="J222" s="9"/>
    </row>
    <row r="223">
      <c r="H223" s="9"/>
      <c r="J223" s="9"/>
    </row>
    <row r="224">
      <c r="H224" s="9"/>
      <c r="J224" s="9"/>
    </row>
    <row r="225">
      <c r="H225" s="9"/>
      <c r="J225" s="9"/>
    </row>
    <row r="226">
      <c r="H226" s="9"/>
      <c r="J226" s="9"/>
    </row>
    <row r="227">
      <c r="H227" s="9"/>
      <c r="J227" s="9"/>
    </row>
    <row r="228">
      <c r="H228" s="9"/>
      <c r="J228" s="9"/>
    </row>
    <row r="229">
      <c r="H229" s="9"/>
      <c r="J229" s="9"/>
    </row>
    <row r="230">
      <c r="H230" s="9"/>
      <c r="J230" s="9"/>
    </row>
    <row r="231">
      <c r="H231" s="9"/>
      <c r="J231" s="9"/>
    </row>
    <row r="232">
      <c r="H232" s="9"/>
      <c r="J232" s="9"/>
    </row>
    <row r="233">
      <c r="H233" s="9"/>
      <c r="J233" s="9"/>
    </row>
    <row r="234">
      <c r="H234" s="9"/>
      <c r="J234" s="9"/>
    </row>
    <row r="235">
      <c r="H235" s="9"/>
      <c r="J235" s="9"/>
    </row>
    <row r="236">
      <c r="H236" s="9"/>
      <c r="J236" s="9"/>
    </row>
    <row r="237">
      <c r="H237" s="9"/>
      <c r="J237" s="9"/>
    </row>
    <row r="238">
      <c r="H238" s="9"/>
      <c r="J238" s="9"/>
    </row>
    <row r="239">
      <c r="H239" s="9"/>
      <c r="J239" s="9"/>
    </row>
    <row r="240">
      <c r="H240" s="9"/>
      <c r="J240" s="9"/>
    </row>
    <row r="241">
      <c r="H241" s="9"/>
      <c r="J241" s="9"/>
    </row>
    <row r="242">
      <c r="H242" s="9"/>
      <c r="J242" s="9"/>
    </row>
    <row r="243">
      <c r="H243" s="9"/>
      <c r="J243" s="9"/>
    </row>
    <row r="244">
      <c r="H244" s="9"/>
      <c r="J244" s="9"/>
    </row>
    <row r="245">
      <c r="H245" s="9"/>
      <c r="J245" s="9"/>
    </row>
    <row r="246">
      <c r="H246" s="9"/>
      <c r="J246" s="9"/>
    </row>
    <row r="247">
      <c r="H247" s="9"/>
      <c r="J247" s="9"/>
    </row>
    <row r="248">
      <c r="H248" s="9"/>
      <c r="J248" s="9"/>
    </row>
    <row r="249">
      <c r="H249" s="9"/>
      <c r="J249" s="9"/>
    </row>
    <row r="250">
      <c r="H250" s="9"/>
      <c r="J250" s="9"/>
    </row>
    <row r="251">
      <c r="H251" s="9"/>
      <c r="J251" s="9"/>
    </row>
    <row r="252">
      <c r="H252" s="9"/>
      <c r="J252" s="9"/>
    </row>
    <row r="253">
      <c r="H253" s="9"/>
      <c r="J253" s="9"/>
    </row>
    <row r="254">
      <c r="H254" s="9"/>
      <c r="J254" s="9"/>
    </row>
    <row r="255">
      <c r="H255" s="9"/>
      <c r="J255" s="9"/>
    </row>
    <row r="256">
      <c r="H256" s="9"/>
      <c r="J256" s="9"/>
    </row>
    <row r="257">
      <c r="H257" s="9"/>
      <c r="J257" s="9"/>
    </row>
    <row r="258">
      <c r="H258" s="9"/>
      <c r="J258" s="9"/>
    </row>
    <row r="259">
      <c r="H259" s="9"/>
      <c r="J259" s="9"/>
    </row>
    <row r="260">
      <c r="H260" s="9"/>
      <c r="J260" s="9"/>
    </row>
    <row r="261">
      <c r="H261" s="9"/>
      <c r="J261" s="9"/>
    </row>
    <row r="262">
      <c r="H262" s="9"/>
      <c r="J262" s="9"/>
    </row>
    <row r="263">
      <c r="H263" s="9"/>
      <c r="J263" s="9"/>
    </row>
    <row r="264">
      <c r="H264" s="9"/>
      <c r="J264" s="9"/>
    </row>
    <row r="265">
      <c r="H265" s="9"/>
      <c r="J265" s="9"/>
    </row>
    <row r="266">
      <c r="H266" s="9"/>
      <c r="J266" s="9"/>
    </row>
    <row r="267">
      <c r="H267" s="9"/>
      <c r="J267" s="9"/>
    </row>
    <row r="268">
      <c r="H268" s="9"/>
      <c r="J268" s="9"/>
    </row>
    <row r="269">
      <c r="H269" s="9"/>
      <c r="J269" s="9"/>
    </row>
    <row r="270">
      <c r="H270" s="9"/>
      <c r="J270" s="9"/>
    </row>
    <row r="271">
      <c r="H271" s="9"/>
      <c r="J271" s="9"/>
    </row>
    <row r="272">
      <c r="H272" s="9"/>
      <c r="J272" s="9"/>
    </row>
    <row r="273">
      <c r="H273" s="9"/>
      <c r="J273" s="9"/>
    </row>
    <row r="274">
      <c r="H274" s="9"/>
      <c r="J274" s="9"/>
    </row>
    <row r="275">
      <c r="H275" s="9"/>
      <c r="J275" s="9"/>
    </row>
    <row r="276">
      <c r="H276" s="9"/>
      <c r="J276" s="9"/>
    </row>
    <row r="277">
      <c r="H277" s="9"/>
      <c r="J277" s="9"/>
    </row>
    <row r="278">
      <c r="H278" s="9"/>
      <c r="J278" s="9"/>
    </row>
    <row r="279">
      <c r="H279" s="9"/>
      <c r="J279" s="9"/>
    </row>
    <row r="280">
      <c r="H280" s="9"/>
      <c r="J280" s="9"/>
    </row>
    <row r="281">
      <c r="H281" s="9"/>
      <c r="J281" s="9"/>
    </row>
    <row r="282">
      <c r="H282" s="9"/>
      <c r="J282" s="9"/>
    </row>
    <row r="283">
      <c r="H283" s="9"/>
      <c r="J283" s="9"/>
    </row>
    <row r="284">
      <c r="H284" s="9"/>
      <c r="J284" s="9"/>
    </row>
    <row r="285">
      <c r="H285" s="9"/>
      <c r="J285" s="9"/>
    </row>
    <row r="286">
      <c r="H286" s="9"/>
      <c r="J286" s="9"/>
    </row>
    <row r="287">
      <c r="H287" s="9"/>
      <c r="J287" s="9"/>
    </row>
    <row r="288">
      <c r="H288" s="9"/>
      <c r="J288" s="9"/>
    </row>
    <row r="289">
      <c r="H289" s="9"/>
      <c r="J289" s="9"/>
    </row>
    <row r="290">
      <c r="H290" s="9"/>
      <c r="J290" s="9"/>
    </row>
    <row r="291">
      <c r="H291" s="9"/>
      <c r="J291" s="9"/>
    </row>
    <row r="292">
      <c r="H292" s="9"/>
      <c r="J292" s="9"/>
    </row>
    <row r="293">
      <c r="H293" s="9"/>
      <c r="J293" s="9"/>
    </row>
    <row r="294">
      <c r="H294" s="9"/>
      <c r="J294" s="9"/>
    </row>
    <row r="295">
      <c r="H295" s="9"/>
      <c r="J295" s="9"/>
    </row>
    <row r="296">
      <c r="H296" s="9"/>
      <c r="J296" s="9"/>
    </row>
    <row r="297">
      <c r="H297" s="9"/>
      <c r="J297" s="9"/>
    </row>
    <row r="298">
      <c r="H298" s="9"/>
      <c r="J298" s="9"/>
    </row>
    <row r="299">
      <c r="H299" s="9"/>
      <c r="J299" s="9"/>
    </row>
    <row r="300">
      <c r="H300" s="9"/>
      <c r="J300" s="9"/>
    </row>
    <row r="301">
      <c r="H301" s="9"/>
      <c r="J301" s="9"/>
    </row>
    <row r="302">
      <c r="H302" s="9"/>
      <c r="J302" s="9"/>
    </row>
    <row r="303">
      <c r="H303" s="9"/>
      <c r="J303" s="9"/>
    </row>
    <row r="304">
      <c r="H304" s="9"/>
      <c r="J304" s="9"/>
    </row>
    <row r="305">
      <c r="H305" s="9"/>
      <c r="J305" s="9"/>
    </row>
    <row r="306">
      <c r="H306" s="9"/>
      <c r="J306" s="9"/>
    </row>
    <row r="307">
      <c r="H307" s="9"/>
      <c r="J307" s="9"/>
    </row>
    <row r="308">
      <c r="H308" s="9"/>
      <c r="J308" s="9"/>
    </row>
    <row r="309">
      <c r="H309" s="9"/>
      <c r="J309" s="9"/>
    </row>
    <row r="310">
      <c r="H310" s="9"/>
      <c r="J310" s="9"/>
    </row>
    <row r="311">
      <c r="H311" s="9"/>
      <c r="J311" s="9"/>
    </row>
    <row r="312">
      <c r="H312" s="9"/>
      <c r="J312" s="9"/>
    </row>
    <row r="313">
      <c r="H313" s="9"/>
      <c r="J313" s="9"/>
    </row>
    <row r="314">
      <c r="H314" s="9"/>
      <c r="J314" s="9"/>
    </row>
    <row r="315">
      <c r="H315" s="9"/>
      <c r="J315" s="9"/>
    </row>
    <row r="316">
      <c r="H316" s="9"/>
      <c r="J316" s="9"/>
    </row>
    <row r="317">
      <c r="H317" s="9"/>
      <c r="J317" s="9"/>
    </row>
    <row r="318">
      <c r="H318" s="9"/>
      <c r="J318" s="9"/>
    </row>
    <row r="319">
      <c r="H319" s="9"/>
      <c r="J319" s="9"/>
    </row>
    <row r="320">
      <c r="H320" s="9"/>
      <c r="J320" s="9"/>
    </row>
    <row r="321">
      <c r="H321" s="9"/>
      <c r="J321" s="9"/>
    </row>
    <row r="322">
      <c r="H322" s="9"/>
      <c r="J322" s="9"/>
    </row>
    <row r="323">
      <c r="H323" s="9"/>
      <c r="J323" s="9"/>
    </row>
    <row r="324">
      <c r="H324" s="9"/>
      <c r="J324" s="9"/>
    </row>
    <row r="325">
      <c r="H325" s="9"/>
      <c r="J325" s="9"/>
    </row>
    <row r="326">
      <c r="H326" s="9"/>
      <c r="J326" s="9"/>
    </row>
    <row r="327">
      <c r="H327" s="9"/>
      <c r="J327" s="9"/>
    </row>
    <row r="328">
      <c r="H328" s="9"/>
      <c r="J328" s="9"/>
    </row>
    <row r="329">
      <c r="H329" s="9"/>
      <c r="J329" s="9"/>
    </row>
    <row r="330">
      <c r="H330" s="9"/>
      <c r="J330" s="9"/>
    </row>
    <row r="331">
      <c r="H331" s="9"/>
      <c r="J331" s="9"/>
    </row>
    <row r="332">
      <c r="H332" s="9"/>
      <c r="J332" s="9"/>
    </row>
    <row r="333">
      <c r="H333" s="9"/>
      <c r="J333" s="9"/>
    </row>
    <row r="334">
      <c r="H334" s="9"/>
      <c r="J334" s="9"/>
    </row>
    <row r="335">
      <c r="H335" s="9"/>
      <c r="J335" s="9"/>
    </row>
    <row r="336">
      <c r="H336" s="9"/>
      <c r="J336" s="9"/>
    </row>
    <row r="337">
      <c r="H337" s="9"/>
      <c r="J337" s="9"/>
    </row>
    <row r="338">
      <c r="H338" s="9"/>
      <c r="J338" s="9"/>
    </row>
    <row r="339">
      <c r="H339" s="9"/>
      <c r="J339" s="9"/>
    </row>
    <row r="340">
      <c r="H340" s="9"/>
      <c r="J340" s="9"/>
    </row>
    <row r="341">
      <c r="H341" s="9"/>
      <c r="J341" s="9"/>
    </row>
    <row r="342">
      <c r="H342" s="9"/>
      <c r="J342" s="9"/>
    </row>
    <row r="343">
      <c r="H343" s="9"/>
      <c r="J343" s="9"/>
    </row>
    <row r="344">
      <c r="H344" s="9"/>
      <c r="J344" s="9"/>
    </row>
    <row r="345">
      <c r="H345" s="9"/>
      <c r="J345" s="9"/>
    </row>
    <row r="346">
      <c r="H346" s="9"/>
      <c r="J346" s="9"/>
    </row>
    <row r="347">
      <c r="H347" s="9"/>
      <c r="J347" s="9"/>
    </row>
    <row r="348">
      <c r="H348" s="9"/>
      <c r="J348" s="9"/>
    </row>
    <row r="349">
      <c r="H349" s="9"/>
      <c r="J349" s="9"/>
    </row>
    <row r="350">
      <c r="H350" s="9"/>
      <c r="J350" s="9"/>
    </row>
    <row r="351">
      <c r="H351" s="9"/>
      <c r="J351" s="9"/>
    </row>
    <row r="352">
      <c r="H352" s="9"/>
      <c r="J352" s="9"/>
    </row>
    <row r="353">
      <c r="H353" s="9"/>
      <c r="J353" s="9"/>
    </row>
    <row r="354">
      <c r="H354" s="9"/>
      <c r="J354" s="9"/>
    </row>
    <row r="355">
      <c r="H355" s="9"/>
      <c r="J355" s="9"/>
    </row>
    <row r="356">
      <c r="H356" s="9"/>
      <c r="J356" s="9"/>
    </row>
    <row r="357">
      <c r="H357" s="9"/>
      <c r="J357" s="9"/>
    </row>
    <row r="358">
      <c r="H358" s="9"/>
      <c r="J358" s="9"/>
    </row>
    <row r="359">
      <c r="H359" s="9"/>
      <c r="J359" s="9"/>
    </row>
    <row r="360">
      <c r="H360" s="9"/>
      <c r="J360" s="9"/>
    </row>
    <row r="361">
      <c r="H361" s="9"/>
      <c r="J361" s="9"/>
    </row>
    <row r="362">
      <c r="H362" s="9"/>
      <c r="J362" s="9"/>
    </row>
    <row r="363">
      <c r="H363" s="9"/>
      <c r="J363" s="9"/>
    </row>
    <row r="364">
      <c r="H364" s="9"/>
      <c r="J364" s="9"/>
    </row>
    <row r="365">
      <c r="H365" s="9"/>
      <c r="J365" s="9"/>
    </row>
    <row r="366">
      <c r="H366" s="9"/>
      <c r="J366" s="9"/>
    </row>
    <row r="367">
      <c r="H367" s="9"/>
      <c r="J367" s="9"/>
    </row>
    <row r="368">
      <c r="H368" s="9"/>
      <c r="J368" s="9"/>
    </row>
    <row r="369">
      <c r="H369" s="9"/>
      <c r="J369" s="9"/>
    </row>
    <row r="370">
      <c r="H370" s="9"/>
      <c r="J370" s="9"/>
    </row>
    <row r="371">
      <c r="H371" s="9"/>
      <c r="J371" s="9"/>
    </row>
    <row r="372">
      <c r="H372" s="9"/>
      <c r="J372" s="9"/>
    </row>
    <row r="373">
      <c r="H373" s="9"/>
      <c r="J373" s="9"/>
    </row>
    <row r="374">
      <c r="H374" s="9"/>
      <c r="J374" s="9"/>
    </row>
    <row r="375">
      <c r="H375" s="9"/>
      <c r="J375" s="9"/>
    </row>
    <row r="376">
      <c r="H376" s="9"/>
      <c r="J376" s="9"/>
    </row>
    <row r="377">
      <c r="H377" s="9"/>
      <c r="J377" s="9"/>
    </row>
    <row r="378">
      <c r="H378" s="9"/>
      <c r="J378" s="9"/>
    </row>
    <row r="379">
      <c r="H379" s="9"/>
      <c r="J379" s="9"/>
    </row>
    <row r="380">
      <c r="H380" s="9"/>
      <c r="J380" s="9"/>
    </row>
    <row r="381">
      <c r="H381" s="9"/>
      <c r="J381" s="9"/>
    </row>
    <row r="382">
      <c r="H382" s="9"/>
      <c r="J382" s="9"/>
    </row>
    <row r="383">
      <c r="H383" s="9"/>
      <c r="J383" s="9"/>
    </row>
    <row r="384">
      <c r="H384" s="9"/>
      <c r="J384" s="9"/>
    </row>
    <row r="385">
      <c r="H385" s="9"/>
      <c r="J385" s="9"/>
    </row>
    <row r="386">
      <c r="H386" s="9"/>
      <c r="J386" s="9"/>
    </row>
    <row r="387">
      <c r="H387" s="9"/>
      <c r="J387" s="9"/>
    </row>
    <row r="388">
      <c r="H388" s="9"/>
      <c r="J388" s="9"/>
    </row>
    <row r="389">
      <c r="H389" s="9"/>
      <c r="J389" s="9"/>
    </row>
    <row r="390">
      <c r="H390" s="9"/>
      <c r="J390" s="9"/>
    </row>
    <row r="391">
      <c r="H391" s="9"/>
      <c r="J391" s="9"/>
    </row>
    <row r="392">
      <c r="H392" s="9"/>
      <c r="J392" s="9"/>
    </row>
    <row r="393">
      <c r="H393" s="9"/>
      <c r="J393" s="9"/>
    </row>
    <row r="394">
      <c r="H394" s="9"/>
      <c r="J394" s="9"/>
    </row>
    <row r="395">
      <c r="H395" s="9"/>
      <c r="J395" s="9"/>
    </row>
    <row r="396">
      <c r="H396" s="9"/>
      <c r="J396" s="9"/>
    </row>
    <row r="397">
      <c r="H397" s="9"/>
      <c r="J397" s="9"/>
    </row>
    <row r="398">
      <c r="H398" s="9"/>
      <c r="J398" s="9"/>
    </row>
    <row r="399">
      <c r="H399" s="9"/>
      <c r="J399" s="9"/>
    </row>
    <row r="400">
      <c r="H400" s="9"/>
      <c r="J400" s="9"/>
    </row>
    <row r="401">
      <c r="H401" s="9"/>
      <c r="J401" s="9"/>
    </row>
    <row r="402">
      <c r="H402" s="9"/>
      <c r="J402" s="9"/>
    </row>
    <row r="403">
      <c r="H403" s="9"/>
      <c r="J403" s="9"/>
    </row>
    <row r="404">
      <c r="H404" s="9"/>
      <c r="J404" s="9"/>
    </row>
    <row r="405">
      <c r="H405" s="9"/>
      <c r="J405" s="9"/>
    </row>
    <row r="406">
      <c r="H406" s="9"/>
      <c r="J406" s="9"/>
    </row>
    <row r="407">
      <c r="H407" s="9"/>
      <c r="J407" s="9"/>
    </row>
    <row r="408">
      <c r="H408" s="9"/>
      <c r="J408" s="9"/>
    </row>
    <row r="409">
      <c r="H409" s="9"/>
      <c r="J409" s="9"/>
    </row>
    <row r="410">
      <c r="H410" s="9"/>
      <c r="J410" s="9"/>
    </row>
    <row r="411">
      <c r="H411" s="9"/>
      <c r="J411" s="9"/>
    </row>
    <row r="412">
      <c r="H412" s="9"/>
      <c r="J412" s="9"/>
    </row>
    <row r="413">
      <c r="H413" s="9"/>
      <c r="J413" s="9"/>
    </row>
    <row r="414">
      <c r="H414" s="9"/>
      <c r="J414" s="9"/>
    </row>
    <row r="415">
      <c r="H415" s="9"/>
      <c r="J415" s="9"/>
    </row>
    <row r="416">
      <c r="H416" s="9"/>
      <c r="J416" s="9"/>
    </row>
    <row r="417">
      <c r="H417" s="9"/>
      <c r="J417" s="9"/>
    </row>
    <row r="418">
      <c r="H418" s="9"/>
      <c r="J418" s="9"/>
    </row>
    <row r="419">
      <c r="H419" s="9"/>
      <c r="J419" s="9"/>
    </row>
    <row r="420">
      <c r="H420" s="9"/>
      <c r="J420" s="9"/>
    </row>
    <row r="421">
      <c r="H421" s="9"/>
      <c r="J421" s="9"/>
    </row>
    <row r="422">
      <c r="H422" s="9"/>
      <c r="J422" s="9"/>
    </row>
    <row r="423">
      <c r="H423" s="9"/>
      <c r="J423" s="9"/>
    </row>
    <row r="424">
      <c r="H424" s="9"/>
      <c r="J424" s="9"/>
    </row>
    <row r="425">
      <c r="H425" s="9"/>
      <c r="J425" s="9"/>
    </row>
    <row r="426">
      <c r="H426" s="9"/>
      <c r="J426" s="9"/>
    </row>
    <row r="427">
      <c r="H427" s="9"/>
      <c r="J427" s="9"/>
    </row>
    <row r="428">
      <c r="H428" s="9"/>
      <c r="J428" s="9"/>
    </row>
    <row r="429">
      <c r="H429" s="9"/>
      <c r="J429" s="9"/>
    </row>
    <row r="430">
      <c r="H430" s="9"/>
      <c r="J430" s="9"/>
    </row>
    <row r="431">
      <c r="H431" s="9"/>
      <c r="J431" s="9"/>
    </row>
    <row r="432">
      <c r="H432" s="9"/>
      <c r="J432" s="9"/>
    </row>
    <row r="433">
      <c r="H433" s="9"/>
      <c r="J433" s="9"/>
    </row>
    <row r="434">
      <c r="H434" s="9"/>
      <c r="J434" s="9"/>
    </row>
    <row r="435">
      <c r="H435" s="9"/>
      <c r="J435" s="9"/>
    </row>
    <row r="436">
      <c r="H436" s="9"/>
      <c r="J436" s="9"/>
    </row>
    <row r="437">
      <c r="H437" s="9"/>
      <c r="J437" s="9"/>
    </row>
    <row r="438">
      <c r="H438" s="9"/>
      <c r="J438" s="9"/>
    </row>
    <row r="439">
      <c r="H439" s="9"/>
      <c r="J439" s="9"/>
    </row>
    <row r="440">
      <c r="H440" s="9"/>
      <c r="J440" s="9"/>
    </row>
    <row r="441">
      <c r="H441" s="9"/>
      <c r="J441" s="9"/>
    </row>
    <row r="442">
      <c r="H442" s="9"/>
      <c r="J442" s="9"/>
    </row>
    <row r="443">
      <c r="H443" s="9"/>
      <c r="J443" s="9"/>
    </row>
    <row r="444">
      <c r="H444" s="9"/>
      <c r="J444" s="9"/>
    </row>
    <row r="445">
      <c r="H445" s="9"/>
      <c r="J445" s="9"/>
    </row>
    <row r="446">
      <c r="H446" s="9"/>
      <c r="J446" s="9"/>
    </row>
    <row r="447">
      <c r="H447" s="9"/>
      <c r="J447" s="9"/>
    </row>
    <row r="448">
      <c r="H448" s="9"/>
      <c r="J448" s="9"/>
    </row>
    <row r="449">
      <c r="H449" s="9"/>
      <c r="J449" s="9"/>
    </row>
    <row r="450">
      <c r="H450" s="9"/>
      <c r="J450" s="9"/>
    </row>
    <row r="451">
      <c r="H451" s="9"/>
      <c r="J451" s="9"/>
    </row>
    <row r="452">
      <c r="H452" s="9"/>
      <c r="J452" s="9"/>
    </row>
    <row r="453">
      <c r="H453" s="9"/>
      <c r="J453" s="9"/>
    </row>
    <row r="454">
      <c r="H454" s="9"/>
      <c r="J454" s="9"/>
    </row>
    <row r="455">
      <c r="H455" s="9"/>
      <c r="J455" s="9"/>
    </row>
    <row r="456">
      <c r="H456" s="9"/>
      <c r="J456" s="9"/>
    </row>
    <row r="457">
      <c r="H457" s="9"/>
      <c r="J457" s="9"/>
    </row>
    <row r="458">
      <c r="H458" s="9"/>
      <c r="J458" s="9"/>
    </row>
    <row r="459">
      <c r="H459" s="9"/>
      <c r="J459" s="9"/>
    </row>
    <row r="460">
      <c r="H460" s="9"/>
      <c r="J460" s="9"/>
    </row>
    <row r="461">
      <c r="H461" s="9"/>
      <c r="J461" s="9"/>
    </row>
    <row r="462">
      <c r="H462" s="9"/>
      <c r="J462" s="9"/>
    </row>
    <row r="463">
      <c r="H463" s="9"/>
      <c r="J463" s="9"/>
    </row>
    <row r="464">
      <c r="H464" s="9"/>
      <c r="J464" s="9"/>
    </row>
    <row r="465">
      <c r="H465" s="9"/>
      <c r="J465" s="9"/>
    </row>
    <row r="466">
      <c r="H466" s="9"/>
      <c r="J466" s="9"/>
    </row>
    <row r="467">
      <c r="H467" s="9"/>
      <c r="J467" s="9"/>
    </row>
    <row r="468">
      <c r="H468" s="9"/>
      <c r="J468" s="9"/>
    </row>
    <row r="469">
      <c r="H469" s="9"/>
      <c r="J469" s="9"/>
    </row>
    <row r="470">
      <c r="H470" s="9"/>
      <c r="J470" s="9"/>
    </row>
    <row r="471">
      <c r="H471" s="9"/>
      <c r="J471" s="9"/>
    </row>
    <row r="472">
      <c r="H472" s="9"/>
      <c r="J472" s="9"/>
    </row>
    <row r="473">
      <c r="H473" s="9"/>
      <c r="J473" s="9"/>
    </row>
    <row r="474">
      <c r="H474" s="9"/>
      <c r="J474" s="9"/>
    </row>
    <row r="475">
      <c r="H475" s="9"/>
      <c r="J475" s="9"/>
    </row>
    <row r="476">
      <c r="H476" s="9"/>
      <c r="J476" s="9"/>
    </row>
    <row r="477">
      <c r="H477" s="9"/>
      <c r="J477" s="9"/>
    </row>
    <row r="478">
      <c r="H478" s="9"/>
      <c r="J478" s="9"/>
    </row>
    <row r="479">
      <c r="H479" s="9"/>
      <c r="J479" s="9"/>
    </row>
    <row r="480">
      <c r="H480" s="9"/>
      <c r="J480" s="9"/>
    </row>
    <row r="481">
      <c r="H481" s="9"/>
      <c r="J481" s="9"/>
    </row>
    <row r="482">
      <c r="H482" s="9"/>
      <c r="J482" s="9"/>
    </row>
    <row r="483">
      <c r="H483" s="9"/>
      <c r="J483" s="9"/>
    </row>
    <row r="484">
      <c r="H484" s="9"/>
      <c r="J484" s="9"/>
    </row>
    <row r="485">
      <c r="H485" s="9"/>
      <c r="J485" s="9"/>
    </row>
    <row r="486">
      <c r="H486" s="9"/>
      <c r="J486" s="9"/>
    </row>
    <row r="487">
      <c r="H487" s="9"/>
      <c r="J487" s="9"/>
    </row>
    <row r="488">
      <c r="H488" s="9"/>
      <c r="J488" s="9"/>
    </row>
    <row r="489">
      <c r="H489" s="9"/>
      <c r="J489" s="9"/>
    </row>
    <row r="490">
      <c r="H490" s="9"/>
      <c r="J490" s="9"/>
    </row>
    <row r="491">
      <c r="H491" s="9"/>
      <c r="J491" s="9"/>
    </row>
    <row r="492">
      <c r="H492" s="9"/>
      <c r="J492" s="9"/>
    </row>
    <row r="493">
      <c r="H493" s="9"/>
      <c r="J493" s="9"/>
    </row>
    <row r="494">
      <c r="H494" s="9"/>
      <c r="J494" s="9"/>
    </row>
    <row r="495">
      <c r="H495" s="9"/>
      <c r="J495" s="9"/>
    </row>
    <row r="496">
      <c r="H496" s="9"/>
      <c r="J496" s="9"/>
    </row>
    <row r="497">
      <c r="H497" s="9"/>
      <c r="J497" s="9"/>
    </row>
    <row r="498">
      <c r="H498" s="9"/>
      <c r="J498" s="9"/>
    </row>
    <row r="499">
      <c r="H499" s="9"/>
      <c r="J499" s="9"/>
    </row>
    <row r="500">
      <c r="H500" s="9"/>
      <c r="J500" s="9"/>
    </row>
    <row r="501">
      <c r="H501" s="9"/>
      <c r="J501" s="9"/>
    </row>
    <row r="502">
      <c r="H502" s="9"/>
      <c r="J502" s="9"/>
    </row>
    <row r="503">
      <c r="H503" s="9"/>
      <c r="J503" s="9"/>
    </row>
    <row r="504">
      <c r="H504" s="9"/>
      <c r="J504" s="9"/>
    </row>
    <row r="505">
      <c r="H505" s="9"/>
      <c r="J505" s="9"/>
    </row>
    <row r="506">
      <c r="H506" s="9"/>
      <c r="J506" s="9"/>
    </row>
    <row r="507">
      <c r="H507" s="9"/>
      <c r="J507" s="9"/>
    </row>
    <row r="508">
      <c r="H508" s="9"/>
      <c r="J508" s="9"/>
    </row>
    <row r="509">
      <c r="H509" s="9"/>
      <c r="J509" s="9"/>
    </row>
    <row r="510">
      <c r="H510" s="9"/>
      <c r="J510" s="9"/>
    </row>
    <row r="511">
      <c r="H511" s="9"/>
      <c r="J511" s="9"/>
    </row>
    <row r="512">
      <c r="H512" s="9"/>
      <c r="J512" s="9"/>
    </row>
    <row r="513">
      <c r="H513" s="9"/>
      <c r="J513" s="9"/>
    </row>
    <row r="514">
      <c r="H514" s="9"/>
      <c r="J514" s="9"/>
    </row>
    <row r="515">
      <c r="H515" s="9"/>
      <c r="J515" s="9"/>
    </row>
    <row r="516">
      <c r="H516" s="9"/>
      <c r="J516" s="9"/>
    </row>
    <row r="517">
      <c r="H517" s="9"/>
      <c r="J517" s="9"/>
    </row>
    <row r="518">
      <c r="H518" s="9"/>
      <c r="J518" s="9"/>
    </row>
    <row r="519">
      <c r="H519" s="9"/>
      <c r="J519" s="9"/>
    </row>
    <row r="520">
      <c r="H520" s="9"/>
      <c r="J520" s="9"/>
    </row>
    <row r="521">
      <c r="H521" s="9"/>
      <c r="J521" s="9"/>
    </row>
    <row r="522">
      <c r="H522" s="9"/>
      <c r="J522" s="9"/>
    </row>
    <row r="523">
      <c r="H523" s="9"/>
      <c r="J523" s="9"/>
    </row>
    <row r="524">
      <c r="H524" s="9"/>
      <c r="J524" s="9"/>
    </row>
    <row r="525">
      <c r="H525" s="9"/>
      <c r="J525" s="9"/>
    </row>
    <row r="526">
      <c r="H526" s="9"/>
      <c r="J526" s="9"/>
    </row>
    <row r="527">
      <c r="H527" s="9"/>
      <c r="J527" s="9"/>
    </row>
    <row r="528">
      <c r="H528" s="9"/>
      <c r="J528" s="9"/>
    </row>
    <row r="529">
      <c r="H529" s="9"/>
      <c r="J529" s="9"/>
    </row>
    <row r="530">
      <c r="H530" s="9"/>
      <c r="J530" s="9"/>
    </row>
    <row r="531">
      <c r="H531" s="9"/>
      <c r="J531" s="9"/>
    </row>
    <row r="532">
      <c r="H532" s="9"/>
      <c r="J532" s="9"/>
    </row>
    <row r="533">
      <c r="H533" s="9"/>
      <c r="J533" s="9"/>
    </row>
    <row r="534">
      <c r="H534" s="9"/>
      <c r="J534" s="9"/>
    </row>
    <row r="535">
      <c r="H535" s="9"/>
      <c r="J535" s="9"/>
    </row>
    <row r="536">
      <c r="H536" s="9"/>
      <c r="J536" s="9"/>
    </row>
    <row r="537">
      <c r="H537" s="9"/>
      <c r="J537" s="9"/>
    </row>
    <row r="538">
      <c r="H538" s="9"/>
      <c r="J538" s="9"/>
    </row>
    <row r="539">
      <c r="H539" s="9"/>
      <c r="J539" s="9"/>
    </row>
    <row r="540">
      <c r="H540" s="9"/>
      <c r="J540" s="9"/>
    </row>
    <row r="541">
      <c r="H541" s="9"/>
      <c r="J541" s="9"/>
    </row>
    <row r="542">
      <c r="H542" s="9"/>
      <c r="J542" s="9"/>
    </row>
    <row r="543">
      <c r="H543" s="9"/>
      <c r="J543" s="9"/>
    </row>
    <row r="544">
      <c r="H544" s="9"/>
      <c r="J544" s="9"/>
    </row>
    <row r="545">
      <c r="H545" s="9"/>
      <c r="J545" s="9"/>
    </row>
    <row r="546">
      <c r="H546" s="9"/>
      <c r="J546" s="9"/>
    </row>
    <row r="547">
      <c r="H547" s="9"/>
      <c r="J547" s="9"/>
    </row>
    <row r="548">
      <c r="H548" s="9"/>
      <c r="J548" s="9"/>
    </row>
    <row r="549">
      <c r="H549" s="9"/>
      <c r="J549" s="9"/>
    </row>
    <row r="550">
      <c r="H550" s="9"/>
      <c r="J550" s="9"/>
    </row>
    <row r="551">
      <c r="H551" s="9"/>
      <c r="J551" s="9"/>
    </row>
    <row r="552">
      <c r="H552" s="9"/>
      <c r="J552" s="9"/>
    </row>
    <row r="553">
      <c r="H553" s="9"/>
      <c r="J553" s="9"/>
    </row>
    <row r="554">
      <c r="H554" s="9"/>
      <c r="J554" s="9"/>
    </row>
    <row r="555">
      <c r="H555" s="9"/>
      <c r="J555" s="9"/>
    </row>
    <row r="556">
      <c r="H556" s="9"/>
      <c r="J556" s="9"/>
    </row>
    <row r="557">
      <c r="H557" s="9"/>
      <c r="J557" s="9"/>
    </row>
    <row r="558">
      <c r="H558" s="9"/>
      <c r="J558" s="9"/>
    </row>
    <row r="559">
      <c r="H559" s="9"/>
      <c r="J559" s="9"/>
    </row>
    <row r="560">
      <c r="H560" s="9"/>
      <c r="J560" s="9"/>
    </row>
    <row r="561">
      <c r="H561" s="9"/>
      <c r="J561" s="9"/>
    </row>
    <row r="562">
      <c r="H562" s="9"/>
      <c r="J562" s="9"/>
    </row>
    <row r="563">
      <c r="H563" s="9"/>
      <c r="J563" s="9"/>
    </row>
    <row r="564">
      <c r="H564" s="9"/>
      <c r="J564" s="9"/>
    </row>
    <row r="565">
      <c r="H565" s="9"/>
      <c r="J565" s="9"/>
    </row>
    <row r="566">
      <c r="H566" s="9"/>
      <c r="J566" s="9"/>
    </row>
    <row r="567">
      <c r="H567" s="9"/>
      <c r="J567" s="9"/>
    </row>
    <row r="568">
      <c r="H568" s="9"/>
      <c r="J568" s="9"/>
    </row>
    <row r="569">
      <c r="H569" s="9"/>
      <c r="J569" s="9"/>
    </row>
    <row r="570">
      <c r="H570" s="9"/>
      <c r="J570" s="9"/>
    </row>
    <row r="571">
      <c r="H571" s="9"/>
      <c r="J571" s="9"/>
    </row>
    <row r="572">
      <c r="H572" s="9"/>
      <c r="J572" s="9"/>
    </row>
    <row r="573">
      <c r="H573" s="9"/>
      <c r="J573" s="9"/>
    </row>
    <row r="574">
      <c r="H574" s="9"/>
      <c r="J574" s="9"/>
    </row>
    <row r="575">
      <c r="H575" s="9"/>
      <c r="J575" s="9"/>
    </row>
    <row r="576">
      <c r="H576" s="9"/>
      <c r="J576" s="9"/>
    </row>
    <row r="577">
      <c r="H577" s="9"/>
      <c r="J577" s="9"/>
    </row>
    <row r="578">
      <c r="H578" s="9"/>
      <c r="J578" s="9"/>
    </row>
    <row r="579">
      <c r="H579" s="9"/>
      <c r="J579" s="9"/>
    </row>
    <row r="580">
      <c r="H580" s="9"/>
      <c r="J580" s="9"/>
    </row>
    <row r="581">
      <c r="H581" s="9"/>
      <c r="J581" s="9"/>
    </row>
    <row r="582">
      <c r="H582" s="9"/>
      <c r="J582" s="9"/>
    </row>
    <row r="583">
      <c r="H583" s="9"/>
      <c r="J583" s="9"/>
    </row>
    <row r="584">
      <c r="H584" s="9"/>
      <c r="J584" s="9"/>
    </row>
    <row r="585">
      <c r="H585" s="9"/>
      <c r="J585" s="9"/>
    </row>
    <row r="586">
      <c r="H586" s="9"/>
      <c r="J586" s="9"/>
    </row>
    <row r="587">
      <c r="H587" s="9"/>
      <c r="J587" s="9"/>
    </row>
    <row r="588">
      <c r="H588" s="9"/>
      <c r="J588" s="9"/>
    </row>
    <row r="589">
      <c r="H589" s="9"/>
      <c r="J589" s="9"/>
    </row>
    <row r="590">
      <c r="H590" s="9"/>
      <c r="J590" s="9"/>
    </row>
    <row r="591">
      <c r="H591" s="9"/>
      <c r="J591" s="9"/>
    </row>
    <row r="592">
      <c r="H592" s="9"/>
      <c r="J592" s="9"/>
    </row>
    <row r="593">
      <c r="H593" s="9"/>
      <c r="J593" s="9"/>
    </row>
    <row r="594">
      <c r="H594" s="9"/>
      <c r="J594" s="9"/>
    </row>
    <row r="595">
      <c r="H595" s="9"/>
      <c r="J595" s="9"/>
    </row>
    <row r="596">
      <c r="H596" s="9"/>
      <c r="J596" s="9"/>
    </row>
    <row r="597">
      <c r="H597" s="9"/>
      <c r="J597" s="9"/>
    </row>
    <row r="598">
      <c r="H598" s="9"/>
      <c r="J598" s="9"/>
    </row>
    <row r="599">
      <c r="H599" s="9"/>
      <c r="J599" s="9"/>
    </row>
    <row r="600">
      <c r="H600" s="9"/>
      <c r="J600" s="9"/>
    </row>
    <row r="601">
      <c r="H601" s="9"/>
      <c r="J601" s="9"/>
    </row>
    <row r="602">
      <c r="H602" s="9"/>
      <c r="J602" s="9"/>
    </row>
    <row r="603">
      <c r="H603" s="9"/>
      <c r="J603" s="9"/>
    </row>
    <row r="604">
      <c r="H604" s="9"/>
      <c r="J604" s="9"/>
    </row>
    <row r="605">
      <c r="H605" s="9"/>
      <c r="J605" s="9"/>
    </row>
    <row r="606">
      <c r="H606" s="9"/>
      <c r="J606" s="9"/>
    </row>
    <row r="607">
      <c r="H607" s="9"/>
      <c r="J607" s="9"/>
    </row>
    <row r="608">
      <c r="H608" s="9"/>
      <c r="J608" s="9"/>
    </row>
    <row r="609">
      <c r="H609" s="9"/>
      <c r="J609" s="9"/>
    </row>
    <row r="610">
      <c r="H610" s="9"/>
      <c r="J610" s="9"/>
    </row>
    <row r="611">
      <c r="H611" s="9"/>
      <c r="J611" s="9"/>
    </row>
    <row r="612">
      <c r="H612" s="9"/>
      <c r="J612" s="9"/>
    </row>
    <row r="613">
      <c r="H613" s="9"/>
      <c r="J613" s="9"/>
    </row>
    <row r="614">
      <c r="H614" s="9"/>
      <c r="J614" s="9"/>
    </row>
    <row r="615">
      <c r="H615" s="9"/>
      <c r="J615" s="9"/>
    </row>
    <row r="616">
      <c r="H616" s="9"/>
      <c r="J616" s="9"/>
    </row>
    <row r="617">
      <c r="H617" s="9"/>
      <c r="J617" s="9"/>
    </row>
    <row r="618">
      <c r="H618" s="9"/>
      <c r="J618" s="9"/>
    </row>
    <row r="619">
      <c r="H619" s="9"/>
      <c r="J619" s="9"/>
    </row>
    <row r="620">
      <c r="H620" s="9"/>
      <c r="J620" s="9"/>
    </row>
    <row r="621">
      <c r="H621" s="9"/>
      <c r="J621" s="9"/>
    </row>
    <row r="622">
      <c r="H622" s="9"/>
      <c r="J622" s="9"/>
    </row>
    <row r="623">
      <c r="H623" s="9"/>
      <c r="J623" s="9"/>
    </row>
    <row r="624">
      <c r="H624" s="9"/>
      <c r="J624" s="9"/>
    </row>
    <row r="625">
      <c r="H625" s="9"/>
      <c r="J625" s="9"/>
    </row>
    <row r="626">
      <c r="H626" s="9"/>
      <c r="J626" s="9"/>
    </row>
    <row r="627">
      <c r="H627" s="9"/>
      <c r="J627" s="9"/>
    </row>
    <row r="628">
      <c r="H628" s="9"/>
      <c r="J628" s="9"/>
    </row>
    <row r="629">
      <c r="H629" s="9"/>
      <c r="J629" s="9"/>
    </row>
    <row r="630">
      <c r="H630" s="9"/>
      <c r="J630" s="9"/>
    </row>
    <row r="631">
      <c r="H631" s="9"/>
      <c r="J631" s="9"/>
    </row>
    <row r="632">
      <c r="H632" s="9"/>
      <c r="J632" s="9"/>
    </row>
    <row r="633">
      <c r="H633" s="9"/>
      <c r="J633" s="9"/>
    </row>
    <row r="634">
      <c r="H634" s="9"/>
      <c r="J634" s="9"/>
    </row>
    <row r="635">
      <c r="H635" s="9"/>
      <c r="J635" s="9"/>
    </row>
    <row r="636">
      <c r="H636" s="9"/>
      <c r="J636" s="9"/>
    </row>
    <row r="637">
      <c r="H637" s="9"/>
      <c r="J637" s="9"/>
    </row>
    <row r="638">
      <c r="H638" s="9"/>
      <c r="J638" s="9"/>
    </row>
    <row r="639">
      <c r="H639" s="9"/>
      <c r="J639" s="9"/>
    </row>
    <row r="640">
      <c r="H640" s="9"/>
      <c r="J640" s="9"/>
    </row>
    <row r="641">
      <c r="H641" s="9"/>
      <c r="J641" s="9"/>
    </row>
    <row r="642">
      <c r="H642" s="9"/>
      <c r="J642" s="9"/>
    </row>
    <row r="643">
      <c r="H643" s="9"/>
      <c r="J643" s="9"/>
    </row>
    <row r="644">
      <c r="H644" s="9"/>
      <c r="J644" s="9"/>
    </row>
    <row r="645">
      <c r="H645" s="9"/>
      <c r="J645" s="9"/>
    </row>
    <row r="646">
      <c r="H646" s="9"/>
      <c r="J646" s="9"/>
    </row>
    <row r="647">
      <c r="H647" s="9"/>
      <c r="J647" s="9"/>
    </row>
    <row r="648">
      <c r="H648" s="9"/>
      <c r="J648" s="9"/>
    </row>
    <row r="649">
      <c r="H649" s="9"/>
      <c r="J649" s="9"/>
    </row>
    <row r="650">
      <c r="H650" s="9"/>
      <c r="J650" s="9"/>
    </row>
    <row r="651">
      <c r="H651" s="9"/>
      <c r="J651" s="9"/>
    </row>
    <row r="652">
      <c r="H652" s="9"/>
      <c r="J652" s="9"/>
    </row>
    <row r="653">
      <c r="H653" s="9"/>
      <c r="J653" s="9"/>
    </row>
    <row r="654">
      <c r="H654" s="9"/>
      <c r="J654" s="9"/>
    </row>
    <row r="655">
      <c r="H655" s="9"/>
      <c r="J655" s="9"/>
    </row>
    <row r="656">
      <c r="H656" s="9"/>
      <c r="J656" s="9"/>
    </row>
    <row r="657">
      <c r="H657" s="9"/>
      <c r="J657" s="9"/>
    </row>
    <row r="658">
      <c r="H658" s="9"/>
      <c r="J658" s="9"/>
    </row>
    <row r="659">
      <c r="H659" s="9"/>
      <c r="J659" s="9"/>
    </row>
    <row r="660">
      <c r="H660" s="9"/>
      <c r="J660" s="9"/>
    </row>
    <row r="661">
      <c r="H661" s="9"/>
      <c r="J661" s="9"/>
    </row>
    <row r="662">
      <c r="H662" s="9"/>
      <c r="J662" s="9"/>
    </row>
    <row r="663">
      <c r="H663" s="9"/>
      <c r="J663" s="9"/>
    </row>
    <row r="664">
      <c r="H664" s="9"/>
      <c r="J664" s="9"/>
    </row>
    <row r="665">
      <c r="H665" s="9"/>
      <c r="J665" s="9"/>
    </row>
    <row r="666">
      <c r="H666" s="9"/>
      <c r="J666" s="9"/>
    </row>
    <row r="667">
      <c r="H667" s="9"/>
      <c r="J667" s="9"/>
    </row>
    <row r="668">
      <c r="H668" s="9"/>
      <c r="J668" s="9"/>
    </row>
    <row r="669">
      <c r="H669" s="9"/>
      <c r="J669" s="9"/>
    </row>
    <row r="670">
      <c r="H670" s="9"/>
      <c r="J670" s="9"/>
    </row>
    <row r="671">
      <c r="H671" s="9"/>
      <c r="J671" s="9"/>
    </row>
    <row r="672">
      <c r="H672" s="9"/>
      <c r="J672" s="9"/>
    </row>
    <row r="673">
      <c r="H673" s="9"/>
      <c r="J673" s="9"/>
    </row>
    <row r="674">
      <c r="H674" s="9"/>
      <c r="J674" s="9"/>
    </row>
    <row r="675">
      <c r="H675" s="9"/>
      <c r="J675" s="9"/>
    </row>
    <row r="676">
      <c r="H676" s="9"/>
      <c r="J676" s="9"/>
    </row>
    <row r="677">
      <c r="H677" s="9"/>
      <c r="J677" s="9"/>
    </row>
    <row r="678">
      <c r="H678" s="9"/>
      <c r="J678" s="9"/>
    </row>
    <row r="679">
      <c r="H679" s="9"/>
      <c r="J679" s="9"/>
    </row>
    <row r="680">
      <c r="H680" s="9"/>
      <c r="J680" s="9"/>
    </row>
    <row r="681">
      <c r="H681" s="9"/>
      <c r="J681" s="9"/>
    </row>
    <row r="682">
      <c r="H682" s="9"/>
      <c r="J682" s="9"/>
    </row>
    <row r="683">
      <c r="H683" s="9"/>
      <c r="J683" s="9"/>
    </row>
    <row r="684">
      <c r="H684" s="9"/>
      <c r="J684" s="9"/>
    </row>
    <row r="685">
      <c r="H685" s="9"/>
      <c r="J685" s="9"/>
    </row>
    <row r="686">
      <c r="H686" s="9"/>
      <c r="J686" s="9"/>
    </row>
    <row r="687">
      <c r="H687" s="9"/>
      <c r="J687" s="9"/>
    </row>
    <row r="688">
      <c r="H688" s="9"/>
      <c r="J688" s="9"/>
    </row>
    <row r="689">
      <c r="H689" s="9"/>
      <c r="J689" s="9"/>
    </row>
    <row r="690">
      <c r="H690" s="9"/>
      <c r="J690" s="9"/>
    </row>
    <row r="691">
      <c r="H691" s="9"/>
      <c r="J691" s="9"/>
    </row>
    <row r="692">
      <c r="H692" s="9"/>
      <c r="J692" s="9"/>
    </row>
    <row r="693">
      <c r="H693" s="9"/>
      <c r="J693" s="9"/>
    </row>
    <row r="694">
      <c r="H694" s="9"/>
      <c r="J694" s="9"/>
    </row>
    <row r="695">
      <c r="H695" s="9"/>
      <c r="J695" s="9"/>
    </row>
    <row r="696">
      <c r="H696" s="9"/>
      <c r="J696" s="9"/>
    </row>
    <row r="697">
      <c r="H697" s="9"/>
      <c r="J697" s="9"/>
    </row>
    <row r="698">
      <c r="H698" s="9"/>
      <c r="J698" s="9"/>
    </row>
    <row r="699">
      <c r="H699" s="9"/>
      <c r="J699" s="9"/>
    </row>
    <row r="700">
      <c r="H700" s="9"/>
      <c r="J700" s="9"/>
    </row>
    <row r="701">
      <c r="H701" s="9"/>
      <c r="J701" s="9"/>
    </row>
    <row r="702">
      <c r="H702" s="9"/>
      <c r="J702" s="9"/>
    </row>
    <row r="703">
      <c r="H703" s="9"/>
      <c r="J703" s="9"/>
    </row>
    <row r="704">
      <c r="H704" s="9"/>
      <c r="J704" s="9"/>
    </row>
    <row r="705">
      <c r="H705" s="9"/>
      <c r="J705" s="9"/>
    </row>
    <row r="706">
      <c r="H706" s="9"/>
      <c r="J706" s="9"/>
    </row>
    <row r="707">
      <c r="H707" s="9"/>
      <c r="J707" s="9"/>
    </row>
    <row r="708">
      <c r="H708" s="9"/>
      <c r="J708" s="9"/>
    </row>
    <row r="709">
      <c r="H709" s="9"/>
      <c r="J709" s="9"/>
    </row>
    <row r="710">
      <c r="H710" s="9"/>
      <c r="J710" s="9"/>
    </row>
    <row r="711">
      <c r="H711" s="9"/>
      <c r="J711" s="9"/>
    </row>
    <row r="712">
      <c r="H712" s="9"/>
      <c r="J712" s="9"/>
    </row>
    <row r="713">
      <c r="H713" s="9"/>
      <c r="J713" s="9"/>
    </row>
    <row r="714">
      <c r="H714" s="9"/>
      <c r="J714" s="9"/>
    </row>
    <row r="715">
      <c r="H715" s="9"/>
      <c r="J715" s="9"/>
    </row>
    <row r="716">
      <c r="H716" s="9"/>
      <c r="J716" s="9"/>
    </row>
    <row r="717">
      <c r="H717" s="9"/>
      <c r="J717" s="9"/>
    </row>
    <row r="718">
      <c r="H718" s="9"/>
      <c r="J718" s="9"/>
    </row>
    <row r="719">
      <c r="H719" s="9"/>
      <c r="J719" s="9"/>
    </row>
    <row r="720">
      <c r="H720" s="9"/>
      <c r="J720" s="9"/>
    </row>
    <row r="721">
      <c r="H721" s="9"/>
      <c r="J721" s="9"/>
    </row>
    <row r="722">
      <c r="H722" s="9"/>
      <c r="J722" s="9"/>
    </row>
    <row r="723">
      <c r="H723" s="9"/>
      <c r="J723" s="9"/>
    </row>
    <row r="724">
      <c r="H724" s="9"/>
      <c r="J724" s="9"/>
    </row>
    <row r="725">
      <c r="H725" s="9"/>
      <c r="J725" s="9"/>
    </row>
    <row r="726">
      <c r="H726" s="9"/>
      <c r="J726" s="9"/>
    </row>
    <row r="727">
      <c r="H727" s="9"/>
      <c r="J727" s="9"/>
    </row>
    <row r="728">
      <c r="H728" s="9"/>
      <c r="J728" s="9"/>
    </row>
    <row r="729">
      <c r="H729" s="9"/>
      <c r="J729" s="9"/>
    </row>
    <row r="730">
      <c r="H730" s="9"/>
      <c r="J730" s="9"/>
    </row>
    <row r="731">
      <c r="H731" s="9"/>
      <c r="J731" s="9"/>
    </row>
    <row r="732">
      <c r="H732" s="9"/>
      <c r="J732" s="9"/>
    </row>
    <row r="733">
      <c r="H733" s="9"/>
      <c r="J733" s="9"/>
    </row>
    <row r="734">
      <c r="H734" s="9"/>
      <c r="J734" s="9"/>
    </row>
    <row r="735">
      <c r="H735" s="9"/>
      <c r="J735" s="9"/>
    </row>
    <row r="736">
      <c r="H736" s="9"/>
      <c r="J736" s="9"/>
    </row>
    <row r="737">
      <c r="H737" s="9"/>
      <c r="J737" s="9"/>
    </row>
    <row r="738">
      <c r="H738" s="9"/>
      <c r="J738" s="9"/>
    </row>
    <row r="739">
      <c r="H739" s="9"/>
      <c r="J739" s="9"/>
    </row>
    <row r="740">
      <c r="H740" s="9"/>
      <c r="J740" s="9"/>
    </row>
    <row r="741">
      <c r="H741" s="9"/>
      <c r="J741" s="9"/>
    </row>
    <row r="742">
      <c r="H742" s="9"/>
      <c r="J742" s="9"/>
    </row>
    <row r="743">
      <c r="H743" s="9"/>
      <c r="J743" s="9"/>
    </row>
    <row r="744">
      <c r="H744" s="9"/>
      <c r="J744" s="9"/>
    </row>
    <row r="745">
      <c r="H745" s="9"/>
      <c r="J745" s="9"/>
    </row>
    <row r="746">
      <c r="H746" s="9"/>
      <c r="J746" s="9"/>
    </row>
    <row r="747">
      <c r="H747" s="9"/>
      <c r="J747" s="9"/>
    </row>
    <row r="748">
      <c r="H748" s="9"/>
      <c r="J748" s="9"/>
    </row>
    <row r="749">
      <c r="H749" s="9"/>
      <c r="J749" s="9"/>
    </row>
    <row r="750">
      <c r="H750" s="9"/>
      <c r="J750" s="9"/>
    </row>
    <row r="751">
      <c r="H751" s="9"/>
      <c r="J751" s="9"/>
    </row>
    <row r="752">
      <c r="H752" s="9"/>
      <c r="J752" s="9"/>
    </row>
    <row r="753">
      <c r="H753" s="9"/>
      <c r="J753" s="9"/>
    </row>
    <row r="754">
      <c r="H754" s="9"/>
      <c r="J754" s="9"/>
    </row>
    <row r="755">
      <c r="H755" s="9"/>
      <c r="J755" s="9"/>
    </row>
    <row r="756">
      <c r="H756" s="9"/>
      <c r="J756" s="9"/>
    </row>
    <row r="757">
      <c r="H757" s="9"/>
      <c r="J757" s="9"/>
    </row>
    <row r="758">
      <c r="H758" s="9"/>
      <c r="J758" s="9"/>
    </row>
    <row r="759">
      <c r="H759" s="9"/>
      <c r="J759" s="9"/>
    </row>
    <row r="760">
      <c r="H760" s="9"/>
      <c r="J760" s="9"/>
    </row>
    <row r="761">
      <c r="H761" s="9"/>
      <c r="J761" s="9"/>
    </row>
    <row r="762">
      <c r="H762" s="9"/>
      <c r="J762" s="9"/>
    </row>
    <row r="763">
      <c r="H763" s="9"/>
      <c r="J763" s="9"/>
    </row>
    <row r="764">
      <c r="H764" s="9"/>
      <c r="J764" s="9"/>
    </row>
    <row r="765">
      <c r="H765" s="9"/>
      <c r="J765" s="9"/>
    </row>
    <row r="766">
      <c r="H766" s="9"/>
      <c r="J766" s="9"/>
    </row>
    <row r="767">
      <c r="H767" s="9"/>
      <c r="J767" s="9"/>
    </row>
    <row r="768">
      <c r="H768" s="9"/>
      <c r="J768" s="9"/>
    </row>
    <row r="769">
      <c r="H769" s="9"/>
      <c r="J769" s="9"/>
    </row>
    <row r="770">
      <c r="H770" s="9"/>
      <c r="J770" s="9"/>
    </row>
    <row r="771">
      <c r="H771" s="9"/>
      <c r="J771" s="9"/>
    </row>
    <row r="772">
      <c r="H772" s="9"/>
      <c r="J772" s="9"/>
    </row>
    <row r="773">
      <c r="H773" s="9"/>
      <c r="J773" s="9"/>
    </row>
    <row r="774">
      <c r="H774" s="9"/>
      <c r="J774" s="9"/>
    </row>
    <row r="775">
      <c r="H775" s="9"/>
      <c r="J775" s="9"/>
    </row>
    <row r="776">
      <c r="H776" s="9"/>
      <c r="J776" s="9"/>
    </row>
    <row r="777">
      <c r="H777" s="9"/>
      <c r="J777" s="9"/>
    </row>
    <row r="778">
      <c r="H778" s="9"/>
      <c r="J778" s="9"/>
    </row>
    <row r="779">
      <c r="H779" s="9"/>
      <c r="J779" s="9"/>
    </row>
    <row r="780">
      <c r="H780" s="9"/>
      <c r="J780" s="9"/>
    </row>
    <row r="781">
      <c r="H781" s="9"/>
      <c r="J781" s="9"/>
    </row>
    <row r="782">
      <c r="H782" s="9"/>
      <c r="J782" s="9"/>
    </row>
    <row r="783">
      <c r="H783" s="9"/>
      <c r="J783" s="9"/>
    </row>
    <row r="784">
      <c r="H784" s="9"/>
      <c r="J784" s="9"/>
    </row>
    <row r="785">
      <c r="H785" s="9"/>
      <c r="J785" s="9"/>
    </row>
    <row r="786">
      <c r="H786" s="9"/>
      <c r="J786" s="9"/>
    </row>
    <row r="787">
      <c r="H787" s="9"/>
      <c r="J787" s="9"/>
    </row>
    <row r="788">
      <c r="H788" s="9"/>
      <c r="J788" s="9"/>
    </row>
    <row r="789">
      <c r="H789" s="9"/>
      <c r="J789" s="9"/>
    </row>
    <row r="790">
      <c r="H790" s="9"/>
      <c r="J790" s="9"/>
    </row>
    <row r="791">
      <c r="H791" s="9"/>
      <c r="J791" s="9"/>
    </row>
    <row r="792">
      <c r="H792" s="9"/>
      <c r="J792" s="9"/>
    </row>
    <row r="793">
      <c r="H793" s="9"/>
      <c r="J793" s="9"/>
    </row>
    <row r="794">
      <c r="H794" s="9"/>
      <c r="J794" s="9"/>
    </row>
    <row r="795">
      <c r="H795" s="9"/>
      <c r="J795" s="9"/>
    </row>
    <row r="796">
      <c r="H796" s="9"/>
      <c r="J796" s="9"/>
    </row>
    <row r="797">
      <c r="H797" s="9"/>
      <c r="J797" s="9"/>
    </row>
    <row r="798">
      <c r="H798" s="9"/>
      <c r="J798" s="9"/>
    </row>
    <row r="799">
      <c r="H799" s="9"/>
      <c r="J799" s="9"/>
    </row>
    <row r="800">
      <c r="H800" s="9"/>
      <c r="J800" s="9"/>
    </row>
    <row r="801">
      <c r="H801" s="9"/>
      <c r="J801" s="9"/>
    </row>
    <row r="802">
      <c r="H802" s="9"/>
      <c r="J802" s="9"/>
    </row>
    <row r="803">
      <c r="H803" s="9"/>
      <c r="J803" s="9"/>
    </row>
    <row r="804">
      <c r="H804" s="9"/>
      <c r="J804" s="9"/>
    </row>
    <row r="805">
      <c r="H805" s="9"/>
      <c r="J805" s="9"/>
    </row>
    <row r="806">
      <c r="H806" s="9"/>
      <c r="J806" s="9"/>
    </row>
    <row r="807">
      <c r="H807" s="9"/>
      <c r="J807" s="9"/>
    </row>
    <row r="808">
      <c r="H808" s="9"/>
      <c r="J808" s="9"/>
    </row>
    <row r="809">
      <c r="H809" s="9"/>
      <c r="J809" s="9"/>
    </row>
    <row r="810">
      <c r="H810" s="9"/>
      <c r="J810" s="9"/>
    </row>
    <row r="811">
      <c r="H811" s="9"/>
      <c r="J811" s="9"/>
    </row>
    <row r="812">
      <c r="H812" s="9"/>
      <c r="J812" s="9"/>
    </row>
    <row r="813">
      <c r="H813" s="9"/>
      <c r="J813" s="9"/>
    </row>
    <row r="814">
      <c r="H814" s="9"/>
      <c r="J814" s="9"/>
    </row>
    <row r="815">
      <c r="H815" s="9"/>
      <c r="J815" s="9"/>
    </row>
    <row r="816">
      <c r="H816" s="9"/>
      <c r="J816" s="9"/>
    </row>
    <row r="817">
      <c r="H817" s="9"/>
      <c r="J817" s="9"/>
    </row>
    <row r="818">
      <c r="H818" s="9"/>
      <c r="J818" s="9"/>
    </row>
    <row r="819">
      <c r="H819" s="9"/>
      <c r="J819" s="9"/>
    </row>
    <row r="820">
      <c r="H820" s="9"/>
      <c r="J820" s="9"/>
    </row>
    <row r="821">
      <c r="H821" s="9"/>
      <c r="J821" s="9"/>
    </row>
    <row r="822">
      <c r="H822" s="9"/>
      <c r="J822" s="9"/>
    </row>
    <row r="823">
      <c r="H823" s="9"/>
      <c r="J823" s="9"/>
    </row>
    <row r="824">
      <c r="H824" s="9"/>
      <c r="J824" s="9"/>
    </row>
    <row r="825">
      <c r="H825" s="9"/>
      <c r="J825" s="9"/>
    </row>
    <row r="826">
      <c r="H826" s="9"/>
      <c r="J826" s="9"/>
    </row>
    <row r="827">
      <c r="H827" s="9"/>
      <c r="J827" s="9"/>
    </row>
    <row r="828">
      <c r="H828" s="9"/>
      <c r="J828" s="9"/>
    </row>
    <row r="829">
      <c r="H829" s="9"/>
      <c r="J829" s="9"/>
    </row>
    <row r="830">
      <c r="H830" s="9"/>
      <c r="J830" s="9"/>
    </row>
    <row r="831">
      <c r="H831" s="9"/>
      <c r="J831" s="9"/>
    </row>
    <row r="832">
      <c r="H832" s="9"/>
      <c r="J832" s="9"/>
    </row>
    <row r="833">
      <c r="H833" s="9"/>
      <c r="J833" s="9"/>
    </row>
    <row r="834">
      <c r="H834" s="9"/>
      <c r="J834" s="9"/>
    </row>
    <row r="835">
      <c r="H835" s="9"/>
      <c r="J835" s="9"/>
    </row>
    <row r="836">
      <c r="H836" s="9"/>
      <c r="J836" s="9"/>
    </row>
    <row r="837">
      <c r="H837" s="9"/>
      <c r="J837" s="9"/>
    </row>
    <row r="838">
      <c r="H838" s="9"/>
      <c r="J838" s="9"/>
    </row>
    <row r="839">
      <c r="H839" s="9"/>
      <c r="J839" s="9"/>
    </row>
    <row r="840">
      <c r="H840" s="9"/>
      <c r="J840" s="9"/>
    </row>
    <row r="841">
      <c r="H841" s="9"/>
      <c r="J841" s="9"/>
    </row>
    <row r="842">
      <c r="H842" s="9"/>
      <c r="J842" s="9"/>
    </row>
    <row r="843">
      <c r="H843" s="9"/>
      <c r="J843" s="9"/>
    </row>
    <row r="844">
      <c r="H844" s="9"/>
      <c r="J844" s="9"/>
    </row>
    <row r="845">
      <c r="H845" s="9"/>
      <c r="J845" s="9"/>
    </row>
    <row r="846">
      <c r="H846" s="9"/>
      <c r="J846" s="9"/>
    </row>
    <row r="847">
      <c r="H847" s="9"/>
      <c r="J847" s="9"/>
    </row>
    <row r="848">
      <c r="H848" s="9"/>
      <c r="J848" s="9"/>
    </row>
    <row r="849">
      <c r="H849" s="9"/>
      <c r="J849" s="9"/>
    </row>
    <row r="850">
      <c r="H850" s="9"/>
      <c r="J850" s="9"/>
    </row>
    <row r="851">
      <c r="H851" s="9"/>
      <c r="J851" s="9"/>
    </row>
    <row r="852">
      <c r="H852" s="9"/>
      <c r="J852" s="9"/>
    </row>
    <row r="853">
      <c r="H853" s="9"/>
      <c r="J853" s="9"/>
    </row>
    <row r="854">
      <c r="H854" s="9"/>
      <c r="J854" s="9"/>
    </row>
    <row r="855">
      <c r="H855" s="9"/>
      <c r="J855" s="9"/>
    </row>
    <row r="856">
      <c r="H856" s="9"/>
      <c r="J856" s="9"/>
    </row>
    <row r="857">
      <c r="H857" s="9"/>
      <c r="J857" s="9"/>
    </row>
    <row r="858">
      <c r="H858" s="9"/>
      <c r="J858" s="9"/>
    </row>
    <row r="859">
      <c r="H859" s="9"/>
      <c r="J859" s="9"/>
    </row>
    <row r="860">
      <c r="H860" s="9"/>
      <c r="J860" s="9"/>
    </row>
    <row r="861">
      <c r="H861" s="9"/>
      <c r="J861" s="9"/>
    </row>
    <row r="862">
      <c r="H862" s="9"/>
      <c r="J862" s="9"/>
    </row>
    <row r="863">
      <c r="H863" s="9"/>
      <c r="J863" s="9"/>
    </row>
    <row r="864">
      <c r="H864" s="9"/>
      <c r="J864" s="9"/>
    </row>
    <row r="865">
      <c r="H865" s="9"/>
      <c r="J865" s="9"/>
    </row>
    <row r="866">
      <c r="H866" s="9"/>
      <c r="J866" s="9"/>
    </row>
    <row r="867">
      <c r="H867" s="9"/>
      <c r="J867" s="9"/>
    </row>
    <row r="868">
      <c r="H868" s="9"/>
      <c r="J868" s="9"/>
    </row>
    <row r="869">
      <c r="H869" s="9"/>
      <c r="J869" s="9"/>
    </row>
    <row r="870">
      <c r="H870" s="9"/>
      <c r="J870" s="9"/>
    </row>
    <row r="871">
      <c r="H871" s="9"/>
      <c r="J871" s="9"/>
    </row>
    <row r="872">
      <c r="H872" s="9"/>
      <c r="J872" s="9"/>
    </row>
    <row r="873">
      <c r="H873" s="9"/>
      <c r="J873" s="9"/>
    </row>
    <row r="874">
      <c r="H874" s="9"/>
      <c r="J874" s="9"/>
    </row>
    <row r="875">
      <c r="H875" s="9"/>
      <c r="J875" s="9"/>
    </row>
    <row r="876">
      <c r="H876" s="9"/>
      <c r="J876" s="9"/>
    </row>
    <row r="877">
      <c r="H877" s="9"/>
      <c r="J877" s="9"/>
    </row>
    <row r="878">
      <c r="H878" s="9"/>
      <c r="J878" s="9"/>
    </row>
    <row r="879">
      <c r="H879" s="9"/>
      <c r="J879" s="9"/>
    </row>
    <row r="880">
      <c r="H880" s="9"/>
      <c r="J880" s="9"/>
    </row>
    <row r="881">
      <c r="H881" s="9"/>
      <c r="J881" s="9"/>
    </row>
    <row r="882">
      <c r="H882" s="9"/>
      <c r="J882" s="9"/>
    </row>
    <row r="883">
      <c r="H883" s="9"/>
      <c r="J883" s="9"/>
    </row>
    <row r="884">
      <c r="H884" s="9"/>
      <c r="J884" s="9"/>
    </row>
    <row r="885">
      <c r="H885" s="9"/>
      <c r="J885" s="9"/>
    </row>
    <row r="886">
      <c r="H886" s="9"/>
      <c r="J886" s="9"/>
    </row>
    <row r="887">
      <c r="H887" s="9"/>
      <c r="J887" s="9"/>
    </row>
    <row r="888">
      <c r="H888" s="9"/>
      <c r="J888" s="9"/>
    </row>
    <row r="889">
      <c r="H889" s="9"/>
      <c r="J889" s="9"/>
    </row>
    <row r="890">
      <c r="H890" s="9"/>
      <c r="J890" s="9"/>
    </row>
    <row r="891">
      <c r="H891" s="9"/>
      <c r="J891" s="9"/>
    </row>
    <row r="892">
      <c r="H892" s="9"/>
      <c r="J892" s="9"/>
    </row>
    <row r="893">
      <c r="H893" s="9"/>
      <c r="J893" s="9"/>
    </row>
    <row r="894">
      <c r="H894" s="9"/>
      <c r="J894" s="9"/>
    </row>
    <row r="895">
      <c r="H895" s="9"/>
      <c r="J895" s="9"/>
    </row>
    <row r="896">
      <c r="H896" s="9"/>
      <c r="J896" s="9"/>
    </row>
    <row r="897">
      <c r="H897" s="9"/>
      <c r="J897" s="9"/>
    </row>
    <row r="898">
      <c r="H898" s="9"/>
      <c r="J898" s="9"/>
    </row>
    <row r="899">
      <c r="H899" s="9"/>
      <c r="J899" s="9"/>
    </row>
    <row r="900">
      <c r="H900" s="9"/>
      <c r="J900" s="9"/>
    </row>
    <row r="901">
      <c r="H901" s="9"/>
      <c r="J901" s="9"/>
    </row>
    <row r="902">
      <c r="H902" s="9"/>
      <c r="J902" s="9"/>
    </row>
    <row r="903">
      <c r="H903" s="9"/>
      <c r="J903" s="9"/>
    </row>
    <row r="904">
      <c r="H904" s="9"/>
      <c r="J904" s="9"/>
    </row>
    <row r="905">
      <c r="H905" s="9"/>
      <c r="J905" s="9"/>
    </row>
    <row r="906">
      <c r="H906" s="9"/>
      <c r="J906" s="9"/>
    </row>
    <row r="907">
      <c r="H907" s="9"/>
      <c r="J907" s="9"/>
    </row>
    <row r="908">
      <c r="H908" s="9"/>
      <c r="J908" s="9"/>
    </row>
    <row r="909">
      <c r="H909" s="9"/>
      <c r="J909" s="9"/>
    </row>
    <row r="910">
      <c r="H910" s="9"/>
      <c r="J910" s="9"/>
    </row>
    <row r="911">
      <c r="H911" s="9"/>
      <c r="J911" s="9"/>
    </row>
    <row r="912">
      <c r="H912" s="9"/>
      <c r="J912" s="9"/>
    </row>
    <row r="913">
      <c r="H913" s="9"/>
      <c r="J913" s="9"/>
    </row>
    <row r="914">
      <c r="H914" s="9"/>
      <c r="J914" s="9"/>
    </row>
    <row r="915">
      <c r="H915" s="9"/>
      <c r="J915" s="9"/>
    </row>
    <row r="916">
      <c r="H916" s="9"/>
      <c r="J916" s="9"/>
    </row>
    <row r="917">
      <c r="H917" s="9"/>
      <c r="J917" s="9"/>
    </row>
    <row r="918">
      <c r="H918" s="9"/>
      <c r="J918" s="9"/>
    </row>
    <row r="919">
      <c r="H919" s="9"/>
      <c r="J919" s="9"/>
    </row>
    <row r="920">
      <c r="H920" s="9"/>
      <c r="J920" s="9"/>
    </row>
    <row r="921">
      <c r="H921" s="9"/>
      <c r="J921" s="9"/>
    </row>
    <row r="922">
      <c r="H922" s="9"/>
      <c r="J922" s="9"/>
    </row>
    <row r="923">
      <c r="H923" s="9"/>
      <c r="J923" s="9"/>
    </row>
    <row r="924">
      <c r="H924" s="9"/>
      <c r="J924" s="9"/>
    </row>
    <row r="925">
      <c r="H925" s="9"/>
      <c r="J925" s="9"/>
    </row>
    <row r="926">
      <c r="H926" s="9"/>
      <c r="J926" s="9"/>
    </row>
    <row r="927">
      <c r="H927" s="9"/>
      <c r="J927" s="9"/>
    </row>
    <row r="928">
      <c r="H928" s="9"/>
      <c r="J928" s="9"/>
    </row>
    <row r="929">
      <c r="H929" s="9"/>
      <c r="J929" s="9"/>
    </row>
    <row r="930">
      <c r="H930" s="9"/>
      <c r="J930" s="9"/>
    </row>
    <row r="931">
      <c r="H931" s="9"/>
      <c r="J931" s="9"/>
    </row>
    <row r="932">
      <c r="H932" s="9"/>
      <c r="J932" s="9"/>
    </row>
    <row r="933">
      <c r="H933" s="9"/>
      <c r="J933" s="9"/>
    </row>
    <row r="934">
      <c r="H934" s="9"/>
      <c r="J934" s="9"/>
    </row>
    <row r="935">
      <c r="H935" s="9"/>
      <c r="J935" s="9"/>
    </row>
    <row r="936">
      <c r="H936" s="9"/>
      <c r="J936" s="9"/>
    </row>
    <row r="937">
      <c r="H937" s="9"/>
      <c r="J937" s="9"/>
    </row>
    <row r="938">
      <c r="H938" s="9"/>
      <c r="J938" s="9"/>
    </row>
    <row r="939">
      <c r="H939" s="9"/>
      <c r="J939" s="9"/>
    </row>
    <row r="940">
      <c r="H940" s="9"/>
      <c r="J940" s="9"/>
    </row>
    <row r="941">
      <c r="H941" s="9"/>
      <c r="J941" s="9"/>
    </row>
    <row r="942">
      <c r="H942" s="9"/>
      <c r="J942" s="9"/>
    </row>
    <row r="943">
      <c r="H943" s="9"/>
      <c r="J943" s="9"/>
    </row>
    <row r="944">
      <c r="H944" s="9"/>
      <c r="J944" s="9"/>
    </row>
    <row r="945">
      <c r="H945" s="9"/>
      <c r="J945" s="9"/>
    </row>
    <row r="946">
      <c r="H946" s="9"/>
      <c r="J946" s="9"/>
    </row>
    <row r="947">
      <c r="H947" s="9"/>
      <c r="J947" s="9"/>
    </row>
    <row r="948">
      <c r="H948" s="9"/>
      <c r="J948" s="9"/>
    </row>
    <row r="949">
      <c r="H949" s="9"/>
      <c r="J949" s="9"/>
    </row>
    <row r="950">
      <c r="H950" s="9"/>
      <c r="J950" s="9"/>
    </row>
    <row r="951">
      <c r="H951" s="9"/>
      <c r="J951" s="9"/>
    </row>
    <row r="952">
      <c r="H952" s="9"/>
      <c r="J952" s="9"/>
    </row>
    <row r="953">
      <c r="H953" s="9"/>
      <c r="J953" s="9"/>
    </row>
    <row r="954">
      <c r="H954" s="9"/>
      <c r="J954" s="9"/>
    </row>
    <row r="955">
      <c r="H955" s="9"/>
      <c r="J955" s="9"/>
    </row>
    <row r="956">
      <c r="H956" s="9"/>
      <c r="J956" s="9"/>
    </row>
    <row r="957">
      <c r="H957" s="9"/>
      <c r="J957" s="9"/>
    </row>
    <row r="958">
      <c r="H958" s="9"/>
      <c r="J958" s="9"/>
    </row>
    <row r="959">
      <c r="H959" s="9"/>
      <c r="J959" s="9"/>
    </row>
    <row r="960">
      <c r="H960" s="9"/>
      <c r="J960" s="9"/>
    </row>
    <row r="961">
      <c r="H961" s="9"/>
      <c r="J961" s="9"/>
    </row>
    <row r="962">
      <c r="H962" s="9"/>
      <c r="J962" s="9"/>
    </row>
    <row r="963">
      <c r="H963" s="9"/>
      <c r="J963" s="9"/>
    </row>
    <row r="964">
      <c r="H964" s="9"/>
      <c r="J964" s="9"/>
    </row>
    <row r="965">
      <c r="H965" s="9"/>
      <c r="J965" s="9"/>
    </row>
    <row r="966">
      <c r="H966" s="9"/>
      <c r="J966" s="9"/>
    </row>
    <row r="967">
      <c r="H967" s="9"/>
      <c r="J967" s="9"/>
    </row>
    <row r="968">
      <c r="H968" s="9"/>
      <c r="J968" s="9"/>
    </row>
    <row r="969">
      <c r="H969" s="9"/>
      <c r="J969" s="9"/>
    </row>
    <row r="970">
      <c r="H970" s="9"/>
      <c r="J970" s="9"/>
    </row>
    <row r="971">
      <c r="H971" s="9"/>
      <c r="J971" s="9"/>
    </row>
    <row r="972">
      <c r="H972" s="9"/>
      <c r="J972" s="9"/>
    </row>
    <row r="973">
      <c r="H973" s="9"/>
      <c r="J973" s="9"/>
    </row>
    <row r="974">
      <c r="H974" s="9"/>
      <c r="J974" s="9"/>
    </row>
    <row r="975">
      <c r="H975" s="9"/>
      <c r="J975" s="9"/>
    </row>
    <row r="976">
      <c r="H976" s="9"/>
      <c r="J976" s="9"/>
    </row>
    <row r="977">
      <c r="H977" s="9"/>
      <c r="J977" s="9"/>
    </row>
    <row r="978">
      <c r="H978" s="9"/>
      <c r="J978" s="9"/>
    </row>
    <row r="979">
      <c r="H979" s="9"/>
      <c r="J979" s="9"/>
    </row>
    <row r="980">
      <c r="H980" s="9"/>
      <c r="J980" s="9"/>
    </row>
    <row r="981">
      <c r="H981" s="9"/>
      <c r="J981" s="9"/>
    </row>
    <row r="982">
      <c r="H982" s="9"/>
      <c r="J982" s="9"/>
    </row>
    <row r="983">
      <c r="H983" s="9"/>
      <c r="J983" s="9"/>
    </row>
    <row r="984">
      <c r="H984" s="9"/>
      <c r="J984" s="9"/>
    </row>
    <row r="985">
      <c r="H985" s="9"/>
      <c r="J985" s="9"/>
    </row>
    <row r="986">
      <c r="H986" s="9"/>
      <c r="J986" s="9"/>
    </row>
    <row r="987">
      <c r="H987" s="9"/>
      <c r="J987" s="9"/>
    </row>
    <row r="988">
      <c r="H988" s="9"/>
      <c r="J988" s="9"/>
    </row>
    <row r="989">
      <c r="H989" s="9"/>
      <c r="J989" s="9"/>
    </row>
    <row r="990">
      <c r="H990" s="9"/>
      <c r="J990" s="9"/>
    </row>
    <row r="991">
      <c r="H991" s="9"/>
      <c r="J991" s="9"/>
    </row>
    <row r="992">
      <c r="H992" s="9"/>
      <c r="J992" s="9"/>
    </row>
    <row r="993">
      <c r="H993" s="9"/>
      <c r="J993" s="9"/>
    </row>
    <row r="994">
      <c r="H994" s="9"/>
      <c r="J994" s="9"/>
    </row>
    <row r="995">
      <c r="H995" s="9"/>
      <c r="J995" s="9"/>
    </row>
    <row r="996">
      <c r="H996" s="9"/>
      <c r="J996" s="9"/>
    </row>
    <row r="997">
      <c r="H997" s="9"/>
      <c r="J997" s="9"/>
    </row>
    <row r="998">
      <c r="H998" s="9"/>
      <c r="J998" s="9"/>
    </row>
    <row r="999">
      <c r="H999" s="9"/>
      <c r="J999" s="9"/>
    </row>
    <row r="1000">
      <c r="H1000" s="9"/>
      <c r="J1000" s="9"/>
    </row>
    <row r="1001">
      <c r="H1001" s="9"/>
      <c r="J1001" s="9"/>
    </row>
    <row r="1002">
      <c r="H1002" s="9"/>
      <c r="J1002" s="9"/>
    </row>
    <row r="1003">
      <c r="H1003" s="9"/>
      <c r="J1003" s="9"/>
    </row>
  </sheetData>
  <hyperlinks>
    <hyperlink display="高一美术" location="'高一美术-刘鸿杰师'!A1" ref="B2"/>
    <hyperlink display="U1A音乐" location="'U1A 音乐-李甄琳'!A1" ref="B3"/>
    <hyperlink display="U1A美术" location="'U1A 美术-陈彩韵'!A1" ref="B4"/>
    <hyperlink display="高一华文文学" location="'高一华文文学 曾奂焜'!A1" ref="B5"/>
    <hyperlink display="高二华文文学" location="'高二华文文学-陈静贤'!A1" ref="B6"/>
    <hyperlink display="高二美术" location="'高二美术-刘鸿杰师'!A1" ref="B7"/>
    <hyperlink display="高一 ADDMath" location="'高一 SPM AddMath 温添发'!A1" ref="B8"/>
    <hyperlink display="高二 ADDMath " location="'高二 SPM AddMath 萧子良'!A1" ref="B9"/>
    <hyperlink display="U2A美术" location="'U2A美术-刘鸿杰'!A1" ref="B10"/>
    <hyperlink display="U2A音乐" location="'U2A音乐-黄妍薇'!A1" ref="B11"/>
    <hyperlink display="S3A电脑" location="'S3A电脑 吴丽丽'!A1" ref="B12"/>
    <hyperlink display="S3B电脑" location="'S3B电脑 吴丽丽'!A1" ref="B13"/>
    <hyperlink display="C3A电脑" location="'C3A电脑 吴丽丽'!A1" ref="B14"/>
    <hyperlink display="C3B电脑" location="'C3B电脑 吴丽丽'!A1" ref="B15"/>
    <hyperlink display="C3C电脑" location="'C3C电脑 吴丽丽'!A1" ref="B16"/>
    <hyperlink display="C3D电脑" location="'C3D电脑 吴丽丽'!A1" ref="B17"/>
    <hyperlink display="C3E电脑" location="'C3E电脑 吴丽丽'!A1" ref="B18"/>
    <hyperlink display="C3F电脑" location="'C3F电脑 吴丽丽'!A1" ref="B19"/>
    <hyperlink display="P. Islam" location="'P. Islam ROHAYA'!A1" ref="B20"/>
    <hyperlink display="高三历史" location="'高三历史 林木胜'!A1" ref="B21"/>
    <hyperlink display="高三地理" location="'高三地理 杨傚因'!A1" ref="B22"/>
    <hyperlink display="高三美术" location="'高三美术 陈天成'!A1" ref="B23"/>
    <hyperlink display="初一数学校队" location="'初一数学校队 萧子良'!A1" ref="B24"/>
    <hyperlink display="初二、三数学校队" location="'初二、初三数学校队 刘汶兴'!A1" ref="B25"/>
    <hyperlink display="高一数学校队" location="'高一数学校队 蔡康壮'!A1" ref="B26"/>
    <hyperlink display="高二、三数学校队" location="'高二、高三数学校队 蔡康壮'!A1" ref="B2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4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'选修课表清单'!E20</f>
        <v>Monday / 15:40~16:15 &amp; Tuesday / 16:15~17:25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'选修课表清单'!F20</f>
        <v>A309</v>
      </c>
      <c r="D3" s="5"/>
      <c r="E3" s="7"/>
      <c r="F3" s="9"/>
      <c r="G3" s="13" t="s">
        <v>36</v>
      </c>
      <c r="H3" s="19">
        <f>COUNTIF($E:$E,"L")</f>
        <v>0</v>
      </c>
      <c r="I3" s="19">
        <f>COUNTIF($E:$E,"LH")</f>
        <v>0</v>
      </c>
      <c r="J3" s="19">
        <f>COUNTIF($E:$E,"P")</f>
        <v>0</v>
      </c>
      <c r="K3" s="19">
        <f>COUNTIF($E:$E,"PH")</f>
        <v>0</v>
      </c>
      <c r="L3" s="21">
        <f>H4+J4</f>
        <v>0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'选修课表清单'!C20</f>
        <v>ROHAYA</v>
      </c>
      <c r="D4" s="5"/>
      <c r="E4" s="7"/>
      <c r="F4" s="9"/>
      <c r="G4" s="13" t="s">
        <v>75</v>
      </c>
      <c r="H4" s="25">
        <f>SUM(H3:I3)</f>
        <v>0</v>
      </c>
      <c r="I4" s="17"/>
      <c r="J4" s="25">
        <f>SUM(J3:K3)</f>
        <v>0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13" t="s">
        <v>110</v>
      </c>
      <c r="I6" s="42"/>
      <c r="J6" s="44"/>
      <c r="K6" s="44"/>
      <c r="L6" s="47"/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0"/>
      <c r="C7" s="62"/>
      <c r="D7" s="62"/>
      <c r="E7" s="62"/>
      <c r="F7" s="62"/>
      <c r="G7" s="64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0"/>
      <c r="C8" s="62"/>
      <c r="D8" s="62"/>
      <c r="E8" s="62"/>
      <c r="F8" s="62"/>
      <c r="G8" s="64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60"/>
      <c r="C9" s="62"/>
      <c r="D9" s="62"/>
      <c r="E9" s="62"/>
      <c r="F9" s="62"/>
      <c r="G9" s="64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0"/>
      <c r="C10" s="62"/>
      <c r="D10" s="62"/>
      <c r="E10" s="62"/>
      <c r="F10" s="62"/>
      <c r="G10" s="64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60"/>
      <c r="C11" s="62"/>
      <c r="D11" s="62"/>
      <c r="E11" s="62"/>
      <c r="F11" s="62"/>
      <c r="G11" s="64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0"/>
      <c r="C12" s="62"/>
      <c r="D12" s="62"/>
      <c r="E12" s="62"/>
      <c r="F12" s="62"/>
      <c r="G12" s="64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0"/>
      <c r="C13" s="62"/>
      <c r="D13" s="62"/>
      <c r="E13" s="62"/>
      <c r="F13" s="62"/>
      <c r="G13" s="64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0"/>
      <c r="C14" s="62"/>
      <c r="D14" s="62"/>
      <c r="E14" s="62"/>
      <c r="F14" s="62"/>
      <c r="G14" s="42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0"/>
      <c r="C15" s="62"/>
      <c r="D15" s="62"/>
      <c r="E15" s="62"/>
      <c r="F15" s="62"/>
      <c r="G15" s="42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0"/>
      <c r="C16" s="62"/>
      <c r="D16" s="62"/>
      <c r="E16" s="62"/>
      <c r="F16" s="62"/>
      <c r="G16" s="4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0"/>
      <c r="C17" s="62"/>
      <c r="D17" s="62"/>
      <c r="E17" s="62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0"/>
      <c r="C18" s="62"/>
      <c r="D18" s="62"/>
      <c r="E18" s="62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P. Islam" location="'P. Islam ROHAYA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6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'选修课表清单'!E3</f>
        <v>Thursday / 14:30~15:40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'选修课表清单'!F3</f>
        <v>音乐室</v>
      </c>
      <c r="D3" s="5"/>
      <c r="E3" s="7"/>
      <c r="F3" s="9"/>
      <c r="G3" s="13" t="s">
        <v>36</v>
      </c>
      <c r="H3" s="19">
        <f>COUNTIF($E:$E,"L")</f>
        <v>9</v>
      </c>
      <c r="I3" s="19">
        <f>COUNTIF($E:$E,"LH")</f>
        <v>5</v>
      </c>
      <c r="J3" s="19">
        <f>COUNTIF($E:$E,"P")</f>
        <v>0</v>
      </c>
      <c r="K3" s="19">
        <f>COUNTIF($E:$E,"PH")</f>
        <v>0</v>
      </c>
      <c r="L3" s="21">
        <f>H4+J4</f>
        <v>14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'选修课表清单'!C3</f>
        <v>李甄琳</v>
      </c>
      <c r="D4" s="5"/>
      <c r="E4" s="7"/>
      <c r="F4" s="9"/>
      <c r="G4" s="13" t="s">
        <v>75</v>
      </c>
      <c r="H4" s="25">
        <f>SUM(H3:I3)</f>
        <v>14</v>
      </c>
      <c r="I4" s="17"/>
      <c r="J4" s="25">
        <f>SUM(J3:K3)</f>
        <v>0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1" t="s">
        <v>37</v>
      </c>
      <c r="I6" s="46" t="s">
        <v>38</v>
      </c>
      <c r="J6" s="48" t="s">
        <v>39</v>
      </c>
      <c r="K6" s="48" t="s">
        <v>40</v>
      </c>
      <c r="L6" s="48" t="s">
        <v>41</v>
      </c>
      <c r="M6" s="48" t="s">
        <v>42</v>
      </c>
      <c r="N6" s="48" t="s">
        <v>43</v>
      </c>
      <c r="O6" s="46" t="s">
        <v>44</v>
      </c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0">
        <v>22099.0</v>
      </c>
      <c r="C7" s="66" t="s">
        <v>155</v>
      </c>
      <c r="D7" s="69" t="s">
        <v>161</v>
      </c>
      <c r="E7" s="71" t="s">
        <v>26</v>
      </c>
      <c r="F7" s="62" t="s">
        <v>163</v>
      </c>
      <c r="G7" s="64"/>
      <c r="H7" s="68" t="s">
        <v>164</v>
      </c>
      <c r="I7" s="68" t="s">
        <v>164</v>
      </c>
      <c r="J7" s="68" t="s">
        <v>164</v>
      </c>
      <c r="K7" s="68" t="s">
        <v>164</v>
      </c>
      <c r="L7" s="68" t="s">
        <v>164</v>
      </c>
      <c r="M7" s="68" t="s">
        <v>164</v>
      </c>
      <c r="N7" s="68" t="s">
        <v>164</v>
      </c>
      <c r="O7" s="68" t="s">
        <v>164</v>
      </c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0">
        <v>22106.0</v>
      </c>
      <c r="C8" s="66" t="s">
        <v>172</v>
      </c>
      <c r="D8" s="69" t="s">
        <v>174</v>
      </c>
      <c r="E8" s="71" t="s">
        <v>24</v>
      </c>
      <c r="F8" s="62" t="s">
        <v>163</v>
      </c>
      <c r="G8" s="64"/>
      <c r="H8" s="68" t="s">
        <v>179</v>
      </c>
      <c r="I8" s="68" t="s">
        <v>164</v>
      </c>
      <c r="J8" s="68" t="s">
        <v>181</v>
      </c>
      <c r="K8" s="68" t="s">
        <v>164</v>
      </c>
      <c r="L8" s="68" t="s">
        <v>164</v>
      </c>
      <c r="M8" s="68" t="s">
        <v>187</v>
      </c>
      <c r="N8" s="68" t="s">
        <v>187</v>
      </c>
      <c r="O8" s="68" t="s">
        <v>164</v>
      </c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72"/>
      <c r="AF8" s="68"/>
      <c r="AG8" s="68"/>
      <c r="AH8" s="68"/>
      <c r="AI8" s="68"/>
      <c r="AJ8" s="51"/>
      <c r="AK8" s="51"/>
      <c r="AL8" s="58"/>
      <c r="AM8" s="13"/>
      <c r="AN8" s="13"/>
      <c r="AO8" s="13"/>
      <c r="AP8" s="58"/>
      <c r="AQ8" s="58"/>
    </row>
    <row r="9">
      <c r="A9" s="59">
        <v>3.0</v>
      </c>
      <c r="B9" s="60">
        <v>22186.0</v>
      </c>
      <c r="C9" s="66" t="s">
        <v>193</v>
      </c>
      <c r="D9" s="69" t="s">
        <v>194</v>
      </c>
      <c r="E9" s="71" t="s">
        <v>24</v>
      </c>
      <c r="F9" s="62" t="s">
        <v>163</v>
      </c>
      <c r="G9" s="64"/>
      <c r="H9" s="68" t="s">
        <v>164</v>
      </c>
      <c r="I9" s="68" t="s">
        <v>164</v>
      </c>
      <c r="J9" s="68" t="s">
        <v>164</v>
      </c>
      <c r="K9" s="68" t="s">
        <v>164</v>
      </c>
      <c r="L9" s="68" t="s">
        <v>164</v>
      </c>
      <c r="M9" s="68" t="s">
        <v>164</v>
      </c>
      <c r="N9" s="68" t="s">
        <v>164</v>
      </c>
      <c r="O9" s="68" t="s">
        <v>164</v>
      </c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3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0">
        <v>22235.0</v>
      </c>
      <c r="C10" s="62" t="s">
        <v>195</v>
      </c>
      <c r="D10" s="69" t="s">
        <v>197</v>
      </c>
      <c r="E10" s="71" t="s">
        <v>26</v>
      </c>
      <c r="F10" s="62" t="s">
        <v>163</v>
      </c>
      <c r="G10" s="64"/>
      <c r="H10" s="68" t="s">
        <v>164</v>
      </c>
      <c r="I10" s="68" t="s">
        <v>164</v>
      </c>
      <c r="J10" s="68" t="s">
        <v>201</v>
      </c>
      <c r="K10" s="68" t="s">
        <v>164</v>
      </c>
      <c r="L10" s="68" t="s">
        <v>164</v>
      </c>
      <c r="M10" s="68" t="s">
        <v>164</v>
      </c>
      <c r="N10" s="68" t="s">
        <v>164</v>
      </c>
      <c r="O10" s="68" t="s">
        <v>202</v>
      </c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13"/>
      <c r="AN10" s="13"/>
      <c r="AO10" s="13"/>
      <c r="AP10" s="58"/>
      <c r="AQ10" s="58"/>
    </row>
    <row r="11">
      <c r="A11" s="59">
        <v>5.0</v>
      </c>
      <c r="B11" s="60">
        <v>22262.0</v>
      </c>
      <c r="C11" s="66" t="s">
        <v>205</v>
      </c>
      <c r="D11" s="69" t="s">
        <v>207</v>
      </c>
      <c r="E11" s="71" t="s">
        <v>24</v>
      </c>
      <c r="F11" s="62" t="s">
        <v>163</v>
      </c>
      <c r="G11" s="64"/>
      <c r="H11" s="68" t="s">
        <v>164</v>
      </c>
      <c r="I11" s="68" t="s">
        <v>164</v>
      </c>
      <c r="J11" s="68" t="s">
        <v>164</v>
      </c>
      <c r="K11" s="68" t="s">
        <v>164</v>
      </c>
      <c r="L11" s="68" t="s">
        <v>164</v>
      </c>
      <c r="M11" s="68" t="s">
        <v>164</v>
      </c>
      <c r="N11" s="68" t="s">
        <v>164</v>
      </c>
      <c r="O11" s="68" t="s">
        <v>164</v>
      </c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0">
        <v>22280.0</v>
      </c>
      <c r="C12" s="66" t="s">
        <v>212</v>
      </c>
      <c r="D12" s="69" t="s">
        <v>214</v>
      </c>
      <c r="E12" s="71" t="s">
        <v>26</v>
      </c>
      <c r="F12" s="62" t="s">
        <v>163</v>
      </c>
      <c r="G12" s="64"/>
      <c r="H12" s="68" t="s">
        <v>164</v>
      </c>
      <c r="I12" s="68" t="s">
        <v>164</v>
      </c>
      <c r="J12" s="68" t="s">
        <v>164</v>
      </c>
      <c r="K12" s="68" t="s">
        <v>164</v>
      </c>
      <c r="L12" s="68" t="s">
        <v>164</v>
      </c>
      <c r="M12" s="68" t="s">
        <v>164</v>
      </c>
      <c r="N12" s="68" t="s">
        <v>164</v>
      </c>
      <c r="O12" s="68" t="s">
        <v>164</v>
      </c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0">
        <v>22443.0</v>
      </c>
      <c r="C13" s="66" t="s">
        <v>224</v>
      </c>
      <c r="D13" s="69" t="s">
        <v>225</v>
      </c>
      <c r="E13" s="71" t="s">
        <v>24</v>
      </c>
      <c r="F13" s="62" t="s">
        <v>163</v>
      </c>
      <c r="G13" s="64"/>
      <c r="H13" s="68" t="s">
        <v>164</v>
      </c>
      <c r="I13" s="68" t="s">
        <v>164</v>
      </c>
      <c r="J13" s="68" t="s">
        <v>164</v>
      </c>
      <c r="K13" s="68" t="s">
        <v>164</v>
      </c>
      <c r="L13" s="68" t="s">
        <v>164</v>
      </c>
      <c r="M13" s="68" t="s">
        <v>164</v>
      </c>
      <c r="N13" s="68" t="s">
        <v>164</v>
      </c>
      <c r="O13" s="68" t="s">
        <v>164</v>
      </c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0">
        <v>22559.0</v>
      </c>
      <c r="C14" s="66" t="s">
        <v>230</v>
      </c>
      <c r="D14" s="69" t="s">
        <v>231</v>
      </c>
      <c r="E14" s="71" t="s">
        <v>24</v>
      </c>
      <c r="F14" s="62" t="s">
        <v>163</v>
      </c>
      <c r="G14" s="64"/>
      <c r="H14" s="68" t="s">
        <v>164</v>
      </c>
      <c r="I14" s="68" t="s">
        <v>164</v>
      </c>
      <c r="J14" s="68" t="s">
        <v>164</v>
      </c>
      <c r="K14" s="68" t="s">
        <v>164</v>
      </c>
      <c r="L14" s="68" t="s">
        <v>164</v>
      </c>
      <c r="M14" s="68" t="s">
        <v>164</v>
      </c>
      <c r="N14" s="68">
        <v>0.0</v>
      </c>
      <c r="O14" s="68" t="s">
        <v>164</v>
      </c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0">
        <v>23159.0</v>
      </c>
      <c r="C15" s="66" t="s">
        <v>236</v>
      </c>
      <c r="D15" s="69" t="s">
        <v>237</v>
      </c>
      <c r="E15" s="71" t="s">
        <v>26</v>
      </c>
      <c r="F15" s="62" t="s">
        <v>163</v>
      </c>
      <c r="G15" s="42"/>
      <c r="H15" s="68" t="s">
        <v>164</v>
      </c>
      <c r="I15" s="68" t="s">
        <v>164</v>
      </c>
      <c r="J15" s="68" t="s">
        <v>164</v>
      </c>
      <c r="K15" s="68" t="s">
        <v>164</v>
      </c>
      <c r="L15" s="68" t="s">
        <v>164</v>
      </c>
      <c r="M15" s="68" t="s">
        <v>164</v>
      </c>
      <c r="N15" s="68" t="s">
        <v>164</v>
      </c>
      <c r="O15" s="68" t="s">
        <v>164</v>
      </c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0">
        <v>23401.0</v>
      </c>
      <c r="C16" s="66" t="s">
        <v>240</v>
      </c>
      <c r="D16" s="69" t="s">
        <v>241</v>
      </c>
      <c r="E16" s="71" t="s">
        <v>24</v>
      </c>
      <c r="F16" s="62" t="s">
        <v>163</v>
      </c>
      <c r="G16" s="42"/>
      <c r="H16" s="68" t="s">
        <v>164</v>
      </c>
      <c r="I16" s="68" t="s">
        <v>164</v>
      </c>
      <c r="J16" s="68" t="s">
        <v>164</v>
      </c>
      <c r="K16" s="68" t="s">
        <v>164</v>
      </c>
      <c r="L16" s="68" t="s">
        <v>164</v>
      </c>
      <c r="M16" s="68" t="s">
        <v>164</v>
      </c>
      <c r="N16" s="68" t="s">
        <v>164</v>
      </c>
      <c r="O16" s="68" t="s">
        <v>164</v>
      </c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0">
        <v>23457.0</v>
      </c>
      <c r="C17" s="66" t="s">
        <v>248</v>
      </c>
      <c r="D17" s="69" t="s">
        <v>250</v>
      </c>
      <c r="E17" s="71" t="s">
        <v>24</v>
      </c>
      <c r="F17" s="62" t="s">
        <v>163</v>
      </c>
      <c r="G17" s="42"/>
      <c r="H17" s="68" t="s">
        <v>164</v>
      </c>
      <c r="I17" s="68" t="s">
        <v>164</v>
      </c>
      <c r="J17" s="68" t="s">
        <v>164</v>
      </c>
      <c r="K17" s="68" t="s">
        <v>164</v>
      </c>
      <c r="L17" s="68" t="s">
        <v>164</v>
      </c>
      <c r="M17" s="68" t="s">
        <v>164</v>
      </c>
      <c r="N17" s="68">
        <v>0.0</v>
      </c>
      <c r="O17" s="68" t="s">
        <v>164</v>
      </c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0">
        <v>23521.0</v>
      </c>
      <c r="C18" s="66" t="s">
        <v>255</v>
      </c>
      <c r="D18" s="69" t="s">
        <v>256</v>
      </c>
      <c r="E18" s="71" t="s">
        <v>26</v>
      </c>
      <c r="F18" s="62" t="s">
        <v>163</v>
      </c>
      <c r="G18" s="42"/>
      <c r="H18" s="68" t="s">
        <v>164</v>
      </c>
      <c r="I18" s="68" t="s">
        <v>164</v>
      </c>
      <c r="J18" s="68" t="s">
        <v>164</v>
      </c>
      <c r="K18" s="68" t="s">
        <v>164</v>
      </c>
      <c r="L18" s="68" t="s">
        <v>164</v>
      </c>
      <c r="M18" s="68" t="s">
        <v>164</v>
      </c>
      <c r="N18" s="68" t="s">
        <v>164</v>
      </c>
      <c r="O18" s="68" t="s">
        <v>164</v>
      </c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0">
        <v>23544.0</v>
      </c>
      <c r="C19" s="66" t="s">
        <v>260</v>
      </c>
      <c r="D19" s="69" t="s">
        <v>261</v>
      </c>
      <c r="E19" s="71" t="s">
        <v>24</v>
      </c>
      <c r="F19" s="62" t="s">
        <v>163</v>
      </c>
      <c r="G19" s="64"/>
      <c r="H19" s="68" t="s">
        <v>164</v>
      </c>
      <c r="I19" s="68" t="s">
        <v>164</v>
      </c>
      <c r="J19" s="68" t="s">
        <v>164</v>
      </c>
      <c r="K19" s="68" t="s">
        <v>164</v>
      </c>
      <c r="L19" s="68" t="s">
        <v>164</v>
      </c>
      <c r="M19" s="68" t="s">
        <v>164</v>
      </c>
      <c r="N19" s="68" t="s">
        <v>164</v>
      </c>
      <c r="O19" s="68" t="s">
        <v>164</v>
      </c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>
        <v>26480.0</v>
      </c>
      <c r="C20" s="66" t="s">
        <v>264</v>
      </c>
      <c r="D20" s="69" t="s">
        <v>265</v>
      </c>
      <c r="E20" s="71" t="s">
        <v>24</v>
      </c>
      <c r="F20" s="62" t="s">
        <v>163</v>
      </c>
      <c r="G20" s="64"/>
      <c r="H20" s="68" t="s">
        <v>164</v>
      </c>
      <c r="I20" s="68" t="s">
        <v>164</v>
      </c>
      <c r="J20" s="68" t="s">
        <v>164</v>
      </c>
      <c r="K20" s="68" t="s">
        <v>164</v>
      </c>
      <c r="L20" s="68" t="s">
        <v>164</v>
      </c>
      <c r="M20" s="68" t="s">
        <v>164</v>
      </c>
      <c r="N20" s="68" t="s">
        <v>164</v>
      </c>
      <c r="O20" s="68" t="s">
        <v>164</v>
      </c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/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U1A音乐" location="'U1A 音乐-李甄琳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22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'选修课表清单'!E24</f>
        <v>Tuesday / 15:40~16:50 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'选修课表清单'!F24</f>
        <v>A306</v>
      </c>
      <c r="D3" s="5"/>
      <c r="E3" s="7"/>
      <c r="F3" s="9"/>
      <c r="G3" s="13" t="s">
        <v>36</v>
      </c>
      <c r="H3" s="19">
        <f>COUNTIF($E:$E,"L")</f>
        <v>5</v>
      </c>
      <c r="I3" s="19">
        <f>COUNTIF($E:$E,"LH")</f>
        <v>4</v>
      </c>
      <c r="J3" s="19">
        <f>COUNTIF($E:$E,"P")</f>
        <v>3</v>
      </c>
      <c r="K3" s="19">
        <f>COUNTIF($E:$E,"PH")</f>
        <v>0</v>
      </c>
      <c r="L3" s="21">
        <f>H4+J4</f>
        <v>12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'选修课表清单'!C24</f>
        <v>萧子良</v>
      </c>
      <c r="D4" s="5"/>
      <c r="E4" s="7"/>
      <c r="F4" s="9"/>
      <c r="G4" s="13" t="s">
        <v>75</v>
      </c>
      <c r="H4" s="25">
        <f>SUM(H3:I3)</f>
        <v>9</v>
      </c>
      <c r="I4" s="17"/>
      <c r="J4" s="25">
        <f>SUM(J3:K3)</f>
        <v>3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1" t="s">
        <v>112</v>
      </c>
      <c r="I6" s="43" t="s">
        <v>115</v>
      </c>
      <c r="J6" s="45" t="s">
        <v>117</v>
      </c>
      <c r="K6" s="45" t="s">
        <v>64</v>
      </c>
      <c r="L6" s="45" t="s">
        <v>66</v>
      </c>
      <c r="M6" s="45" t="s">
        <v>68</v>
      </c>
      <c r="N6" s="45" t="s">
        <v>70</v>
      </c>
      <c r="O6" s="43" t="s">
        <v>72</v>
      </c>
      <c r="P6" s="43" t="s">
        <v>74</v>
      </c>
      <c r="Q6" s="43" t="s">
        <v>78</v>
      </c>
      <c r="R6" s="43" t="s">
        <v>122</v>
      </c>
      <c r="S6" s="45" t="s">
        <v>123</v>
      </c>
      <c r="T6" s="43" t="s">
        <v>80</v>
      </c>
      <c r="U6" s="43" t="s">
        <v>82</v>
      </c>
      <c r="V6" s="49" t="s">
        <v>124</v>
      </c>
      <c r="W6" s="49" t="s">
        <v>126</v>
      </c>
      <c r="X6" s="49" t="s">
        <v>127</v>
      </c>
      <c r="Y6" s="49" t="s">
        <v>128</v>
      </c>
      <c r="Z6" s="52" t="s">
        <v>129</v>
      </c>
      <c r="AA6" s="52" t="s">
        <v>135</v>
      </c>
      <c r="AB6" s="52" t="s">
        <v>137</v>
      </c>
      <c r="AC6" s="55" t="s">
        <v>142</v>
      </c>
      <c r="AD6" s="55" t="s">
        <v>149</v>
      </c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1">
        <v>26118.0</v>
      </c>
      <c r="C7" s="63" t="s">
        <v>154</v>
      </c>
      <c r="D7" s="63" t="s">
        <v>157</v>
      </c>
      <c r="E7" s="63" t="s">
        <v>24</v>
      </c>
      <c r="F7" s="65" t="s">
        <v>158</v>
      </c>
      <c r="G7" s="67"/>
      <c r="H7" s="70" t="s">
        <v>162</v>
      </c>
      <c r="I7" s="70">
        <v>1.0</v>
      </c>
      <c r="J7" s="70">
        <v>1.0</v>
      </c>
      <c r="K7" s="70">
        <v>1.0</v>
      </c>
      <c r="L7" s="70">
        <v>1.0</v>
      </c>
      <c r="M7" s="70">
        <v>1.0</v>
      </c>
      <c r="N7" s="70">
        <v>1.0</v>
      </c>
      <c r="O7" s="70">
        <v>1.0</v>
      </c>
      <c r="P7" s="70">
        <v>1.0</v>
      </c>
      <c r="Q7" s="70">
        <v>1.0</v>
      </c>
      <c r="R7" s="70">
        <v>1.0</v>
      </c>
      <c r="S7" s="70">
        <v>1.0</v>
      </c>
      <c r="T7" s="70">
        <v>1.0</v>
      </c>
      <c r="U7" s="70">
        <v>1.0</v>
      </c>
      <c r="V7" s="70">
        <v>1.0</v>
      </c>
      <c r="W7" s="70">
        <v>1.0</v>
      </c>
      <c r="X7" s="70">
        <v>1.0</v>
      </c>
      <c r="Y7" s="70">
        <v>1.0</v>
      </c>
      <c r="Z7" s="70">
        <v>1.0</v>
      </c>
      <c r="AA7" s="70">
        <v>1.0</v>
      </c>
      <c r="AB7" s="70">
        <v>1.0</v>
      </c>
      <c r="AC7" s="70">
        <v>1.0</v>
      </c>
      <c r="AD7" s="70">
        <v>1.0</v>
      </c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1">
        <v>26124.0</v>
      </c>
      <c r="C8" s="63" t="s">
        <v>170</v>
      </c>
      <c r="D8" s="63" t="s">
        <v>171</v>
      </c>
      <c r="E8" s="63" t="s">
        <v>24</v>
      </c>
      <c r="F8" s="74" t="s">
        <v>158</v>
      </c>
      <c r="G8" s="67"/>
      <c r="H8" s="70">
        <v>1.0</v>
      </c>
      <c r="I8" s="70">
        <v>1.0</v>
      </c>
      <c r="J8" s="70">
        <v>1.0</v>
      </c>
      <c r="K8" s="70">
        <v>1.0</v>
      </c>
      <c r="L8" s="70">
        <v>1.0</v>
      </c>
      <c r="M8" s="70">
        <v>1.0</v>
      </c>
      <c r="N8" s="70">
        <v>1.0</v>
      </c>
      <c r="O8" s="70">
        <v>1.0</v>
      </c>
      <c r="P8" s="70">
        <v>1.0</v>
      </c>
      <c r="Q8" s="70">
        <v>1.0</v>
      </c>
      <c r="R8" s="70">
        <v>1.0</v>
      </c>
      <c r="S8" s="70">
        <v>1.0</v>
      </c>
      <c r="T8" s="70">
        <v>1.0</v>
      </c>
      <c r="U8" s="70">
        <v>1.0</v>
      </c>
      <c r="V8" s="70">
        <v>1.0</v>
      </c>
      <c r="W8" s="70">
        <v>1.0</v>
      </c>
      <c r="X8" s="70">
        <v>1.0</v>
      </c>
      <c r="Y8" s="70">
        <v>1.0</v>
      </c>
      <c r="Z8" s="70">
        <v>1.0</v>
      </c>
      <c r="AA8" s="70" t="s">
        <v>185</v>
      </c>
      <c r="AB8" s="70">
        <v>1.0</v>
      </c>
      <c r="AC8" s="70">
        <v>1.0</v>
      </c>
      <c r="AD8" s="70">
        <v>1.0</v>
      </c>
      <c r="AE8" s="72"/>
      <c r="AF8" s="68"/>
      <c r="AG8" s="68"/>
      <c r="AH8" s="68"/>
      <c r="AI8" s="68"/>
      <c r="AJ8" s="51"/>
      <c r="AK8" s="51"/>
      <c r="AL8" s="58"/>
      <c r="AM8" s="13"/>
      <c r="AN8" s="13"/>
      <c r="AO8" s="13"/>
      <c r="AP8" s="58"/>
      <c r="AQ8" s="58"/>
    </row>
    <row r="9">
      <c r="A9" s="59">
        <v>3.0</v>
      </c>
      <c r="B9" s="61">
        <v>26484.0</v>
      </c>
      <c r="C9" s="63" t="s">
        <v>191</v>
      </c>
      <c r="D9" s="63" t="s">
        <v>192</v>
      </c>
      <c r="E9" s="63" t="s">
        <v>24</v>
      </c>
      <c r="F9" s="74" t="s">
        <v>158</v>
      </c>
      <c r="G9" s="67"/>
      <c r="H9" s="70">
        <v>1.0</v>
      </c>
      <c r="I9" s="70">
        <v>1.0</v>
      </c>
      <c r="J9" s="70">
        <v>1.0</v>
      </c>
      <c r="K9" s="70">
        <v>1.0</v>
      </c>
      <c r="L9" s="70">
        <v>1.0</v>
      </c>
      <c r="M9" s="70">
        <v>1.0</v>
      </c>
      <c r="N9" s="70">
        <v>1.0</v>
      </c>
      <c r="O9" s="70">
        <v>1.0</v>
      </c>
      <c r="P9" s="70">
        <v>1.0</v>
      </c>
      <c r="Q9" s="70">
        <v>1.0</v>
      </c>
      <c r="R9" s="70">
        <v>1.0</v>
      </c>
      <c r="S9" s="70">
        <v>1.0</v>
      </c>
      <c r="T9" s="70">
        <v>1.0</v>
      </c>
      <c r="U9" s="70">
        <v>1.0</v>
      </c>
      <c r="V9" s="70">
        <v>1.0</v>
      </c>
      <c r="W9" s="70">
        <v>1.0</v>
      </c>
      <c r="X9" s="70">
        <v>1.0</v>
      </c>
      <c r="Y9" s="70">
        <v>1.0</v>
      </c>
      <c r="Z9" s="70">
        <v>1.0</v>
      </c>
      <c r="AA9" s="70">
        <v>1.0</v>
      </c>
      <c r="AB9" s="70">
        <v>1.0</v>
      </c>
      <c r="AC9" s="70">
        <v>1.0</v>
      </c>
      <c r="AD9" s="70">
        <v>1.0</v>
      </c>
      <c r="AE9" s="68"/>
      <c r="AF9" s="73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1">
        <v>26007.0</v>
      </c>
      <c r="C10" s="63" t="s">
        <v>196</v>
      </c>
      <c r="D10" s="63" t="s">
        <v>198</v>
      </c>
      <c r="E10" s="63" t="s">
        <v>27</v>
      </c>
      <c r="F10" s="74" t="s">
        <v>200</v>
      </c>
      <c r="G10" s="67"/>
      <c r="H10" s="70">
        <v>1.0</v>
      </c>
      <c r="I10" s="70">
        <v>1.0</v>
      </c>
      <c r="J10" s="70">
        <v>1.0</v>
      </c>
      <c r="K10" s="70">
        <v>1.0</v>
      </c>
      <c r="L10" s="70">
        <v>1.0</v>
      </c>
      <c r="M10" s="70">
        <v>1.0</v>
      </c>
      <c r="N10" s="70">
        <v>1.0</v>
      </c>
      <c r="O10" s="70">
        <v>1.0</v>
      </c>
      <c r="P10" s="70">
        <v>1.0</v>
      </c>
      <c r="Q10" s="70">
        <v>1.0</v>
      </c>
      <c r="R10" s="70">
        <v>1.0</v>
      </c>
      <c r="S10" s="70">
        <v>1.0</v>
      </c>
      <c r="T10" s="70">
        <v>1.0</v>
      </c>
      <c r="U10" s="70">
        <v>1.0</v>
      </c>
      <c r="V10" s="70">
        <v>1.0</v>
      </c>
      <c r="W10" s="70">
        <v>1.0</v>
      </c>
      <c r="X10" s="70">
        <v>1.0</v>
      </c>
      <c r="Y10" s="70">
        <v>1.0</v>
      </c>
      <c r="Z10" s="70">
        <v>1.0</v>
      </c>
      <c r="AA10" s="70">
        <v>1.0</v>
      </c>
      <c r="AB10" s="70">
        <v>1.0</v>
      </c>
      <c r="AC10" s="70">
        <v>1.0</v>
      </c>
      <c r="AD10" s="70">
        <v>1.0</v>
      </c>
      <c r="AE10" s="68"/>
      <c r="AF10" s="72"/>
      <c r="AG10" s="68"/>
      <c r="AH10" s="68"/>
      <c r="AI10" s="68"/>
      <c r="AJ10" s="68"/>
      <c r="AK10" s="51"/>
      <c r="AL10" s="51"/>
      <c r="AM10" s="13"/>
      <c r="AN10" s="13"/>
      <c r="AO10" s="13"/>
      <c r="AP10" s="58"/>
      <c r="AQ10" s="58"/>
    </row>
    <row r="11">
      <c r="A11" s="59">
        <v>5.0</v>
      </c>
      <c r="B11" s="61">
        <v>26015.0</v>
      </c>
      <c r="C11" s="63" t="s">
        <v>206</v>
      </c>
      <c r="D11" s="63" t="s">
        <v>208</v>
      </c>
      <c r="E11" s="63" t="s">
        <v>26</v>
      </c>
      <c r="F11" s="74" t="s">
        <v>200</v>
      </c>
      <c r="G11" s="67"/>
      <c r="H11" s="70">
        <v>1.0</v>
      </c>
      <c r="I11" s="70">
        <v>1.0</v>
      </c>
      <c r="J11" s="70">
        <v>1.0</v>
      </c>
      <c r="K11" s="70">
        <v>1.0</v>
      </c>
      <c r="L11" s="70">
        <v>1.0</v>
      </c>
      <c r="M11" s="70">
        <v>1.0</v>
      </c>
      <c r="N11" s="70">
        <v>1.0</v>
      </c>
      <c r="O11" s="70">
        <v>1.0</v>
      </c>
      <c r="P11" s="70">
        <v>1.0</v>
      </c>
      <c r="Q11" s="70">
        <v>1.0</v>
      </c>
      <c r="R11" s="70">
        <v>1.0</v>
      </c>
      <c r="S11" s="70">
        <v>1.0</v>
      </c>
      <c r="T11" s="70">
        <v>1.0</v>
      </c>
      <c r="U11" s="70">
        <v>1.0</v>
      </c>
      <c r="V11" s="70">
        <v>1.0</v>
      </c>
      <c r="W11" s="70">
        <v>1.0</v>
      </c>
      <c r="X11" s="70">
        <v>1.0</v>
      </c>
      <c r="Y11" s="70">
        <v>1.0</v>
      </c>
      <c r="Z11" s="70">
        <v>1.0</v>
      </c>
      <c r="AA11" s="70">
        <v>1.0</v>
      </c>
      <c r="AB11" s="70">
        <v>1.0</v>
      </c>
      <c r="AC11" s="70">
        <v>1.0</v>
      </c>
      <c r="AD11" s="70">
        <v>1.0</v>
      </c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1">
        <v>26016.0</v>
      </c>
      <c r="C12" s="63" t="s">
        <v>211</v>
      </c>
      <c r="D12" s="63" t="s">
        <v>213</v>
      </c>
      <c r="E12" s="63" t="s">
        <v>27</v>
      </c>
      <c r="F12" s="74" t="s">
        <v>200</v>
      </c>
      <c r="G12" s="67"/>
      <c r="H12" s="70">
        <v>1.0</v>
      </c>
      <c r="I12" s="70">
        <v>1.0</v>
      </c>
      <c r="J12" s="70">
        <v>1.0</v>
      </c>
      <c r="K12" s="70">
        <v>1.0</v>
      </c>
      <c r="L12" s="70">
        <v>1.0</v>
      </c>
      <c r="M12" s="70">
        <v>1.0</v>
      </c>
      <c r="N12" s="70">
        <v>1.0</v>
      </c>
      <c r="O12" s="70">
        <v>1.0</v>
      </c>
      <c r="P12" s="70">
        <v>1.0</v>
      </c>
      <c r="Q12" s="70">
        <v>1.0</v>
      </c>
      <c r="R12" s="70">
        <v>1.0</v>
      </c>
      <c r="S12" s="70">
        <v>1.0</v>
      </c>
      <c r="T12" s="70">
        <v>1.0</v>
      </c>
      <c r="U12" s="70">
        <v>1.0</v>
      </c>
      <c r="V12" s="70">
        <v>1.0</v>
      </c>
      <c r="W12" s="70">
        <v>1.0</v>
      </c>
      <c r="X12" s="70">
        <v>1.0</v>
      </c>
      <c r="Y12" s="70">
        <v>1.0</v>
      </c>
      <c r="Z12" s="70">
        <v>1.0</v>
      </c>
      <c r="AA12" s="70">
        <v>1.0</v>
      </c>
      <c r="AB12" s="70">
        <v>1.0</v>
      </c>
      <c r="AC12" s="70">
        <v>1.0</v>
      </c>
      <c r="AD12" s="70">
        <v>1.0</v>
      </c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1">
        <v>26026.0</v>
      </c>
      <c r="C13" s="63" t="s">
        <v>221</v>
      </c>
      <c r="D13" s="63" t="s">
        <v>222</v>
      </c>
      <c r="E13" s="63" t="s">
        <v>27</v>
      </c>
      <c r="F13" s="74" t="s">
        <v>200</v>
      </c>
      <c r="G13" s="67"/>
      <c r="H13" s="70">
        <v>1.0</v>
      </c>
      <c r="I13" s="70">
        <v>1.0</v>
      </c>
      <c r="J13" s="70">
        <v>1.0</v>
      </c>
      <c r="K13" s="70">
        <v>1.0</v>
      </c>
      <c r="L13" s="70">
        <v>1.0</v>
      </c>
      <c r="M13" s="70">
        <v>1.0</v>
      </c>
      <c r="N13" s="70">
        <v>1.0</v>
      </c>
      <c r="O13" s="70">
        <v>1.0</v>
      </c>
      <c r="P13" s="70">
        <v>1.0</v>
      </c>
      <c r="Q13" s="70" t="s">
        <v>185</v>
      </c>
      <c r="R13" s="70" t="s">
        <v>185</v>
      </c>
      <c r="S13" s="70">
        <v>1.0</v>
      </c>
      <c r="T13" s="70">
        <v>1.0</v>
      </c>
      <c r="U13" s="70">
        <v>1.0</v>
      </c>
      <c r="V13" s="70">
        <v>1.0</v>
      </c>
      <c r="W13" s="70">
        <v>1.0</v>
      </c>
      <c r="X13" s="70">
        <v>1.0</v>
      </c>
      <c r="Y13" s="70">
        <v>1.0</v>
      </c>
      <c r="Z13" s="70">
        <v>1.0</v>
      </c>
      <c r="AA13" s="70">
        <v>1.0</v>
      </c>
      <c r="AB13" s="70">
        <v>1.0</v>
      </c>
      <c r="AC13" s="70">
        <v>1.0</v>
      </c>
      <c r="AD13" s="70">
        <v>1.0</v>
      </c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1">
        <v>26066.0</v>
      </c>
      <c r="C14" s="63" t="s">
        <v>226</v>
      </c>
      <c r="D14" s="63" t="s">
        <v>227</v>
      </c>
      <c r="E14" s="63" t="s">
        <v>24</v>
      </c>
      <c r="F14" s="74" t="s">
        <v>200</v>
      </c>
      <c r="G14" s="67"/>
      <c r="H14" s="70">
        <v>1.0</v>
      </c>
      <c r="I14" s="70">
        <v>1.0</v>
      </c>
      <c r="J14" s="70">
        <v>1.0</v>
      </c>
      <c r="K14" s="70">
        <v>1.0</v>
      </c>
      <c r="L14" s="70">
        <v>1.0</v>
      </c>
      <c r="M14" s="70">
        <v>1.0</v>
      </c>
      <c r="N14" s="70">
        <v>1.0</v>
      </c>
      <c r="O14" s="70">
        <v>1.0</v>
      </c>
      <c r="P14" s="70">
        <v>1.0</v>
      </c>
      <c r="Q14" s="70">
        <v>1.0</v>
      </c>
      <c r="R14" s="70">
        <v>1.0</v>
      </c>
      <c r="S14" s="70">
        <v>1.0</v>
      </c>
      <c r="T14" s="70">
        <v>1.0</v>
      </c>
      <c r="U14" s="70">
        <v>1.0</v>
      </c>
      <c r="V14" s="70">
        <v>1.0</v>
      </c>
      <c r="W14" s="70">
        <v>1.0</v>
      </c>
      <c r="X14" s="70">
        <v>1.0</v>
      </c>
      <c r="Y14" s="70">
        <v>1.0</v>
      </c>
      <c r="Z14" s="70">
        <v>1.0</v>
      </c>
      <c r="AA14" s="70">
        <v>1.0</v>
      </c>
      <c r="AB14" s="70">
        <v>1.0</v>
      </c>
      <c r="AC14" s="70">
        <v>1.0</v>
      </c>
      <c r="AD14" s="70">
        <v>1.0</v>
      </c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75">
        <v>26077.0</v>
      </c>
      <c r="C15" s="76" t="s">
        <v>233</v>
      </c>
      <c r="D15" s="76" t="s">
        <v>235</v>
      </c>
      <c r="E15" s="76" t="s">
        <v>200</v>
      </c>
      <c r="F15" s="74" t="s">
        <v>200</v>
      </c>
      <c r="G15" s="77"/>
      <c r="H15" s="70">
        <v>1.0</v>
      </c>
      <c r="I15" s="70">
        <v>1.0</v>
      </c>
      <c r="J15" s="70">
        <v>1.0</v>
      </c>
      <c r="K15" s="70">
        <v>1.0</v>
      </c>
      <c r="L15" s="70">
        <v>1.0</v>
      </c>
      <c r="M15" s="70">
        <v>1.0</v>
      </c>
      <c r="N15" s="70">
        <v>1.0</v>
      </c>
      <c r="O15" s="70">
        <v>1.0</v>
      </c>
      <c r="P15" s="70">
        <v>1.0</v>
      </c>
      <c r="Q15" s="70">
        <v>1.0</v>
      </c>
      <c r="R15" s="70">
        <v>1.0</v>
      </c>
      <c r="S15" s="70">
        <v>1.0</v>
      </c>
      <c r="T15" s="70">
        <v>1.0</v>
      </c>
      <c r="U15" s="70">
        <v>1.0</v>
      </c>
      <c r="V15" s="70">
        <v>1.0</v>
      </c>
      <c r="W15" s="70" t="s">
        <v>185</v>
      </c>
      <c r="X15" s="70">
        <v>1.0</v>
      </c>
      <c r="Y15" s="70">
        <v>1.0</v>
      </c>
      <c r="Z15" s="70">
        <v>1.0</v>
      </c>
      <c r="AA15" s="70">
        <v>1.0</v>
      </c>
      <c r="AB15" s="70">
        <v>1.0</v>
      </c>
      <c r="AC15" s="70">
        <v>1.0</v>
      </c>
      <c r="AD15" s="70">
        <v>1.0</v>
      </c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1">
        <v>26321.0</v>
      </c>
      <c r="C16" s="63" t="s">
        <v>238</v>
      </c>
      <c r="D16" s="63" t="s">
        <v>239</v>
      </c>
      <c r="E16" s="63" t="s">
        <v>26</v>
      </c>
      <c r="F16" s="74" t="s">
        <v>200</v>
      </c>
      <c r="G16" s="77"/>
      <c r="H16" s="70">
        <v>1.0</v>
      </c>
      <c r="I16" s="70">
        <v>1.0</v>
      </c>
      <c r="J16" s="70">
        <v>1.0</v>
      </c>
      <c r="K16" s="70">
        <v>1.0</v>
      </c>
      <c r="L16" s="70">
        <v>1.0</v>
      </c>
      <c r="M16" s="70">
        <v>1.0</v>
      </c>
      <c r="N16" s="70">
        <v>1.0</v>
      </c>
      <c r="O16" s="70">
        <v>1.0</v>
      </c>
      <c r="P16" s="70">
        <v>1.0</v>
      </c>
      <c r="Q16" s="70">
        <v>1.0</v>
      </c>
      <c r="R16" s="70">
        <v>1.0</v>
      </c>
      <c r="S16" s="70">
        <v>1.0</v>
      </c>
      <c r="T16" s="70">
        <v>1.0</v>
      </c>
      <c r="U16" s="70">
        <v>1.0</v>
      </c>
      <c r="V16" s="70">
        <v>1.0</v>
      </c>
      <c r="W16" s="70">
        <v>1.0</v>
      </c>
      <c r="X16" s="70">
        <v>1.0</v>
      </c>
      <c r="Y16" s="70">
        <v>1.0</v>
      </c>
      <c r="Z16" s="70">
        <v>1.0</v>
      </c>
      <c r="AA16" s="70">
        <v>1.0</v>
      </c>
      <c r="AB16" s="70">
        <v>1.0</v>
      </c>
      <c r="AC16" s="70">
        <v>1.0</v>
      </c>
      <c r="AD16" s="70">
        <v>1.0</v>
      </c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1">
        <v>26105.0</v>
      </c>
      <c r="C17" s="63" t="s">
        <v>243</v>
      </c>
      <c r="D17" s="63" t="s">
        <v>245</v>
      </c>
      <c r="E17" s="63" t="s">
        <v>24</v>
      </c>
      <c r="F17" s="74" t="s">
        <v>247</v>
      </c>
      <c r="G17" s="77"/>
      <c r="H17" s="70">
        <v>1.0</v>
      </c>
      <c r="I17" s="70">
        <v>1.0</v>
      </c>
      <c r="J17" s="70">
        <v>1.0</v>
      </c>
      <c r="K17" s="70">
        <v>1.0</v>
      </c>
      <c r="L17" s="70">
        <v>1.0</v>
      </c>
      <c r="M17" s="70">
        <v>1.0</v>
      </c>
      <c r="N17" s="70">
        <v>1.0</v>
      </c>
      <c r="O17" s="70">
        <v>1.0</v>
      </c>
      <c r="P17" s="70">
        <v>1.0</v>
      </c>
      <c r="Q17" s="70">
        <v>1.0</v>
      </c>
      <c r="R17" s="70">
        <v>1.0</v>
      </c>
      <c r="S17" s="70">
        <v>1.0</v>
      </c>
      <c r="T17" s="70">
        <v>1.0</v>
      </c>
      <c r="U17" s="70">
        <v>1.0</v>
      </c>
      <c r="V17" s="70">
        <v>1.0</v>
      </c>
      <c r="W17" s="70">
        <v>1.0</v>
      </c>
      <c r="X17" s="70">
        <v>1.0</v>
      </c>
      <c r="Y17" s="70">
        <v>1.0</v>
      </c>
      <c r="Z17" s="70">
        <v>1.0</v>
      </c>
      <c r="AA17" s="70">
        <v>1.0</v>
      </c>
      <c r="AB17" s="70">
        <v>1.0</v>
      </c>
      <c r="AC17" s="70">
        <v>1.0</v>
      </c>
      <c r="AD17" s="70">
        <v>1.0</v>
      </c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1">
        <v>26002.0</v>
      </c>
      <c r="C18" s="63" t="s">
        <v>252</v>
      </c>
      <c r="D18" s="63" t="s">
        <v>253</v>
      </c>
      <c r="E18" s="63" t="s">
        <v>26</v>
      </c>
      <c r="F18" s="74" t="s">
        <v>254</v>
      </c>
      <c r="G18" s="77"/>
      <c r="H18" s="70">
        <v>1.0</v>
      </c>
      <c r="I18" s="70">
        <v>1.0</v>
      </c>
      <c r="J18" s="70">
        <v>1.0</v>
      </c>
      <c r="K18" s="70">
        <v>1.0</v>
      </c>
      <c r="L18" s="70">
        <v>1.0</v>
      </c>
      <c r="M18" s="70">
        <v>1.0</v>
      </c>
      <c r="N18" s="70">
        <v>1.0</v>
      </c>
      <c r="O18" s="70">
        <v>1.0</v>
      </c>
      <c r="P18" s="70">
        <v>1.0</v>
      </c>
      <c r="Q18" s="70">
        <v>1.0</v>
      </c>
      <c r="R18" s="70">
        <v>1.0</v>
      </c>
      <c r="S18" s="70">
        <v>1.0</v>
      </c>
      <c r="T18" s="70">
        <v>1.0</v>
      </c>
      <c r="U18" s="70">
        <v>1.0</v>
      </c>
      <c r="V18" s="70">
        <v>1.0</v>
      </c>
      <c r="W18" s="70">
        <v>1.0</v>
      </c>
      <c r="X18" s="70">
        <v>1.0</v>
      </c>
      <c r="Y18" s="70">
        <v>1.0</v>
      </c>
      <c r="Z18" s="70">
        <v>1.0</v>
      </c>
      <c r="AA18" s="70">
        <v>1.0</v>
      </c>
      <c r="AB18" s="70">
        <v>1.0</v>
      </c>
      <c r="AC18" s="70">
        <v>1.0</v>
      </c>
      <c r="AD18" s="70">
        <v>1.0</v>
      </c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1">
        <v>26032.0</v>
      </c>
      <c r="C19" s="63" t="s">
        <v>257</v>
      </c>
      <c r="D19" s="63" t="s">
        <v>258</v>
      </c>
      <c r="E19" s="63" t="s">
        <v>26</v>
      </c>
      <c r="F19" s="74" t="s">
        <v>254</v>
      </c>
      <c r="G19" s="67"/>
      <c r="H19" s="70">
        <v>1.0</v>
      </c>
      <c r="I19" s="70">
        <v>1.0</v>
      </c>
      <c r="J19" s="70">
        <v>1.0</v>
      </c>
      <c r="K19" s="70">
        <v>1.0</v>
      </c>
      <c r="L19" s="70">
        <v>1.0</v>
      </c>
      <c r="M19" s="70">
        <v>1.0</v>
      </c>
      <c r="N19" s="70">
        <v>1.0</v>
      </c>
      <c r="O19" s="70">
        <v>1.0</v>
      </c>
      <c r="P19" s="70">
        <v>1.0</v>
      </c>
      <c r="Q19" s="70">
        <v>1.0</v>
      </c>
      <c r="R19" s="70">
        <v>1.0</v>
      </c>
      <c r="S19" s="70">
        <v>1.0</v>
      </c>
      <c r="T19" s="70">
        <v>1.0</v>
      </c>
      <c r="U19" s="70">
        <v>1.0</v>
      </c>
      <c r="V19" s="70">
        <v>1.0</v>
      </c>
      <c r="W19" s="70">
        <v>1.0</v>
      </c>
      <c r="X19" s="70">
        <v>1.0</v>
      </c>
      <c r="Y19" s="70">
        <v>1.0</v>
      </c>
      <c r="Z19" s="70">
        <v>1.0</v>
      </c>
      <c r="AA19" s="70" t="s">
        <v>185</v>
      </c>
      <c r="AB19" s="70" t="s">
        <v>185</v>
      </c>
      <c r="AC19" s="70">
        <v>1.0</v>
      </c>
      <c r="AD19" s="70">
        <v>1.0</v>
      </c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/>
      <c r="C20" s="66"/>
      <c r="D20" s="69"/>
      <c r="E20" s="71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/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初一数学校队" location="'初一数学校队 萧子良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308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'选修课表清单'!E25</f>
        <v>Thursday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'选修课表清单'!F25</f>
        <v>A306</v>
      </c>
      <c r="D3" s="5"/>
      <c r="E3" s="7"/>
      <c r="F3" s="9"/>
      <c r="G3" s="13" t="s">
        <v>36</v>
      </c>
      <c r="H3" s="19">
        <f>COUNTIF($E:$E,"L")</f>
        <v>9</v>
      </c>
      <c r="I3" s="19">
        <f>COUNTIF($E:$E,"LH")</f>
        <v>11</v>
      </c>
      <c r="J3" s="19">
        <f>COUNTIF($E:$E,"P")</f>
        <v>9</v>
      </c>
      <c r="K3" s="19">
        <f>COUNTIF($E:$E,"PH")</f>
        <v>1</v>
      </c>
      <c r="L3" s="21">
        <f>H4+J4</f>
        <v>30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'选修课表清单'!C25</f>
        <v>刘汶兴</v>
      </c>
      <c r="D4" s="5"/>
      <c r="E4" s="7"/>
      <c r="F4" s="9"/>
      <c r="G4" s="13" t="s">
        <v>75</v>
      </c>
      <c r="H4" s="25">
        <f>SUM(H3:I3)</f>
        <v>20</v>
      </c>
      <c r="I4" s="17"/>
      <c r="J4" s="25">
        <f>SUM(J3:K3)</f>
        <v>10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5" t="s">
        <v>56</v>
      </c>
      <c r="I6" s="43" t="s">
        <v>58</v>
      </c>
      <c r="J6" s="45" t="s">
        <v>60</v>
      </c>
      <c r="K6" s="96" t="s">
        <v>64</v>
      </c>
      <c r="L6" s="96" t="s">
        <v>66</v>
      </c>
      <c r="M6" s="96" t="s">
        <v>68</v>
      </c>
      <c r="N6" s="96" t="s">
        <v>70</v>
      </c>
      <c r="O6" s="97" t="s">
        <v>72</v>
      </c>
      <c r="P6" s="97" t="s">
        <v>74</v>
      </c>
      <c r="Q6" s="46" t="s">
        <v>78</v>
      </c>
      <c r="R6" s="46" t="s">
        <v>122</v>
      </c>
      <c r="S6" s="48" t="s">
        <v>123</v>
      </c>
      <c r="T6" s="46" t="s">
        <v>80</v>
      </c>
      <c r="U6" s="46" t="s">
        <v>124</v>
      </c>
      <c r="V6" s="98" t="s">
        <v>126</v>
      </c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1">
        <v>25122.0</v>
      </c>
      <c r="C7" s="99" t="s">
        <v>318</v>
      </c>
      <c r="D7" s="99" t="s">
        <v>319</v>
      </c>
      <c r="E7" s="99" t="s">
        <v>27</v>
      </c>
      <c r="F7" s="99" t="s">
        <v>320</v>
      </c>
      <c r="G7" s="64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>
        <v>1.0</v>
      </c>
      <c r="V7" s="68">
        <v>1.0</v>
      </c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1">
        <v>25183.0</v>
      </c>
      <c r="C8" s="99" t="s">
        <v>321</v>
      </c>
      <c r="D8" s="99" t="s">
        <v>322</v>
      </c>
      <c r="E8" s="99" t="s">
        <v>24</v>
      </c>
      <c r="F8" s="99" t="s">
        <v>320</v>
      </c>
      <c r="G8" s="64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0.0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/>
      <c r="X8" s="68"/>
      <c r="Y8" s="68"/>
      <c r="Z8" s="68"/>
      <c r="AA8" s="68"/>
      <c r="AB8" s="68"/>
      <c r="AC8" s="68"/>
      <c r="AD8" s="68"/>
      <c r="AE8" s="72"/>
      <c r="AF8" s="68"/>
      <c r="AG8" s="68"/>
      <c r="AH8" s="68"/>
      <c r="AI8" s="68"/>
      <c r="AJ8" s="51"/>
      <c r="AK8" s="51"/>
      <c r="AL8" s="58"/>
      <c r="AM8" s="13"/>
      <c r="AN8" s="13"/>
      <c r="AO8" s="13"/>
      <c r="AP8" s="58"/>
      <c r="AQ8" s="58"/>
    </row>
    <row r="9">
      <c r="A9" s="59">
        <v>3.0</v>
      </c>
      <c r="B9" s="61">
        <v>25428.0</v>
      </c>
      <c r="C9" s="99" t="s">
        <v>323</v>
      </c>
      <c r="D9" s="99" t="s">
        <v>324</v>
      </c>
      <c r="E9" s="99" t="s">
        <v>26</v>
      </c>
      <c r="F9" s="99" t="s">
        <v>320</v>
      </c>
      <c r="G9" s="64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/>
      <c r="X9" s="68"/>
      <c r="Y9" s="68"/>
      <c r="Z9" s="68"/>
      <c r="AA9" s="68"/>
      <c r="AB9" s="68"/>
      <c r="AC9" s="68"/>
      <c r="AD9" s="68"/>
      <c r="AE9" s="68"/>
      <c r="AF9" s="73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1">
        <v>25044.0</v>
      </c>
      <c r="C10" s="99" t="s">
        <v>325</v>
      </c>
      <c r="D10" s="99" t="s">
        <v>326</v>
      </c>
      <c r="E10" s="99" t="s">
        <v>24</v>
      </c>
      <c r="F10" s="99" t="s">
        <v>320</v>
      </c>
      <c r="G10" s="64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0.0</v>
      </c>
      <c r="Q10" s="68">
        <v>1.0</v>
      </c>
      <c r="R10" s="68">
        <v>1.0</v>
      </c>
      <c r="S10" s="68">
        <v>1.0</v>
      </c>
      <c r="T10" s="68">
        <v>1.0</v>
      </c>
      <c r="U10" s="68">
        <v>0.0</v>
      </c>
      <c r="V10" s="68">
        <v>1.0</v>
      </c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13"/>
      <c r="AN10" s="13"/>
      <c r="AO10" s="13"/>
      <c r="AP10" s="58"/>
      <c r="AQ10" s="58"/>
    </row>
    <row r="11">
      <c r="A11" s="59">
        <v>5.0</v>
      </c>
      <c r="B11" s="61">
        <v>25193.0</v>
      </c>
      <c r="C11" s="99" t="s">
        <v>327</v>
      </c>
      <c r="D11" s="99" t="s">
        <v>328</v>
      </c>
      <c r="E11" s="99" t="s">
        <v>27</v>
      </c>
      <c r="F11" s="99" t="s">
        <v>320</v>
      </c>
      <c r="G11" s="64"/>
      <c r="H11" s="68">
        <v>1.0</v>
      </c>
      <c r="I11" s="68">
        <v>1.0</v>
      </c>
      <c r="J11" s="68" t="s">
        <v>185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1">
        <v>25198.0</v>
      </c>
      <c r="C12" s="99" t="s">
        <v>329</v>
      </c>
      <c r="D12" s="99" t="s">
        <v>330</v>
      </c>
      <c r="E12" s="99" t="s">
        <v>24</v>
      </c>
      <c r="F12" s="99" t="s">
        <v>331</v>
      </c>
      <c r="G12" s="64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1">
        <v>25017.0</v>
      </c>
      <c r="C13" s="99" t="s">
        <v>332</v>
      </c>
      <c r="D13" s="99" t="s">
        <v>333</v>
      </c>
      <c r="E13" s="99" t="s">
        <v>24</v>
      </c>
      <c r="F13" s="99" t="s">
        <v>331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1">
        <v>25151.0</v>
      </c>
      <c r="C14" s="99" t="s">
        <v>334</v>
      </c>
      <c r="D14" s="99" t="s">
        <v>335</v>
      </c>
      <c r="E14" s="99" t="s">
        <v>26</v>
      </c>
      <c r="F14" s="99" t="s">
        <v>331</v>
      </c>
      <c r="G14" s="42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1">
        <v>25077.0</v>
      </c>
      <c r="C15" s="99" t="s">
        <v>336</v>
      </c>
      <c r="D15" s="99" t="s">
        <v>337</v>
      </c>
      <c r="E15" s="99" t="s">
        <v>26</v>
      </c>
      <c r="F15" s="99" t="s">
        <v>338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 t="s">
        <v>185</v>
      </c>
      <c r="T15" s="68" t="s">
        <v>185</v>
      </c>
      <c r="U15" s="68">
        <v>1.0</v>
      </c>
      <c r="V15" s="68">
        <v>1.0</v>
      </c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1">
        <v>25028.0</v>
      </c>
      <c r="C16" s="99" t="s">
        <v>339</v>
      </c>
      <c r="D16" s="99" t="s">
        <v>340</v>
      </c>
      <c r="E16" s="99" t="s">
        <v>26</v>
      </c>
      <c r="F16" s="99" t="s">
        <v>338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>
        <v>1.0</v>
      </c>
      <c r="V16" s="68">
        <v>1.0</v>
      </c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1">
        <v>25124.0</v>
      </c>
      <c r="C17" s="99" t="s">
        <v>341</v>
      </c>
      <c r="D17" s="99" t="s">
        <v>342</v>
      </c>
      <c r="E17" s="99" t="s">
        <v>26</v>
      </c>
      <c r="F17" s="99" t="s">
        <v>338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>
        <v>1.0</v>
      </c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1">
        <v>25189.0</v>
      </c>
      <c r="C18" s="99" t="s">
        <v>343</v>
      </c>
      <c r="D18" s="99" t="s">
        <v>344</v>
      </c>
      <c r="E18" s="99" t="s">
        <v>27</v>
      </c>
      <c r="F18" s="99" t="s">
        <v>338</v>
      </c>
      <c r="G18" s="64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>
        <v>1.0</v>
      </c>
      <c r="O18" s="68">
        <v>1.0</v>
      </c>
      <c r="P18" s="68">
        <v>0.0</v>
      </c>
      <c r="Q18" s="68">
        <v>1.0</v>
      </c>
      <c r="R18" s="68">
        <v>1.0</v>
      </c>
      <c r="S18" s="68">
        <v>1.0</v>
      </c>
      <c r="T18" s="68">
        <v>1.0</v>
      </c>
      <c r="U18" s="68">
        <v>1.0</v>
      </c>
      <c r="V18" s="68">
        <v>1.0</v>
      </c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1">
        <v>25031.0</v>
      </c>
      <c r="C19" s="99" t="s">
        <v>345</v>
      </c>
      <c r="D19" s="99" t="s">
        <v>346</v>
      </c>
      <c r="E19" s="99" t="s">
        <v>27</v>
      </c>
      <c r="F19" s="99" t="s">
        <v>338</v>
      </c>
      <c r="G19" s="64"/>
      <c r="H19" s="68">
        <v>1.0</v>
      </c>
      <c r="I19" s="68" t="s">
        <v>187</v>
      </c>
      <c r="J19" s="68">
        <v>1.0</v>
      </c>
      <c r="K19" s="68">
        <v>1.0</v>
      </c>
      <c r="L19" s="68">
        <v>1.0</v>
      </c>
      <c r="M19" s="68">
        <v>1.0</v>
      </c>
      <c r="N19" s="68">
        <v>1.0</v>
      </c>
      <c r="O19" s="68">
        <v>1.0</v>
      </c>
      <c r="P19" s="68">
        <v>1.0</v>
      </c>
      <c r="Q19" s="68">
        <v>1.0</v>
      </c>
      <c r="R19" s="68">
        <v>1.0</v>
      </c>
      <c r="S19" s="68">
        <v>1.0</v>
      </c>
      <c r="T19" s="68">
        <v>1.0</v>
      </c>
      <c r="U19" s="68">
        <v>1.0</v>
      </c>
      <c r="V19" s="68">
        <v>1.0</v>
      </c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1">
        <v>25005.0</v>
      </c>
      <c r="C20" s="99" t="s">
        <v>347</v>
      </c>
      <c r="D20" s="99" t="s">
        <v>348</v>
      </c>
      <c r="E20" s="99" t="s">
        <v>27</v>
      </c>
      <c r="F20" s="99" t="s">
        <v>338</v>
      </c>
      <c r="G20" s="42"/>
      <c r="H20" s="68">
        <v>1.0</v>
      </c>
      <c r="I20" s="68">
        <v>1.0</v>
      </c>
      <c r="J20" s="68">
        <v>1.0</v>
      </c>
      <c r="K20" s="68">
        <v>1.0</v>
      </c>
      <c r="L20" s="68">
        <v>1.0</v>
      </c>
      <c r="M20" s="68">
        <v>1.0</v>
      </c>
      <c r="N20" s="68">
        <v>1.0</v>
      </c>
      <c r="O20" s="68">
        <v>1.0</v>
      </c>
      <c r="P20" s="68">
        <v>1.0</v>
      </c>
      <c r="Q20" s="68">
        <v>1.0</v>
      </c>
      <c r="R20" s="68">
        <v>1.0</v>
      </c>
      <c r="S20" s="68">
        <v>1.0</v>
      </c>
      <c r="T20" s="68">
        <v>1.0</v>
      </c>
      <c r="U20" s="68">
        <v>1.0</v>
      </c>
      <c r="V20" s="68">
        <v>1.0</v>
      </c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61">
        <v>25153.0</v>
      </c>
      <c r="C21" s="99" t="s">
        <v>349</v>
      </c>
      <c r="D21" s="99" t="s">
        <v>350</v>
      </c>
      <c r="E21" s="99" t="s">
        <v>27</v>
      </c>
      <c r="F21" s="99" t="s">
        <v>351</v>
      </c>
      <c r="G21" s="64"/>
      <c r="H21" s="68">
        <v>1.0</v>
      </c>
      <c r="I21" s="68">
        <v>1.0</v>
      </c>
      <c r="J21" s="68">
        <v>1.0</v>
      </c>
      <c r="K21" s="68">
        <v>1.0</v>
      </c>
      <c r="L21" s="68">
        <v>1.0</v>
      </c>
      <c r="M21" s="68">
        <v>1.0</v>
      </c>
      <c r="N21" s="68">
        <v>1.0</v>
      </c>
      <c r="O21" s="68">
        <v>1.0</v>
      </c>
      <c r="P21" s="68">
        <v>1.0</v>
      </c>
      <c r="Q21" s="68">
        <v>1.0</v>
      </c>
      <c r="R21" s="68">
        <v>1.0</v>
      </c>
      <c r="S21" s="68">
        <v>1.0</v>
      </c>
      <c r="T21" s="68">
        <v>1.0</v>
      </c>
      <c r="U21" s="68">
        <v>0.0</v>
      </c>
      <c r="V21" s="68">
        <v>1.0</v>
      </c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1">
        <v>25026.0</v>
      </c>
      <c r="C22" s="99" t="s">
        <v>352</v>
      </c>
      <c r="D22" s="99" t="s">
        <v>353</v>
      </c>
      <c r="E22" s="99" t="s">
        <v>27</v>
      </c>
      <c r="F22" s="99" t="s">
        <v>351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>
        <v>1.0</v>
      </c>
      <c r="M22" s="68">
        <v>1.0</v>
      </c>
      <c r="N22" s="68">
        <v>1.0</v>
      </c>
      <c r="O22" s="68">
        <v>1.0</v>
      </c>
      <c r="P22" s="68">
        <v>1.0</v>
      </c>
      <c r="Q22" s="68">
        <v>1.0</v>
      </c>
      <c r="R22" s="68">
        <v>1.0</v>
      </c>
      <c r="S22" s="68">
        <v>1.0</v>
      </c>
      <c r="T22" s="68">
        <v>1.0</v>
      </c>
      <c r="U22" s="68">
        <v>1.0</v>
      </c>
      <c r="V22" s="68">
        <v>1.0</v>
      </c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1">
        <v>25119.0</v>
      </c>
      <c r="C23" s="99" t="s">
        <v>354</v>
      </c>
      <c r="D23" s="99" t="s">
        <v>355</v>
      </c>
      <c r="E23" s="99" t="s">
        <v>26</v>
      </c>
      <c r="F23" s="99" t="s">
        <v>351</v>
      </c>
      <c r="G23" s="64"/>
      <c r="H23" s="68">
        <v>1.0</v>
      </c>
      <c r="I23" s="68">
        <v>1.0</v>
      </c>
      <c r="J23" s="68">
        <v>1.0</v>
      </c>
      <c r="K23" s="68">
        <v>1.0</v>
      </c>
      <c r="L23" s="68">
        <v>1.0</v>
      </c>
      <c r="M23" s="68">
        <v>1.0</v>
      </c>
      <c r="N23" s="68">
        <v>1.0</v>
      </c>
      <c r="O23" s="68">
        <v>1.0</v>
      </c>
      <c r="P23" s="68">
        <v>1.0</v>
      </c>
      <c r="Q23" s="68">
        <v>1.0</v>
      </c>
      <c r="R23" s="68">
        <v>1.0</v>
      </c>
      <c r="S23" s="68">
        <v>1.0</v>
      </c>
      <c r="T23" s="68">
        <v>1.0</v>
      </c>
      <c r="U23" s="68">
        <v>1.0</v>
      </c>
      <c r="V23" s="68">
        <v>1.0</v>
      </c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1">
        <v>25081.0</v>
      </c>
      <c r="C24" s="99" t="s">
        <v>356</v>
      </c>
      <c r="D24" s="99" t="s">
        <v>357</v>
      </c>
      <c r="E24" s="99" t="s">
        <v>26</v>
      </c>
      <c r="F24" s="99" t="s">
        <v>351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>
        <v>0.0</v>
      </c>
      <c r="M24" s="68">
        <v>1.0</v>
      </c>
      <c r="N24" s="68">
        <v>1.0</v>
      </c>
      <c r="O24" s="68">
        <v>1.0</v>
      </c>
      <c r="P24" s="68">
        <v>1.0</v>
      </c>
      <c r="Q24" s="68">
        <v>1.0</v>
      </c>
      <c r="R24" s="68">
        <v>1.0</v>
      </c>
      <c r="S24" s="68">
        <v>1.0</v>
      </c>
      <c r="T24" s="68">
        <v>1.0</v>
      </c>
      <c r="U24" s="68">
        <v>0.0</v>
      </c>
      <c r="V24" s="68">
        <v>1.0</v>
      </c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1">
        <v>24003.0</v>
      </c>
      <c r="C25" s="99" t="s">
        <v>358</v>
      </c>
      <c r="D25" s="99" t="s">
        <v>359</v>
      </c>
      <c r="E25" s="99" t="s">
        <v>24</v>
      </c>
      <c r="F25" s="99" t="s">
        <v>360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>
        <v>1.0</v>
      </c>
      <c r="M25" s="68">
        <v>1.0</v>
      </c>
      <c r="N25" s="68">
        <v>1.0</v>
      </c>
      <c r="O25" s="68">
        <v>1.0</v>
      </c>
      <c r="P25" s="68">
        <v>1.0</v>
      </c>
      <c r="Q25" s="68">
        <v>1.0</v>
      </c>
      <c r="R25" s="68">
        <v>1.0</v>
      </c>
      <c r="S25" s="68">
        <v>1.0</v>
      </c>
      <c r="T25" s="68">
        <v>1.0</v>
      </c>
      <c r="U25" s="68">
        <v>1.0</v>
      </c>
      <c r="V25" s="68">
        <v>1.0</v>
      </c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1">
        <v>24028.0</v>
      </c>
      <c r="C26" s="99" t="s">
        <v>361</v>
      </c>
      <c r="D26" s="99" t="s">
        <v>362</v>
      </c>
      <c r="E26" s="99" t="s">
        <v>24</v>
      </c>
      <c r="F26" s="99" t="s">
        <v>360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>
        <v>1.0</v>
      </c>
      <c r="M26" s="68">
        <v>1.0</v>
      </c>
      <c r="N26" s="68">
        <v>1.0</v>
      </c>
      <c r="O26" s="68">
        <v>1.0</v>
      </c>
      <c r="P26" s="68">
        <v>1.0</v>
      </c>
      <c r="Q26" s="68">
        <v>1.0</v>
      </c>
      <c r="R26" s="68">
        <v>1.0</v>
      </c>
      <c r="S26" s="68">
        <v>1.0</v>
      </c>
      <c r="T26" s="68">
        <v>1.0</v>
      </c>
      <c r="U26" s="68">
        <v>1.0</v>
      </c>
      <c r="V26" s="68">
        <v>1.0</v>
      </c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1">
        <v>24203.0</v>
      </c>
      <c r="C27" s="99" t="s">
        <v>363</v>
      </c>
      <c r="D27" s="99" t="s">
        <v>364</v>
      </c>
      <c r="E27" s="99" t="s">
        <v>26</v>
      </c>
      <c r="F27" s="99" t="s">
        <v>360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>
        <v>1.0</v>
      </c>
      <c r="M27" s="68">
        <v>1.0</v>
      </c>
      <c r="N27" s="68">
        <v>1.0</v>
      </c>
      <c r="O27" s="68">
        <v>1.0</v>
      </c>
      <c r="P27" s="68">
        <v>1.0</v>
      </c>
      <c r="Q27" s="68">
        <v>1.0</v>
      </c>
      <c r="R27" s="68">
        <v>1.0</v>
      </c>
      <c r="S27" s="68">
        <v>1.0</v>
      </c>
      <c r="T27" s="68">
        <v>1.0</v>
      </c>
      <c r="U27" s="68">
        <v>1.0</v>
      </c>
      <c r="V27" s="68">
        <v>1.0</v>
      </c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1">
        <v>24001.0</v>
      </c>
      <c r="C28" s="99" t="s">
        <v>365</v>
      </c>
      <c r="D28" s="99" t="s">
        <v>366</v>
      </c>
      <c r="E28" s="99" t="s">
        <v>24</v>
      </c>
      <c r="F28" s="99" t="s">
        <v>367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>
        <v>1.0</v>
      </c>
      <c r="M28" s="68">
        <v>1.0</v>
      </c>
      <c r="N28" s="68">
        <v>1.0</v>
      </c>
      <c r="O28" s="68">
        <v>1.0</v>
      </c>
      <c r="P28" s="68">
        <v>1.0</v>
      </c>
      <c r="Q28" s="68">
        <v>1.0</v>
      </c>
      <c r="R28" s="68">
        <v>1.0</v>
      </c>
      <c r="S28" s="68">
        <v>1.0</v>
      </c>
      <c r="T28" s="68">
        <v>1.0</v>
      </c>
      <c r="U28" s="68">
        <v>1.0</v>
      </c>
      <c r="V28" s="68">
        <v>1.0</v>
      </c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1">
        <v>24177.0</v>
      </c>
      <c r="C29" s="99" t="s">
        <v>368</v>
      </c>
      <c r="D29" s="99" t="s">
        <v>369</v>
      </c>
      <c r="E29" s="99" t="s">
        <v>26</v>
      </c>
      <c r="F29" s="99" t="s">
        <v>367</v>
      </c>
      <c r="G29" s="64"/>
      <c r="H29" s="68" t="s">
        <v>370</v>
      </c>
      <c r="I29" s="68">
        <v>1.0</v>
      </c>
      <c r="J29" s="68">
        <v>1.0</v>
      </c>
      <c r="K29" s="68">
        <v>1.0</v>
      </c>
      <c r="L29" s="68">
        <v>1.0</v>
      </c>
      <c r="M29" s="68">
        <v>1.0</v>
      </c>
      <c r="N29" s="68">
        <v>1.0</v>
      </c>
      <c r="O29" s="68">
        <v>1.0</v>
      </c>
      <c r="P29" s="68">
        <v>1.0</v>
      </c>
      <c r="Q29" s="68">
        <v>1.0</v>
      </c>
      <c r="R29" s="68">
        <v>1.0</v>
      </c>
      <c r="S29" s="68">
        <v>1.0</v>
      </c>
      <c r="T29" s="68">
        <v>1.0</v>
      </c>
      <c r="U29" s="68">
        <v>1.0</v>
      </c>
      <c r="V29" s="68">
        <v>1.0</v>
      </c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1">
        <v>24081.0</v>
      </c>
      <c r="C30" s="99" t="s">
        <v>371</v>
      </c>
      <c r="D30" s="99" t="s">
        <v>372</v>
      </c>
      <c r="E30" s="99" t="s">
        <v>26</v>
      </c>
      <c r="F30" s="99" t="s">
        <v>373</v>
      </c>
      <c r="G30" s="64"/>
      <c r="H30" s="68">
        <v>1.0</v>
      </c>
      <c r="I30" s="68">
        <v>1.0</v>
      </c>
      <c r="J30" s="68">
        <v>1.0</v>
      </c>
      <c r="K30" s="68">
        <v>1.0</v>
      </c>
      <c r="L30" s="68">
        <v>1.0</v>
      </c>
      <c r="M30" s="68">
        <v>1.0</v>
      </c>
      <c r="N30" s="68">
        <v>1.0</v>
      </c>
      <c r="O30" s="68">
        <v>1.0</v>
      </c>
      <c r="P30" s="68">
        <v>1.0</v>
      </c>
      <c r="Q30" s="68">
        <v>1.0</v>
      </c>
      <c r="R30" s="68">
        <v>1.0</v>
      </c>
      <c r="S30" s="68">
        <v>1.0</v>
      </c>
      <c r="T30" s="68">
        <v>1.0</v>
      </c>
      <c r="U30" s="68">
        <v>1.0</v>
      </c>
      <c r="V30" s="68">
        <v>1.0</v>
      </c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1">
        <v>24437.0</v>
      </c>
      <c r="C31" s="99" t="s">
        <v>374</v>
      </c>
      <c r="D31" s="99" t="s">
        <v>375</v>
      </c>
      <c r="E31" s="99" t="s">
        <v>24</v>
      </c>
      <c r="F31" s="99" t="s">
        <v>373</v>
      </c>
      <c r="G31" s="64"/>
      <c r="H31" s="68">
        <v>1.0</v>
      </c>
      <c r="I31" s="68">
        <v>1.0</v>
      </c>
      <c r="J31" s="68">
        <v>1.0</v>
      </c>
      <c r="K31" s="68">
        <v>1.0</v>
      </c>
      <c r="L31" s="68">
        <v>1.0</v>
      </c>
      <c r="M31" s="68">
        <v>1.0</v>
      </c>
      <c r="N31" s="68">
        <v>1.0</v>
      </c>
      <c r="O31" s="68">
        <v>1.0</v>
      </c>
      <c r="P31" s="68">
        <v>1.0</v>
      </c>
      <c r="Q31" s="68">
        <v>1.0</v>
      </c>
      <c r="R31" s="68">
        <v>1.0</v>
      </c>
      <c r="S31" s="68">
        <v>1.0</v>
      </c>
      <c r="T31" s="68">
        <v>1.0</v>
      </c>
      <c r="U31" s="68">
        <v>1.0</v>
      </c>
      <c r="V31" s="68">
        <v>1.0</v>
      </c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1">
        <v>24141.0</v>
      </c>
      <c r="C32" s="99" t="s">
        <v>376</v>
      </c>
      <c r="D32" s="99" t="s">
        <v>377</v>
      </c>
      <c r="E32" s="99" t="s">
        <v>26</v>
      </c>
      <c r="F32" s="99" t="s">
        <v>378</v>
      </c>
      <c r="G32" s="64"/>
      <c r="H32" s="68">
        <v>1.0</v>
      </c>
      <c r="I32" s="68">
        <v>1.0</v>
      </c>
      <c r="J32" s="68">
        <v>1.0</v>
      </c>
      <c r="K32" s="68">
        <v>1.0</v>
      </c>
      <c r="L32" s="68">
        <v>1.0</v>
      </c>
      <c r="M32" s="68">
        <v>1.0</v>
      </c>
      <c r="N32" s="68">
        <v>1.0</v>
      </c>
      <c r="O32" s="68">
        <v>1.0</v>
      </c>
      <c r="P32" s="68">
        <v>1.0</v>
      </c>
      <c r="Q32" s="68">
        <v>1.0</v>
      </c>
      <c r="R32" s="68">
        <v>1.0</v>
      </c>
      <c r="S32" s="68">
        <v>1.0</v>
      </c>
      <c r="T32" s="68">
        <v>1.0</v>
      </c>
      <c r="U32" s="68">
        <v>1.0</v>
      </c>
      <c r="V32" s="68">
        <v>1.0</v>
      </c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1">
        <v>24017.0</v>
      </c>
      <c r="C33" s="99" t="s">
        <v>379</v>
      </c>
      <c r="D33" s="99" t="s">
        <v>380</v>
      </c>
      <c r="E33" s="99" t="s">
        <v>24</v>
      </c>
      <c r="F33" s="99" t="s">
        <v>378</v>
      </c>
      <c r="G33" s="64"/>
      <c r="H33" s="68">
        <v>1.0</v>
      </c>
      <c r="I33" s="68">
        <v>1.0</v>
      </c>
      <c r="J33" s="68">
        <v>1.0</v>
      </c>
      <c r="K33" s="68">
        <v>1.0</v>
      </c>
      <c r="L33" s="68">
        <v>1.0</v>
      </c>
      <c r="M33" s="68">
        <v>1.0</v>
      </c>
      <c r="N33" s="68">
        <v>1.0</v>
      </c>
      <c r="O33" s="68">
        <v>1.0</v>
      </c>
      <c r="P33" s="68">
        <v>1.0</v>
      </c>
      <c r="Q33" s="68">
        <v>1.0</v>
      </c>
      <c r="R33" s="68">
        <v>1.0</v>
      </c>
      <c r="S33" s="68">
        <v>1.0</v>
      </c>
      <c r="T33" s="68">
        <v>1.0</v>
      </c>
      <c r="U33" s="68">
        <v>1.0</v>
      </c>
      <c r="V33" s="68">
        <v>1.0</v>
      </c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1">
        <v>24368.0</v>
      </c>
      <c r="C34" s="99" t="s">
        <v>381</v>
      </c>
      <c r="D34" s="99" t="s">
        <v>382</v>
      </c>
      <c r="E34" s="99" t="s">
        <v>27</v>
      </c>
      <c r="F34" s="99" t="s">
        <v>378</v>
      </c>
      <c r="G34" s="64"/>
      <c r="H34" s="68">
        <v>1.0</v>
      </c>
      <c r="I34" s="68">
        <v>1.0</v>
      </c>
      <c r="J34" s="68">
        <v>1.0</v>
      </c>
      <c r="K34" s="68">
        <v>1.0</v>
      </c>
      <c r="L34" s="68">
        <v>1.0</v>
      </c>
      <c r="M34" s="68">
        <v>1.0</v>
      </c>
      <c r="N34" s="68">
        <v>1.0</v>
      </c>
      <c r="O34" s="68">
        <v>1.0</v>
      </c>
      <c r="P34" s="68">
        <v>1.0</v>
      </c>
      <c r="Q34" s="68">
        <v>1.0</v>
      </c>
      <c r="R34" s="68">
        <v>1.0</v>
      </c>
      <c r="S34" s="68">
        <v>1.0</v>
      </c>
      <c r="T34" s="68">
        <v>1.0</v>
      </c>
      <c r="U34" s="68">
        <v>1.0</v>
      </c>
      <c r="V34" s="68">
        <v>1.0</v>
      </c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1">
        <v>24358.0</v>
      </c>
      <c r="C35" s="99" t="s">
        <v>383</v>
      </c>
      <c r="D35" s="99" t="s">
        <v>384</v>
      </c>
      <c r="E35" s="99" t="s">
        <v>29</v>
      </c>
      <c r="F35" s="99" t="s">
        <v>385</v>
      </c>
      <c r="G35" s="42"/>
      <c r="H35" s="68">
        <v>1.0</v>
      </c>
      <c r="I35" s="68">
        <v>1.0</v>
      </c>
      <c r="J35" s="68">
        <v>1.0</v>
      </c>
      <c r="K35" s="68">
        <v>1.0</v>
      </c>
      <c r="L35" s="68">
        <v>1.0</v>
      </c>
      <c r="M35" s="68">
        <v>1.0</v>
      </c>
      <c r="N35" s="68">
        <v>1.0</v>
      </c>
      <c r="O35" s="68">
        <v>0.0</v>
      </c>
      <c r="P35" s="68">
        <v>1.0</v>
      </c>
      <c r="Q35" s="68">
        <v>1.0</v>
      </c>
      <c r="R35" s="68">
        <v>1.0</v>
      </c>
      <c r="S35" s="68">
        <v>1.0</v>
      </c>
      <c r="T35" s="68">
        <v>1.0</v>
      </c>
      <c r="U35" s="68">
        <v>1.0</v>
      </c>
      <c r="V35" s="68">
        <v>1.0</v>
      </c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100">
        <v>25111.0</v>
      </c>
      <c r="C48" s="101" t="s">
        <v>386</v>
      </c>
      <c r="D48" s="101" t="s">
        <v>387</v>
      </c>
      <c r="E48" s="101" t="s">
        <v>27</v>
      </c>
      <c r="F48" s="101" t="s">
        <v>320</v>
      </c>
      <c r="G48" s="102"/>
      <c r="H48" s="103">
        <v>1.0</v>
      </c>
      <c r="I48" s="103">
        <v>1.0</v>
      </c>
      <c r="J48" s="103">
        <v>1.0</v>
      </c>
      <c r="K48" s="103" t="s">
        <v>370</v>
      </c>
      <c r="L48" s="103" t="s">
        <v>370</v>
      </c>
      <c r="M48" s="103" t="s">
        <v>370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初二、三数学校队" location="'初二、初三数学校队 刘汶兴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310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'选修课表清单'!E26</f>
        <v>Thursday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'选修课表清单'!F6</f>
        <v>A308</v>
      </c>
      <c r="D3" s="5"/>
      <c r="E3" s="7"/>
      <c r="F3" s="9"/>
      <c r="G3" s="13" t="s">
        <v>36</v>
      </c>
      <c r="H3" s="19">
        <f>COUNTIF($E:$E,"L")</f>
        <v>4</v>
      </c>
      <c r="I3" s="19">
        <f>COUNTIF($E:$E,"LH")</f>
        <v>3</v>
      </c>
      <c r="J3" s="19">
        <f>COUNTIF($E:$E,"P")</f>
        <v>0</v>
      </c>
      <c r="K3" s="19">
        <f>COUNTIF($E:$E,"PH")</f>
        <v>0</v>
      </c>
      <c r="L3" s="21">
        <f>H4+J4</f>
        <v>7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'选修课表清单'!C26</f>
        <v>蔡康壮</v>
      </c>
      <c r="D4" s="5"/>
      <c r="E4" s="7"/>
      <c r="F4" s="9"/>
      <c r="G4" s="13" t="s">
        <v>75</v>
      </c>
      <c r="H4" s="25">
        <f>SUM(H3:I3)</f>
        <v>7</v>
      </c>
      <c r="I4" s="17"/>
      <c r="J4" s="25">
        <f>SUM(J3:K3)</f>
        <v>0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5" t="s">
        <v>57</v>
      </c>
      <c r="I6" s="43" t="s">
        <v>59</v>
      </c>
      <c r="J6" s="45" t="s">
        <v>40</v>
      </c>
      <c r="K6" s="45" t="s">
        <v>63</v>
      </c>
      <c r="L6" s="45" t="s">
        <v>65</v>
      </c>
      <c r="M6" s="45" t="s">
        <v>67</v>
      </c>
      <c r="N6" s="48" t="s">
        <v>69</v>
      </c>
      <c r="O6" s="46" t="s">
        <v>71</v>
      </c>
      <c r="P6" s="46" t="s">
        <v>73</v>
      </c>
      <c r="Q6" s="46" t="s">
        <v>43</v>
      </c>
      <c r="R6" s="46" t="s">
        <v>246</v>
      </c>
      <c r="S6" s="48" t="s">
        <v>79</v>
      </c>
      <c r="T6" s="46" t="s">
        <v>81</v>
      </c>
      <c r="U6" s="46" t="s">
        <v>44</v>
      </c>
      <c r="V6" s="98" t="s">
        <v>267</v>
      </c>
      <c r="W6" s="98" t="s">
        <v>249</v>
      </c>
      <c r="X6" s="98" t="s">
        <v>312</v>
      </c>
      <c r="Y6" s="98" t="s">
        <v>220</v>
      </c>
      <c r="Z6" s="52" t="s">
        <v>388</v>
      </c>
      <c r="AA6" s="52" t="s">
        <v>389</v>
      </c>
      <c r="AB6" s="52" t="s">
        <v>390</v>
      </c>
      <c r="AC6" s="55" t="s">
        <v>391</v>
      </c>
      <c r="AD6" s="52" t="s">
        <v>392</v>
      </c>
      <c r="AE6" s="52" t="s">
        <v>42</v>
      </c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104">
        <v>23055.0</v>
      </c>
      <c r="C7" s="105" t="s">
        <v>393</v>
      </c>
      <c r="D7" s="106" t="s">
        <v>394</v>
      </c>
      <c r="E7" s="107" t="s">
        <v>26</v>
      </c>
      <c r="F7" s="108" t="s">
        <v>395</v>
      </c>
      <c r="G7" s="58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 t="s">
        <v>396</v>
      </c>
      <c r="N7" s="68">
        <v>1.0</v>
      </c>
      <c r="O7" s="68">
        <v>1.0</v>
      </c>
      <c r="P7" s="68">
        <v>1.0</v>
      </c>
      <c r="Q7" s="68" t="s">
        <v>396</v>
      </c>
      <c r="R7" s="68" t="s">
        <v>396</v>
      </c>
      <c r="S7" s="68">
        <v>1.0</v>
      </c>
      <c r="T7" s="68" t="s">
        <v>397</v>
      </c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109">
        <v>23456.0</v>
      </c>
      <c r="C8" s="105" t="s">
        <v>398</v>
      </c>
      <c r="D8" s="106" t="s">
        <v>399</v>
      </c>
      <c r="E8" s="107" t="s">
        <v>24</v>
      </c>
      <c r="F8" s="108" t="s">
        <v>395</v>
      </c>
      <c r="G8" s="58"/>
      <c r="H8" s="68" t="s">
        <v>400</v>
      </c>
      <c r="I8" s="68">
        <v>1.0</v>
      </c>
      <c r="J8" s="68">
        <v>1.0</v>
      </c>
      <c r="K8" s="68">
        <v>1.0</v>
      </c>
      <c r="L8" s="68">
        <v>1.0</v>
      </c>
      <c r="M8" s="68" t="s">
        <v>396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68">
        <v>1.0</v>
      </c>
      <c r="AB8" s="68">
        <v>1.0</v>
      </c>
      <c r="AC8" s="68">
        <v>1.0</v>
      </c>
      <c r="AD8" s="68">
        <v>1.0</v>
      </c>
      <c r="AE8" s="73">
        <v>1.0</v>
      </c>
      <c r="AF8" s="68"/>
      <c r="AG8" s="68"/>
      <c r="AH8" s="68"/>
      <c r="AI8" s="68"/>
      <c r="AJ8" s="51"/>
      <c r="AK8" s="51"/>
      <c r="AL8" s="58"/>
      <c r="AM8" s="13"/>
      <c r="AN8" s="13"/>
      <c r="AO8" s="13"/>
      <c r="AP8" s="58"/>
      <c r="AQ8" s="58"/>
    </row>
    <row r="9">
      <c r="A9" s="59">
        <v>3.0</v>
      </c>
      <c r="B9" s="104">
        <v>23094.0</v>
      </c>
      <c r="C9" s="105" t="s">
        <v>401</v>
      </c>
      <c r="D9" s="106" t="s">
        <v>402</v>
      </c>
      <c r="E9" s="107" t="s">
        <v>24</v>
      </c>
      <c r="F9" s="108" t="s">
        <v>395</v>
      </c>
      <c r="G9" s="58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>
        <v>1.0</v>
      </c>
      <c r="AA9" s="68">
        <v>1.0</v>
      </c>
      <c r="AB9" s="68">
        <v>1.0</v>
      </c>
      <c r="AC9" s="68">
        <v>1.0</v>
      </c>
      <c r="AD9" s="68">
        <v>1.0</v>
      </c>
      <c r="AE9" s="68">
        <v>1.0</v>
      </c>
      <c r="AF9" s="73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109">
        <v>23061.0</v>
      </c>
      <c r="C10" s="110" t="s">
        <v>403</v>
      </c>
      <c r="D10" s="106" t="s">
        <v>404</v>
      </c>
      <c r="E10" s="107" t="s">
        <v>26</v>
      </c>
      <c r="F10" s="108" t="s">
        <v>405</v>
      </c>
      <c r="G10" s="58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>
        <v>1.0</v>
      </c>
      <c r="AA10" s="68">
        <v>1.0</v>
      </c>
      <c r="AB10" s="68">
        <v>1.0</v>
      </c>
      <c r="AC10" s="68">
        <v>1.0</v>
      </c>
      <c r="AD10" s="68">
        <v>1.0</v>
      </c>
      <c r="AE10" s="68">
        <v>1.0</v>
      </c>
      <c r="AF10" s="72"/>
      <c r="AG10" s="68"/>
      <c r="AH10" s="68"/>
      <c r="AI10" s="68"/>
      <c r="AJ10" s="68"/>
      <c r="AK10" s="51"/>
      <c r="AL10" s="51"/>
      <c r="AM10" s="13"/>
      <c r="AN10" s="13"/>
      <c r="AO10" s="13"/>
      <c r="AP10" s="58"/>
      <c r="AQ10" s="58"/>
    </row>
    <row r="11">
      <c r="A11" s="59">
        <v>5.0</v>
      </c>
      <c r="B11" s="104">
        <v>23082.0</v>
      </c>
      <c r="C11" s="105" t="s">
        <v>406</v>
      </c>
      <c r="D11" s="106" t="s">
        <v>407</v>
      </c>
      <c r="E11" s="107" t="s">
        <v>24</v>
      </c>
      <c r="F11" s="108" t="s">
        <v>405</v>
      </c>
      <c r="G11" s="58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>
        <v>1.0</v>
      </c>
      <c r="AA11" s="68">
        <v>1.0</v>
      </c>
      <c r="AB11" s="68">
        <v>1.0</v>
      </c>
      <c r="AC11" s="68">
        <v>1.0</v>
      </c>
      <c r="AD11" s="68">
        <v>1.0</v>
      </c>
      <c r="AE11" s="68">
        <v>1.0</v>
      </c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109">
        <v>23486.0</v>
      </c>
      <c r="C12" s="105" t="s">
        <v>408</v>
      </c>
      <c r="D12" s="106" t="s">
        <v>409</v>
      </c>
      <c r="E12" s="107" t="s">
        <v>26</v>
      </c>
      <c r="F12" s="108" t="s">
        <v>405</v>
      </c>
      <c r="G12" s="58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>
        <v>1.0</v>
      </c>
      <c r="AA12" s="68">
        <v>1.0</v>
      </c>
      <c r="AB12" s="68">
        <v>1.0</v>
      </c>
      <c r="AC12" s="68">
        <v>1.0</v>
      </c>
      <c r="AD12" s="68">
        <v>1.0</v>
      </c>
      <c r="AE12" s="68">
        <v>1.0</v>
      </c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111">
        <v>23070.0</v>
      </c>
      <c r="C13" s="66" t="s">
        <v>410</v>
      </c>
      <c r="D13" s="112" t="s">
        <v>411</v>
      </c>
      <c r="E13" s="113" t="s">
        <v>24</v>
      </c>
      <c r="F13" s="114" t="s">
        <v>405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>
        <v>1.0</v>
      </c>
      <c r="AA13" s="68">
        <v>1.0</v>
      </c>
      <c r="AB13" s="68">
        <v>1.0</v>
      </c>
      <c r="AC13" s="68">
        <v>1.0</v>
      </c>
      <c r="AD13" s="68">
        <v>1.0</v>
      </c>
      <c r="AE13" s="68">
        <v>1.0</v>
      </c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0"/>
      <c r="C14" s="66"/>
      <c r="D14" s="69"/>
      <c r="E14" s="71"/>
      <c r="F14" s="62"/>
      <c r="G14" s="64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0"/>
      <c r="C15" s="66"/>
      <c r="D15" s="69"/>
      <c r="E15" s="71"/>
      <c r="F15" s="62"/>
      <c r="G15" s="42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0"/>
      <c r="C16" s="66"/>
      <c r="D16" s="69"/>
      <c r="E16" s="71"/>
      <c r="F16" s="62"/>
      <c r="G16" s="4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0"/>
      <c r="C17" s="66"/>
      <c r="D17" s="69"/>
      <c r="E17" s="71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0"/>
      <c r="C18" s="66"/>
      <c r="D18" s="69"/>
      <c r="E18" s="71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0"/>
      <c r="C19" s="66"/>
      <c r="D19" s="69"/>
      <c r="E19" s="71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/>
      <c r="C20" s="66"/>
      <c r="D20" s="69"/>
      <c r="E20" s="71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/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一数学校队" location="'高一数学校队 蔡康壮'!A1" ref="C1"/>
  </hyperlink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313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'选修课表清单'!E27</f>
        <v>Friday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'选修课表清单'!F27</f>
        <v>A306</v>
      </c>
      <c r="D3" s="5"/>
      <c r="E3" s="7"/>
      <c r="F3" s="9"/>
      <c r="G3" s="13" t="s">
        <v>36</v>
      </c>
      <c r="H3" s="19">
        <f>COUNTIF($E:$E,"L")</f>
        <v>12</v>
      </c>
      <c r="I3" s="19">
        <f>COUNTIF($E:$E,"LH")</f>
        <v>6</v>
      </c>
      <c r="J3" s="19">
        <f>COUNTIF($E:$E,"P")</f>
        <v>8</v>
      </c>
      <c r="K3" s="19">
        <f>COUNTIF($E:$E,"PH")</f>
        <v>3</v>
      </c>
      <c r="L3" s="21">
        <f>H4+J4</f>
        <v>29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'选修课表清单'!C27</f>
        <v>蔡康壮</v>
      </c>
      <c r="D4" s="5"/>
      <c r="E4" s="7"/>
      <c r="F4" s="9"/>
      <c r="G4" s="13" t="s">
        <v>75</v>
      </c>
      <c r="H4" s="25">
        <f>SUM(H3:I3)</f>
        <v>18</v>
      </c>
      <c r="I4" s="17"/>
      <c r="J4" s="25">
        <f>SUM(J3:K3)</f>
        <v>11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412</v>
      </c>
      <c r="C6" s="38" t="s">
        <v>100</v>
      </c>
      <c r="D6" s="39" t="s">
        <v>102</v>
      </c>
      <c r="E6" s="40" t="s">
        <v>413</v>
      </c>
      <c r="F6" s="37" t="s">
        <v>414</v>
      </c>
      <c r="G6" s="37" t="s">
        <v>109</v>
      </c>
      <c r="H6" s="45" t="s">
        <v>315</v>
      </c>
      <c r="I6" s="43" t="s">
        <v>40</v>
      </c>
      <c r="J6" s="45" t="s">
        <v>175</v>
      </c>
      <c r="K6" s="45" t="s">
        <v>41</v>
      </c>
      <c r="L6" s="45" t="s">
        <v>176</v>
      </c>
      <c r="M6" s="45" t="s">
        <v>177</v>
      </c>
      <c r="N6" s="48" t="s">
        <v>178</v>
      </c>
      <c r="O6" s="46" t="s">
        <v>199</v>
      </c>
      <c r="P6" s="46" t="s">
        <v>182</v>
      </c>
      <c r="Q6" s="46" t="s">
        <v>183</v>
      </c>
      <c r="R6" s="46" t="s">
        <v>184</v>
      </c>
      <c r="S6" s="48" t="s">
        <v>186</v>
      </c>
      <c r="T6" s="46" t="s">
        <v>188</v>
      </c>
      <c r="U6" s="98" t="s">
        <v>316</v>
      </c>
      <c r="V6" s="98" t="s">
        <v>317</v>
      </c>
      <c r="W6" s="55" t="s">
        <v>415</v>
      </c>
      <c r="X6" s="98" t="s">
        <v>416</v>
      </c>
      <c r="Y6" s="98" t="s">
        <v>417</v>
      </c>
      <c r="Z6" s="52" t="s">
        <v>418</v>
      </c>
      <c r="AA6" s="52" t="s">
        <v>419</v>
      </c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115">
        <v>22140.0</v>
      </c>
      <c r="C7" s="116" t="s">
        <v>420</v>
      </c>
      <c r="D7" s="117" t="s">
        <v>421</v>
      </c>
      <c r="E7" s="116" t="s">
        <v>24</v>
      </c>
      <c r="F7" s="118" t="s">
        <v>422</v>
      </c>
      <c r="G7" s="64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/>
      <c r="V7" s="68">
        <v>1.0</v>
      </c>
      <c r="W7" s="119">
        <v>1.0</v>
      </c>
      <c r="X7" s="68">
        <v>1.0</v>
      </c>
      <c r="Y7" s="68">
        <v>1.0</v>
      </c>
      <c r="Z7" s="68">
        <v>1.0</v>
      </c>
      <c r="AA7" s="68">
        <v>1.0</v>
      </c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120">
        <v>22017.0</v>
      </c>
      <c r="C8" s="116" t="s">
        <v>423</v>
      </c>
      <c r="D8" s="117" t="s">
        <v>424</v>
      </c>
      <c r="E8" s="116" t="s">
        <v>24</v>
      </c>
      <c r="F8" s="118" t="s">
        <v>422</v>
      </c>
      <c r="G8" s="64"/>
      <c r="H8" s="68">
        <v>1.0</v>
      </c>
      <c r="I8" s="68">
        <v>1.0</v>
      </c>
      <c r="J8" s="68">
        <v>1.0</v>
      </c>
      <c r="K8" s="68">
        <v>1.0</v>
      </c>
      <c r="L8" s="68" t="s">
        <v>425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/>
      <c r="V8" s="68">
        <v>1.0</v>
      </c>
      <c r="W8" s="119">
        <v>1.0</v>
      </c>
      <c r="X8" s="68">
        <v>1.0</v>
      </c>
      <c r="Y8" s="68">
        <v>1.0</v>
      </c>
      <c r="Z8" s="68">
        <v>1.0</v>
      </c>
      <c r="AA8" s="68">
        <v>1.0</v>
      </c>
      <c r="AB8" s="68"/>
      <c r="AC8" s="68"/>
      <c r="AD8" s="68"/>
      <c r="AE8" s="72"/>
      <c r="AF8" s="68"/>
      <c r="AG8" s="68"/>
      <c r="AH8" s="68"/>
      <c r="AI8" s="68"/>
      <c r="AJ8" s="51"/>
      <c r="AK8" s="51"/>
      <c r="AL8" s="58"/>
      <c r="AM8" s="13"/>
      <c r="AN8" s="13"/>
      <c r="AO8" s="13"/>
      <c r="AP8" s="58"/>
      <c r="AQ8" s="58"/>
    </row>
    <row r="9">
      <c r="A9" s="59">
        <v>3.0</v>
      </c>
      <c r="B9" s="115">
        <v>22066.0</v>
      </c>
      <c r="C9" s="116" t="s">
        <v>426</v>
      </c>
      <c r="D9" s="117" t="s">
        <v>427</v>
      </c>
      <c r="E9" s="116" t="s">
        <v>29</v>
      </c>
      <c r="F9" s="118" t="s">
        <v>422</v>
      </c>
      <c r="G9" s="64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/>
      <c r="V9" s="68">
        <v>1.0</v>
      </c>
      <c r="W9" s="119">
        <v>1.0</v>
      </c>
      <c r="X9" s="68">
        <v>1.0</v>
      </c>
      <c r="Y9" s="68">
        <v>1.0</v>
      </c>
      <c r="Z9" s="68">
        <v>1.0</v>
      </c>
      <c r="AA9" s="68">
        <v>1.0</v>
      </c>
      <c r="AB9" s="68"/>
      <c r="AC9" s="68"/>
      <c r="AD9" s="68"/>
      <c r="AE9" s="68"/>
      <c r="AF9" s="73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120">
        <v>22070.0</v>
      </c>
      <c r="C10" s="116" t="s">
        <v>428</v>
      </c>
      <c r="D10" s="117" t="s">
        <v>429</v>
      </c>
      <c r="E10" s="116" t="s">
        <v>26</v>
      </c>
      <c r="F10" s="118" t="s">
        <v>422</v>
      </c>
      <c r="G10" s="64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/>
      <c r="V10" s="68">
        <v>1.0</v>
      </c>
      <c r="W10" s="119">
        <v>1.0</v>
      </c>
      <c r="X10" s="68">
        <v>1.0</v>
      </c>
      <c r="Y10" s="68">
        <v>1.0</v>
      </c>
      <c r="Z10" s="68">
        <v>1.0</v>
      </c>
      <c r="AA10" s="68">
        <v>1.0</v>
      </c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13"/>
      <c r="AN10" s="13"/>
      <c r="AO10" s="13"/>
      <c r="AP10" s="58"/>
      <c r="AQ10" s="58"/>
    </row>
    <row r="11">
      <c r="A11" s="59">
        <v>5.0</v>
      </c>
      <c r="B11" s="115">
        <v>22112.0</v>
      </c>
      <c r="C11" s="116" t="s">
        <v>430</v>
      </c>
      <c r="D11" s="117" t="s">
        <v>431</v>
      </c>
      <c r="E11" s="116" t="s">
        <v>26</v>
      </c>
      <c r="F11" s="118" t="s">
        <v>422</v>
      </c>
      <c r="G11" s="64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/>
      <c r="V11" s="68">
        <v>1.0</v>
      </c>
      <c r="W11" s="119">
        <v>1.0</v>
      </c>
      <c r="X11" s="68">
        <v>1.0</v>
      </c>
      <c r="Y11" s="68">
        <v>1.0</v>
      </c>
      <c r="Z11" s="68">
        <v>1.0</v>
      </c>
      <c r="AA11" s="68">
        <v>1.0</v>
      </c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120">
        <v>22257.0</v>
      </c>
      <c r="C12" s="116" t="s">
        <v>432</v>
      </c>
      <c r="D12" s="117" t="s">
        <v>433</v>
      </c>
      <c r="E12" s="116" t="s">
        <v>24</v>
      </c>
      <c r="F12" s="118" t="s">
        <v>434</v>
      </c>
      <c r="G12" s="64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/>
      <c r="V12" s="68">
        <v>1.0</v>
      </c>
      <c r="W12" s="119">
        <v>1.0</v>
      </c>
      <c r="X12" s="68">
        <v>1.0</v>
      </c>
      <c r="Y12" s="68">
        <v>1.0</v>
      </c>
      <c r="Z12" s="68">
        <v>1.0</v>
      </c>
      <c r="AA12" s="68">
        <v>1.0</v>
      </c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115">
        <v>22009.0</v>
      </c>
      <c r="C13" s="121" t="s">
        <v>435</v>
      </c>
      <c r="D13" s="117" t="s">
        <v>436</v>
      </c>
      <c r="E13" s="122" t="s">
        <v>24</v>
      </c>
      <c r="F13" s="118" t="s">
        <v>434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/>
      <c r="V13" s="68">
        <v>1.0</v>
      </c>
      <c r="W13" s="119">
        <v>1.0</v>
      </c>
      <c r="X13" s="68">
        <v>1.0</v>
      </c>
      <c r="Y13" s="68">
        <v>1.0</v>
      </c>
      <c r="Z13" s="68">
        <v>1.0</v>
      </c>
      <c r="AA13" s="68">
        <v>1.0</v>
      </c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120">
        <v>22385.0</v>
      </c>
      <c r="C14" s="121" t="s">
        <v>437</v>
      </c>
      <c r="D14" s="117" t="s">
        <v>438</v>
      </c>
      <c r="E14" s="122" t="s">
        <v>24</v>
      </c>
      <c r="F14" s="118" t="s">
        <v>434</v>
      </c>
      <c r="G14" s="64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/>
      <c r="V14" s="68">
        <v>1.0</v>
      </c>
      <c r="W14" s="119">
        <v>1.0</v>
      </c>
      <c r="X14" s="68">
        <v>1.0</v>
      </c>
      <c r="Y14" s="68">
        <v>1.0</v>
      </c>
      <c r="Z14" s="68">
        <v>1.0</v>
      </c>
      <c r="AA14" s="68">
        <v>1.0</v>
      </c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115">
        <v>22016.0</v>
      </c>
      <c r="C15" s="121" t="s">
        <v>439</v>
      </c>
      <c r="D15" s="117" t="s">
        <v>440</v>
      </c>
      <c r="E15" s="122" t="s">
        <v>24</v>
      </c>
      <c r="F15" s="118" t="s">
        <v>434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/>
      <c r="V15" s="68">
        <v>1.0</v>
      </c>
      <c r="W15" s="119">
        <v>1.0</v>
      </c>
      <c r="X15" s="68">
        <v>1.0</v>
      </c>
      <c r="Y15" s="68">
        <v>1.0</v>
      </c>
      <c r="Z15" s="68">
        <v>1.0</v>
      </c>
      <c r="AA15" s="68">
        <v>1.0</v>
      </c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120">
        <v>22071.0</v>
      </c>
      <c r="C16" s="121" t="s">
        <v>441</v>
      </c>
      <c r="D16" s="117" t="s">
        <v>442</v>
      </c>
      <c r="E16" s="122" t="s">
        <v>24</v>
      </c>
      <c r="F16" s="118" t="s">
        <v>434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/>
      <c r="V16" s="68">
        <v>1.0</v>
      </c>
      <c r="W16" s="119">
        <v>1.0</v>
      </c>
      <c r="X16" s="68">
        <v>1.0</v>
      </c>
      <c r="Y16" s="68">
        <v>1.0</v>
      </c>
      <c r="Z16" s="68">
        <v>1.0</v>
      </c>
      <c r="AA16" s="68">
        <v>1.0</v>
      </c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115">
        <v>22339.0</v>
      </c>
      <c r="C17" s="121" t="s">
        <v>443</v>
      </c>
      <c r="D17" s="117" t="s">
        <v>444</v>
      </c>
      <c r="E17" s="122" t="s">
        <v>26</v>
      </c>
      <c r="F17" s="118" t="s">
        <v>434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 t="s">
        <v>397</v>
      </c>
      <c r="S17" s="68" t="s">
        <v>397</v>
      </c>
      <c r="T17" s="68"/>
      <c r="U17" s="68"/>
      <c r="V17" s="68"/>
      <c r="W17" s="5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120">
        <v>22038.0</v>
      </c>
      <c r="C18" s="121" t="s">
        <v>445</v>
      </c>
      <c r="D18" s="117" t="s">
        <v>446</v>
      </c>
      <c r="E18" s="122" t="s">
        <v>26</v>
      </c>
      <c r="F18" s="118" t="s">
        <v>434</v>
      </c>
      <c r="G18" s="42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>
        <v>1.0</v>
      </c>
      <c r="O18" s="68">
        <v>1.0</v>
      </c>
      <c r="P18" s="68">
        <v>1.0</v>
      </c>
      <c r="Q18" s="68">
        <v>1.0</v>
      </c>
      <c r="R18" s="68">
        <v>1.0</v>
      </c>
      <c r="S18" s="68">
        <v>1.0</v>
      </c>
      <c r="T18" s="68">
        <v>1.0</v>
      </c>
      <c r="U18" s="68"/>
      <c r="V18" s="68">
        <v>1.0</v>
      </c>
      <c r="W18" s="119">
        <v>1.0</v>
      </c>
      <c r="X18" s="68">
        <v>1.0</v>
      </c>
      <c r="Y18" s="68">
        <v>1.0</v>
      </c>
      <c r="Z18" s="68">
        <v>1.0</v>
      </c>
      <c r="AA18" s="68">
        <v>1.0</v>
      </c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115">
        <v>22007.0</v>
      </c>
      <c r="C19" s="121" t="s">
        <v>447</v>
      </c>
      <c r="D19" s="117" t="s">
        <v>448</v>
      </c>
      <c r="E19" s="122" t="s">
        <v>27</v>
      </c>
      <c r="F19" s="118" t="s">
        <v>434</v>
      </c>
      <c r="G19" s="64"/>
      <c r="H19" s="68">
        <v>1.0</v>
      </c>
      <c r="I19" s="68">
        <v>1.0</v>
      </c>
      <c r="J19" s="68">
        <v>1.0</v>
      </c>
      <c r="K19" s="68">
        <v>1.0</v>
      </c>
      <c r="L19" s="68" t="s">
        <v>396</v>
      </c>
      <c r="M19" s="68">
        <v>1.0</v>
      </c>
      <c r="N19" s="68">
        <v>1.0</v>
      </c>
      <c r="O19" s="68">
        <v>1.0</v>
      </c>
      <c r="P19" s="68">
        <v>1.0</v>
      </c>
      <c r="Q19" s="68">
        <v>1.0</v>
      </c>
      <c r="R19" s="68" t="s">
        <v>397</v>
      </c>
      <c r="S19" s="68" t="s">
        <v>397</v>
      </c>
      <c r="T19" s="68"/>
      <c r="U19" s="68"/>
      <c r="V19" s="68"/>
      <c r="W19" s="5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120">
        <v>22128.0</v>
      </c>
      <c r="C20" s="121" t="s">
        <v>449</v>
      </c>
      <c r="D20" s="117" t="s">
        <v>450</v>
      </c>
      <c r="E20" s="122" t="s">
        <v>27</v>
      </c>
      <c r="F20" s="118" t="s">
        <v>451</v>
      </c>
      <c r="G20" s="64"/>
      <c r="H20" s="68">
        <v>1.0</v>
      </c>
      <c r="I20" s="68">
        <v>1.0</v>
      </c>
      <c r="J20" s="68" t="s">
        <v>425</v>
      </c>
      <c r="K20" s="68">
        <v>1.0</v>
      </c>
      <c r="L20" s="68">
        <v>1.0</v>
      </c>
      <c r="M20" s="68">
        <v>1.0</v>
      </c>
      <c r="N20" s="68">
        <v>1.0</v>
      </c>
      <c r="O20" s="68">
        <v>1.0</v>
      </c>
      <c r="P20" s="68">
        <v>1.0</v>
      </c>
      <c r="Q20" s="68" t="s">
        <v>396</v>
      </c>
      <c r="R20" s="68" t="s">
        <v>425</v>
      </c>
      <c r="S20" s="68" t="s">
        <v>425</v>
      </c>
      <c r="T20" s="68" t="s">
        <v>396</v>
      </c>
      <c r="U20" s="68"/>
      <c r="V20" s="68">
        <v>1.0</v>
      </c>
      <c r="W20" s="119">
        <v>1.0</v>
      </c>
      <c r="X20" s="68">
        <v>1.0</v>
      </c>
      <c r="Y20" s="68">
        <v>1.0</v>
      </c>
      <c r="Z20" s="68">
        <v>1.0</v>
      </c>
      <c r="AA20" s="68">
        <v>1.0</v>
      </c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115">
        <v>22411.0</v>
      </c>
      <c r="C21" s="65" t="s">
        <v>452</v>
      </c>
      <c r="D21" s="117" t="s">
        <v>453</v>
      </c>
      <c r="E21" s="65" t="s">
        <v>26</v>
      </c>
      <c r="F21" s="118" t="s">
        <v>454</v>
      </c>
      <c r="G21" s="42"/>
      <c r="H21" s="68">
        <v>1.0</v>
      </c>
      <c r="I21" s="68">
        <v>1.0</v>
      </c>
      <c r="J21" s="68">
        <v>1.0</v>
      </c>
      <c r="K21" s="68">
        <v>1.0</v>
      </c>
      <c r="L21" s="68">
        <v>1.0</v>
      </c>
      <c r="M21" s="68">
        <v>1.0</v>
      </c>
      <c r="N21" s="68">
        <v>1.0</v>
      </c>
      <c r="O21" s="68" t="s">
        <v>455</v>
      </c>
      <c r="P21" s="68">
        <v>1.0</v>
      </c>
      <c r="Q21" s="68">
        <v>1.0</v>
      </c>
      <c r="R21" s="68">
        <v>1.0</v>
      </c>
      <c r="S21" s="68">
        <v>1.0</v>
      </c>
      <c r="T21" s="68">
        <v>1.0</v>
      </c>
      <c r="U21" s="68"/>
      <c r="V21" s="68">
        <v>1.0</v>
      </c>
      <c r="W21" s="119">
        <v>1.0</v>
      </c>
      <c r="X21" s="68">
        <v>1.0</v>
      </c>
      <c r="Y21" s="68">
        <v>1.0</v>
      </c>
      <c r="Z21" s="68">
        <v>1.0</v>
      </c>
      <c r="AA21" s="68">
        <v>1.0</v>
      </c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120">
        <v>21060.0</v>
      </c>
      <c r="C22" s="65" t="s">
        <v>456</v>
      </c>
      <c r="D22" s="117" t="s">
        <v>457</v>
      </c>
      <c r="E22" s="65" t="s">
        <v>27</v>
      </c>
      <c r="F22" s="118" t="s">
        <v>458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>
        <v>1.0</v>
      </c>
      <c r="M22" s="68">
        <v>1.0</v>
      </c>
      <c r="N22" s="68">
        <v>1.0</v>
      </c>
      <c r="O22" s="68">
        <v>1.0</v>
      </c>
      <c r="P22" s="68">
        <v>1.0</v>
      </c>
      <c r="Q22" s="68">
        <v>1.0</v>
      </c>
      <c r="R22" s="68">
        <v>1.0</v>
      </c>
      <c r="S22" s="68">
        <v>1.0</v>
      </c>
      <c r="T22" s="68">
        <v>1.0</v>
      </c>
      <c r="U22" s="68">
        <v>1.0</v>
      </c>
      <c r="V22" s="68">
        <v>1.0</v>
      </c>
      <c r="W22" s="119">
        <v>1.0</v>
      </c>
      <c r="X22" s="68">
        <v>1.0</v>
      </c>
      <c r="Y22" s="68">
        <v>1.0</v>
      </c>
      <c r="Z22" s="68">
        <v>1.0</v>
      </c>
      <c r="AA22" s="68">
        <v>1.0</v>
      </c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115">
        <v>21180.0</v>
      </c>
      <c r="C23" s="65" t="s">
        <v>459</v>
      </c>
      <c r="D23" s="117" t="s">
        <v>460</v>
      </c>
      <c r="E23" s="65" t="s">
        <v>26</v>
      </c>
      <c r="F23" s="118" t="s">
        <v>458</v>
      </c>
      <c r="G23" s="64"/>
      <c r="H23" s="68">
        <v>1.0</v>
      </c>
      <c r="I23" s="68">
        <v>1.0</v>
      </c>
      <c r="J23" s="68">
        <v>1.0</v>
      </c>
      <c r="K23" s="68">
        <v>1.0</v>
      </c>
      <c r="L23" s="68">
        <v>1.0</v>
      </c>
      <c r="M23" s="68">
        <v>1.0</v>
      </c>
      <c r="N23" s="68">
        <v>1.0</v>
      </c>
      <c r="O23" s="68">
        <v>1.0</v>
      </c>
      <c r="P23" s="68">
        <v>1.0</v>
      </c>
      <c r="Q23" s="68">
        <v>1.0</v>
      </c>
      <c r="R23" s="68">
        <v>1.0</v>
      </c>
      <c r="S23" s="68">
        <v>1.0</v>
      </c>
      <c r="T23" s="68">
        <v>1.0</v>
      </c>
      <c r="U23" s="68">
        <v>1.0</v>
      </c>
      <c r="V23" s="68">
        <v>1.0</v>
      </c>
      <c r="W23" s="119">
        <v>1.0</v>
      </c>
      <c r="X23" s="68" t="s">
        <v>396</v>
      </c>
      <c r="Y23" s="68">
        <v>1.0</v>
      </c>
      <c r="Z23" s="68">
        <v>1.0</v>
      </c>
      <c r="AA23" s="68">
        <v>1.0</v>
      </c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120">
        <v>21006.0</v>
      </c>
      <c r="C24" s="65" t="s">
        <v>461</v>
      </c>
      <c r="D24" s="117" t="s">
        <v>462</v>
      </c>
      <c r="E24" s="65" t="s">
        <v>24</v>
      </c>
      <c r="F24" s="118" t="s">
        <v>458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>
        <v>1.0</v>
      </c>
      <c r="M24" s="68">
        <v>1.0</v>
      </c>
      <c r="N24" s="68">
        <v>1.0</v>
      </c>
      <c r="O24" s="68">
        <v>1.0</v>
      </c>
      <c r="P24" s="68">
        <v>1.0</v>
      </c>
      <c r="Q24" s="68">
        <v>1.0</v>
      </c>
      <c r="R24" s="68">
        <v>1.0</v>
      </c>
      <c r="S24" s="68">
        <v>1.0</v>
      </c>
      <c r="T24" s="68">
        <v>1.0</v>
      </c>
      <c r="U24" s="68">
        <v>1.0</v>
      </c>
      <c r="V24" s="68">
        <v>1.0</v>
      </c>
      <c r="W24" s="119">
        <v>1.0</v>
      </c>
      <c r="X24" s="68">
        <v>1.0</v>
      </c>
      <c r="Y24" s="68">
        <v>1.0</v>
      </c>
      <c r="Z24" s="68">
        <v>1.0</v>
      </c>
      <c r="AA24" s="68">
        <v>1.0</v>
      </c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115">
        <v>21001.0</v>
      </c>
      <c r="C25" s="65" t="s">
        <v>463</v>
      </c>
      <c r="D25" s="117" t="s">
        <v>464</v>
      </c>
      <c r="E25" s="65" t="s">
        <v>24</v>
      </c>
      <c r="F25" s="118" t="s">
        <v>458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>
        <v>1.0</v>
      </c>
      <c r="M25" s="68">
        <v>1.0</v>
      </c>
      <c r="N25" s="68">
        <v>1.0</v>
      </c>
      <c r="O25" s="68">
        <v>1.0</v>
      </c>
      <c r="P25" s="68">
        <v>1.0</v>
      </c>
      <c r="Q25" s="68">
        <v>1.0</v>
      </c>
      <c r="R25" s="68">
        <v>1.0</v>
      </c>
      <c r="S25" s="68">
        <v>1.0</v>
      </c>
      <c r="T25" s="68">
        <v>1.0</v>
      </c>
      <c r="U25" s="68">
        <v>1.0</v>
      </c>
      <c r="V25" s="68">
        <v>1.0</v>
      </c>
      <c r="W25" s="119">
        <v>1.0</v>
      </c>
      <c r="X25" s="68">
        <v>1.0</v>
      </c>
      <c r="Y25" s="68">
        <v>1.0</v>
      </c>
      <c r="Z25" s="68">
        <v>1.0</v>
      </c>
      <c r="AA25" s="68">
        <v>1.0</v>
      </c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117">
        <v>21049.0</v>
      </c>
      <c r="C26" s="65" t="s">
        <v>465</v>
      </c>
      <c r="D26" s="117" t="s">
        <v>466</v>
      </c>
      <c r="E26" s="65" t="s">
        <v>27</v>
      </c>
      <c r="F26" s="118" t="s">
        <v>458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>
        <v>1.0</v>
      </c>
      <c r="M26" s="68">
        <v>1.0</v>
      </c>
      <c r="N26" s="68">
        <v>1.0</v>
      </c>
      <c r="O26" s="68">
        <v>1.0</v>
      </c>
      <c r="P26" s="68">
        <v>1.0</v>
      </c>
      <c r="Q26" s="68">
        <v>1.0</v>
      </c>
      <c r="R26" s="68">
        <v>1.0</v>
      </c>
      <c r="S26" s="68">
        <v>1.0</v>
      </c>
      <c r="T26" s="68" t="s">
        <v>396</v>
      </c>
      <c r="U26" s="68">
        <v>1.0</v>
      </c>
      <c r="V26" s="68">
        <v>1.0</v>
      </c>
      <c r="W26" s="119" t="s">
        <v>467</v>
      </c>
      <c r="X26" s="68">
        <v>1.0</v>
      </c>
      <c r="Y26" s="68">
        <v>1.0</v>
      </c>
      <c r="Z26" s="68">
        <v>1.0</v>
      </c>
      <c r="AA26" s="68">
        <v>1.0</v>
      </c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115">
        <v>21010.0</v>
      </c>
      <c r="C27" s="65" t="s">
        <v>468</v>
      </c>
      <c r="D27" s="117" t="s">
        <v>469</v>
      </c>
      <c r="E27" s="65" t="s">
        <v>27</v>
      </c>
      <c r="F27" s="118" t="s">
        <v>458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>
        <v>1.0</v>
      </c>
      <c r="M27" s="68">
        <v>1.0</v>
      </c>
      <c r="N27" s="68">
        <v>1.0</v>
      </c>
      <c r="O27" s="68">
        <v>1.0</v>
      </c>
      <c r="P27" s="68">
        <v>1.0</v>
      </c>
      <c r="Q27" s="68">
        <v>1.0</v>
      </c>
      <c r="R27" s="68">
        <v>1.0</v>
      </c>
      <c r="S27" s="68">
        <v>1.0</v>
      </c>
      <c r="T27" s="68">
        <v>1.0</v>
      </c>
      <c r="U27" s="68">
        <v>1.0</v>
      </c>
      <c r="V27" s="68" t="s">
        <v>396</v>
      </c>
      <c r="W27" s="119">
        <v>1.0</v>
      </c>
      <c r="X27" s="68" t="s">
        <v>425</v>
      </c>
      <c r="Y27" s="68">
        <v>1.0</v>
      </c>
      <c r="Z27" s="68" t="s">
        <v>425</v>
      </c>
      <c r="AA27" s="68" t="s">
        <v>425</v>
      </c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120">
        <v>21019.0</v>
      </c>
      <c r="C28" s="65" t="s">
        <v>470</v>
      </c>
      <c r="D28" s="117" t="s">
        <v>471</v>
      </c>
      <c r="E28" s="65" t="s">
        <v>27</v>
      </c>
      <c r="F28" s="118" t="s">
        <v>458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>
        <v>1.0</v>
      </c>
      <c r="M28" s="68">
        <v>1.0</v>
      </c>
      <c r="N28" s="68">
        <v>1.0</v>
      </c>
      <c r="O28" s="68">
        <v>1.0</v>
      </c>
      <c r="P28" s="68">
        <v>1.0</v>
      </c>
      <c r="Q28" s="68">
        <v>1.0</v>
      </c>
      <c r="R28" s="68">
        <v>1.0</v>
      </c>
      <c r="S28" s="68" t="s">
        <v>472</v>
      </c>
      <c r="T28" s="68"/>
      <c r="U28" s="68"/>
      <c r="V28" s="68"/>
      <c r="W28" s="5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115">
        <v>22547.0</v>
      </c>
      <c r="C29" s="65" t="s">
        <v>473</v>
      </c>
      <c r="D29" s="117" t="s">
        <v>474</v>
      </c>
      <c r="E29" s="65" t="s">
        <v>29</v>
      </c>
      <c r="F29" s="118" t="s">
        <v>475</v>
      </c>
      <c r="G29" s="64"/>
      <c r="H29" s="68">
        <v>1.0</v>
      </c>
      <c r="I29" s="68">
        <v>1.0</v>
      </c>
      <c r="J29" s="68">
        <v>1.0</v>
      </c>
      <c r="K29" s="68" t="s">
        <v>425</v>
      </c>
      <c r="L29" s="68">
        <v>1.0</v>
      </c>
      <c r="M29" s="68">
        <v>1.0</v>
      </c>
      <c r="N29" s="68">
        <v>1.0</v>
      </c>
      <c r="O29" s="68">
        <v>1.0</v>
      </c>
      <c r="P29" s="68">
        <v>1.0</v>
      </c>
      <c r="Q29" s="68">
        <v>1.0</v>
      </c>
      <c r="R29" s="68">
        <v>1.0</v>
      </c>
      <c r="S29" s="68">
        <v>1.0</v>
      </c>
      <c r="T29" s="68">
        <v>1.0</v>
      </c>
      <c r="U29" s="68">
        <v>1.0</v>
      </c>
      <c r="V29" s="68">
        <v>1.0</v>
      </c>
      <c r="W29" s="119">
        <v>1.0</v>
      </c>
      <c r="X29" s="68">
        <v>1.0</v>
      </c>
      <c r="Y29" s="68">
        <v>1.0</v>
      </c>
      <c r="Z29" s="68">
        <v>1.0</v>
      </c>
      <c r="AA29" s="68">
        <v>1.0</v>
      </c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120">
        <v>21520.0</v>
      </c>
      <c r="C30" s="65" t="s">
        <v>476</v>
      </c>
      <c r="D30" s="117" t="s">
        <v>477</v>
      </c>
      <c r="E30" s="65" t="s">
        <v>29</v>
      </c>
      <c r="F30" s="118" t="s">
        <v>475</v>
      </c>
      <c r="G30" s="64"/>
      <c r="H30" s="68">
        <v>1.0</v>
      </c>
      <c r="I30" s="68">
        <v>1.0</v>
      </c>
      <c r="J30" s="68">
        <v>1.0</v>
      </c>
      <c r="K30" s="68">
        <v>1.0</v>
      </c>
      <c r="L30" s="68">
        <v>1.0</v>
      </c>
      <c r="M30" s="68">
        <v>1.0</v>
      </c>
      <c r="N30" s="68">
        <v>1.0</v>
      </c>
      <c r="O30" s="68">
        <v>1.0</v>
      </c>
      <c r="P30" s="68">
        <v>1.0</v>
      </c>
      <c r="Q30" s="68">
        <v>1.0</v>
      </c>
      <c r="R30" s="68">
        <v>1.0</v>
      </c>
      <c r="S30" s="68">
        <v>1.0</v>
      </c>
      <c r="T30" s="68">
        <v>1.0</v>
      </c>
      <c r="U30" s="68">
        <v>1.0</v>
      </c>
      <c r="V30" s="68">
        <v>1.0</v>
      </c>
      <c r="W30" s="119">
        <v>1.0</v>
      </c>
      <c r="X30" s="68">
        <v>1.0</v>
      </c>
      <c r="Y30" s="68">
        <v>1.0</v>
      </c>
      <c r="Z30" s="68">
        <v>1.0</v>
      </c>
      <c r="AA30" s="68" t="s">
        <v>425</v>
      </c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115">
        <v>21062.0</v>
      </c>
      <c r="C31" s="65" t="s">
        <v>478</v>
      </c>
      <c r="D31" s="117" t="s">
        <v>479</v>
      </c>
      <c r="E31" s="65" t="s">
        <v>24</v>
      </c>
      <c r="F31" s="118" t="s">
        <v>475</v>
      </c>
      <c r="G31" s="64"/>
      <c r="H31" s="68">
        <v>1.0</v>
      </c>
      <c r="I31" s="68">
        <v>1.0</v>
      </c>
      <c r="J31" s="68">
        <v>1.0</v>
      </c>
      <c r="K31" s="68">
        <v>1.0</v>
      </c>
      <c r="L31" s="68">
        <v>1.0</v>
      </c>
      <c r="M31" s="68">
        <v>1.0</v>
      </c>
      <c r="N31" s="68">
        <v>1.0</v>
      </c>
      <c r="O31" s="68">
        <v>1.0</v>
      </c>
      <c r="P31" s="68">
        <v>1.0</v>
      </c>
      <c r="Q31" s="68">
        <v>1.0</v>
      </c>
      <c r="R31" s="68">
        <v>1.0</v>
      </c>
      <c r="S31" s="68">
        <v>1.0</v>
      </c>
      <c r="T31" s="68">
        <v>1.0</v>
      </c>
      <c r="U31" s="68">
        <v>1.0</v>
      </c>
      <c r="V31" s="68">
        <v>1.0</v>
      </c>
      <c r="W31" s="119">
        <v>1.0</v>
      </c>
      <c r="X31" s="68">
        <v>1.0</v>
      </c>
      <c r="Y31" s="68">
        <v>1.0</v>
      </c>
      <c r="Z31" s="68">
        <v>1.0</v>
      </c>
      <c r="AA31" s="68" t="s">
        <v>425</v>
      </c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120">
        <v>21021.0</v>
      </c>
      <c r="C32" s="65" t="s">
        <v>480</v>
      </c>
      <c r="D32" s="117" t="s">
        <v>481</v>
      </c>
      <c r="E32" s="65" t="s">
        <v>27</v>
      </c>
      <c r="F32" s="118" t="s">
        <v>475</v>
      </c>
      <c r="G32" s="64"/>
      <c r="H32" s="68">
        <v>1.0</v>
      </c>
      <c r="I32" s="68">
        <v>1.0</v>
      </c>
      <c r="J32" s="68">
        <v>1.0</v>
      </c>
      <c r="K32" s="68">
        <v>1.0</v>
      </c>
      <c r="L32" s="68">
        <v>1.0</v>
      </c>
      <c r="M32" s="68">
        <v>1.0</v>
      </c>
      <c r="N32" s="68">
        <v>1.0</v>
      </c>
      <c r="O32" s="68">
        <v>1.0</v>
      </c>
      <c r="P32" s="68">
        <v>1.0</v>
      </c>
      <c r="Q32" s="68">
        <v>1.0</v>
      </c>
      <c r="R32" s="68">
        <v>1.0</v>
      </c>
      <c r="S32" s="68">
        <v>1.0</v>
      </c>
      <c r="T32" s="68">
        <v>1.0</v>
      </c>
      <c r="U32" s="68">
        <v>1.0</v>
      </c>
      <c r="V32" s="68">
        <v>1.0</v>
      </c>
      <c r="W32" s="119">
        <v>1.0</v>
      </c>
      <c r="X32" s="68">
        <v>1.0</v>
      </c>
      <c r="Y32" s="68">
        <v>1.0</v>
      </c>
      <c r="Z32" s="68">
        <v>1.0</v>
      </c>
      <c r="AA32" s="68">
        <v>1.0</v>
      </c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115">
        <v>21082.0</v>
      </c>
      <c r="C33" s="65" t="s">
        <v>482</v>
      </c>
      <c r="D33" s="117" t="s">
        <v>483</v>
      </c>
      <c r="E33" s="65" t="s">
        <v>24</v>
      </c>
      <c r="F33" s="118" t="s">
        <v>475</v>
      </c>
      <c r="G33" s="64"/>
      <c r="H33" s="68">
        <v>1.0</v>
      </c>
      <c r="I33" s="68">
        <v>1.0</v>
      </c>
      <c r="J33" s="68">
        <v>1.0</v>
      </c>
      <c r="K33" s="68">
        <v>1.0</v>
      </c>
      <c r="L33" s="68">
        <v>1.0</v>
      </c>
      <c r="M33" s="68">
        <v>1.0</v>
      </c>
      <c r="N33" s="68">
        <v>1.0</v>
      </c>
      <c r="O33" s="68" t="s">
        <v>472</v>
      </c>
      <c r="P33" s="68"/>
      <c r="Q33" s="68"/>
      <c r="R33" s="68"/>
      <c r="S33" s="68"/>
      <c r="T33" s="68"/>
      <c r="U33" s="68"/>
      <c r="V33" s="68"/>
      <c r="W33" s="5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120">
        <v>21007.0</v>
      </c>
      <c r="C34" s="65" t="s">
        <v>484</v>
      </c>
      <c r="D34" s="117" t="s">
        <v>485</v>
      </c>
      <c r="E34" s="65" t="s">
        <v>24</v>
      </c>
      <c r="F34" s="118" t="s">
        <v>475</v>
      </c>
      <c r="G34" s="64"/>
      <c r="H34" s="68">
        <v>1.0</v>
      </c>
      <c r="I34" s="68">
        <v>1.0</v>
      </c>
      <c r="J34" s="68">
        <v>1.0</v>
      </c>
      <c r="K34" s="68">
        <v>1.0</v>
      </c>
      <c r="L34" s="68">
        <v>1.0</v>
      </c>
      <c r="M34" s="68">
        <v>1.0</v>
      </c>
      <c r="N34" s="68">
        <v>1.0</v>
      </c>
      <c r="O34" s="68">
        <v>1.0</v>
      </c>
      <c r="P34" s="68">
        <v>1.0</v>
      </c>
      <c r="Q34" s="68">
        <v>1.0</v>
      </c>
      <c r="R34" s="68">
        <v>1.0</v>
      </c>
      <c r="S34" s="68">
        <v>1.0</v>
      </c>
      <c r="T34" s="68">
        <v>1.0</v>
      </c>
      <c r="U34" s="68">
        <v>1.0</v>
      </c>
      <c r="V34" s="68">
        <v>1.0</v>
      </c>
      <c r="W34" s="119">
        <v>1.0</v>
      </c>
      <c r="X34" s="68">
        <v>1.0</v>
      </c>
      <c r="Y34" s="68">
        <v>1.0</v>
      </c>
      <c r="Z34" s="68">
        <v>1.0</v>
      </c>
      <c r="AA34" s="68">
        <v>1.0</v>
      </c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115">
        <v>21042.0</v>
      </c>
      <c r="C35" s="65" t="s">
        <v>486</v>
      </c>
      <c r="D35" s="117" t="s">
        <v>487</v>
      </c>
      <c r="E35" s="65" t="s">
        <v>27</v>
      </c>
      <c r="F35" s="118" t="s">
        <v>488</v>
      </c>
      <c r="G35" s="64"/>
      <c r="H35" s="68">
        <v>1.0</v>
      </c>
      <c r="I35" s="68">
        <v>1.0</v>
      </c>
      <c r="J35" s="68">
        <v>1.0</v>
      </c>
      <c r="K35" s="68">
        <v>1.0</v>
      </c>
      <c r="L35" s="68">
        <v>1.0</v>
      </c>
      <c r="M35" s="68">
        <v>1.0</v>
      </c>
      <c r="N35" s="68">
        <v>1.0</v>
      </c>
      <c r="O35" s="68">
        <v>1.0</v>
      </c>
      <c r="P35" s="68">
        <v>1.0</v>
      </c>
      <c r="Q35" s="68">
        <v>1.0</v>
      </c>
      <c r="R35" s="68">
        <v>1.0</v>
      </c>
      <c r="S35" s="68">
        <v>1.0</v>
      </c>
      <c r="T35" s="68">
        <v>1.0</v>
      </c>
      <c r="U35" s="68">
        <v>1.0</v>
      </c>
      <c r="V35" s="68">
        <v>1.0</v>
      </c>
      <c r="W35" s="119" t="s">
        <v>425</v>
      </c>
      <c r="X35" s="68" t="s">
        <v>396</v>
      </c>
      <c r="Y35" s="68">
        <v>1.0</v>
      </c>
      <c r="Z35" s="68">
        <v>1.0</v>
      </c>
      <c r="AA35" s="68">
        <v>1.0</v>
      </c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二、三数学校队" location="'高二、高三数学校队 蔡康壮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45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'选修课表清单'!E4</f>
        <v>Thursday / 14:30~15:40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'选修课表清单'!F4</f>
        <v>A406</v>
      </c>
      <c r="D3" s="5"/>
      <c r="E3" s="7"/>
      <c r="F3" s="9"/>
      <c r="G3" s="13" t="s">
        <v>36</v>
      </c>
      <c r="H3" s="19">
        <f>COUNTIF($E:$E,"L")</f>
        <v>5</v>
      </c>
      <c r="I3" s="19">
        <f>COUNTIF($E:$E,"LH")</f>
        <v>3</v>
      </c>
      <c r="J3" s="19">
        <f>COUNTIF($E:$E,"P")</f>
        <v>6</v>
      </c>
      <c r="K3" s="19">
        <f>COUNTIF($E:$E,"PH")</f>
        <v>2</v>
      </c>
      <c r="L3" s="21">
        <f>H4+J4</f>
        <v>16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'选修课表清单'!C4</f>
        <v>陈彩韵</v>
      </c>
      <c r="D4" s="5"/>
      <c r="E4" s="7"/>
      <c r="F4" s="9"/>
      <c r="G4" s="13" t="s">
        <v>75</v>
      </c>
      <c r="H4" s="25">
        <f>SUM(H3:I3)</f>
        <v>8</v>
      </c>
      <c r="I4" s="17"/>
      <c r="J4" s="25">
        <f>SUM(J3:K3)</f>
        <v>8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123" t="s">
        <v>95</v>
      </c>
      <c r="B6" s="123" t="s">
        <v>97</v>
      </c>
      <c r="C6" s="124" t="s">
        <v>100</v>
      </c>
      <c r="D6" s="123" t="s">
        <v>102</v>
      </c>
      <c r="E6" s="125" t="s">
        <v>103</v>
      </c>
      <c r="F6" s="123" t="s">
        <v>107</v>
      </c>
      <c r="G6" s="123" t="s">
        <v>109</v>
      </c>
      <c r="H6" s="45" t="s">
        <v>37</v>
      </c>
      <c r="I6" s="43" t="s">
        <v>38</v>
      </c>
      <c r="J6" s="48"/>
      <c r="K6" s="48"/>
      <c r="L6" s="48"/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77">
        <v>1.0</v>
      </c>
      <c r="B7" s="126">
        <v>22174.0</v>
      </c>
      <c r="C7" s="127" t="s">
        <v>489</v>
      </c>
      <c r="D7" s="127" t="s">
        <v>490</v>
      </c>
      <c r="E7" s="127" t="s">
        <v>26</v>
      </c>
      <c r="F7" s="128" t="s">
        <v>163</v>
      </c>
      <c r="G7" s="129"/>
      <c r="H7" s="70">
        <v>1.0</v>
      </c>
      <c r="I7" s="70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77">
        <v>2.0</v>
      </c>
      <c r="B8" s="126">
        <v>22202.0</v>
      </c>
      <c r="C8" s="127" t="s">
        <v>491</v>
      </c>
      <c r="D8" s="127" t="s">
        <v>492</v>
      </c>
      <c r="E8" s="127" t="s">
        <v>26</v>
      </c>
      <c r="F8" s="128" t="s">
        <v>163</v>
      </c>
      <c r="G8" s="129"/>
      <c r="H8" s="70">
        <v>1.0</v>
      </c>
      <c r="I8" s="70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77">
        <v>3.0</v>
      </c>
      <c r="B9" s="126">
        <v>23107.0</v>
      </c>
      <c r="C9" s="127" t="s">
        <v>493</v>
      </c>
      <c r="D9" s="127" t="s">
        <v>494</v>
      </c>
      <c r="E9" s="127" t="s">
        <v>26</v>
      </c>
      <c r="F9" s="128" t="s">
        <v>163</v>
      </c>
      <c r="G9" s="129"/>
      <c r="H9" s="70">
        <v>1.0</v>
      </c>
      <c r="I9" s="70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77">
        <v>4.0</v>
      </c>
      <c r="B10" s="126">
        <v>23181.0</v>
      </c>
      <c r="C10" s="127" t="s">
        <v>495</v>
      </c>
      <c r="D10" s="127" t="s">
        <v>496</v>
      </c>
      <c r="E10" s="127" t="s">
        <v>29</v>
      </c>
      <c r="F10" s="128" t="s">
        <v>163</v>
      </c>
      <c r="G10" s="129"/>
      <c r="H10" s="70">
        <v>1.0</v>
      </c>
      <c r="I10" s="70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77">
        <v>5.0</v>
      </c>
      <c r="B11" s="126">
        <v>23215.0</v>
      </c>
      <c r="C11" s="127" t="s">
        <v>497</v>
      </c>
      <c r="D11" s="127" t="s">
        <v>498</v>
      </c>
      <c r="E11" s="127" t="s">
        <v>24</v>
      </c>
      <c r="F11" s="128" t="s">
        <v>163</v>
      </c>
      <c r="G11" s="129"/>
      <c r="H11" s="70">
        <v>1.0</v>
      </c>
      <c r="I11" s="70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77">
        <v>6.0</v>
      </c>
      <c r="B12" s="126">
        <v>23247.0</v>
      </c>
      <c r="C12" s="127" t="s">
        <v>499</v>
      </c>
      <c r="D12" s="127" t="s">
        <v>500</v>
      </c>
      <c r="E12" s="127" t="s">
        <v>27</v>
      </c>
      <c r="F12" s="128" t="s">
        <v>163</v>
      </c>
      <c r="G12" s="129"/>
      <c r="H12" s="70">
        <v>1.0</v>
      </c>
      <c r="I12" s="70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77">
        <v>7.0</v>
      </c>
      <c r="B13" s="126">
        <v>23297.0</v>
      </c>
      <c r="C13" s="127" t="s">
        <v>501</v>
      </c>
      <c r="D13" s="127" t="s">
        <v>502</v>
      </c>
      <c r="E13" s="127" t="s">
        <v>27</v>
      </c>
      <c r="F13" s="128" t="s">
        <v>163</v>
      </c>
      <c r="G13" s="129"/>
      <c r="H13" s="70">
        <v>1.0</v>
      </c>
      <c r="I13" s="70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77">
        <v>8.0</v>
      </c>
      <c r="B14" s="126">
        <v>23352.0</v>
      </c>
      <c r="C14" s="127" t="s">
        <v>503</v>
      </c>
      <c r="D14" s="127" t="s">
        <v>504</v>
      </c>
      <c r="E14" s="127" t="s">
        <v>24</v>
      </c>
      <c r="F14" s="128" t="s">
        <v>163</v>
      </c>
      <c r="G14" s="130"/>
      <c r="H14" s="70">
        <v>1.0</v>
      </c>
      <c r="I14" s="70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77">
        <v>9.0</v>
      </c>
      <c r="B15" s="126">
        <v>23365.0</v>
      </c>
      <c r="C15" s="127" t="s">
        <v>505</v>
      </c>
      <c r="D15" s="127" t="s">
        <v>506</v>
      </c>
      <c r="E15" s="127" t="s">
        <v>27</v>
      </c>
      <c r="F15" s="128" t="s">
        <v>163</v>
      </c>
      <c r="G15" s="130"/>
      <c r="H15" s="70">
        <v>1.0</v>
      </c>
      <c r="I15" s="70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77">
        <v>10.0</v>
      </c>
      <c r="B16" s="126">
        <v>23387.0</v>
      </c>
      <c r="C16" s="127" t="s">
        <v>507</v>
      </c>
      <c r="D16" s="127" t="s">
        <v>508</v>
      </c>
      <c r="E16" s="127" t="s">
        <v>29</v>
      </c>
      <c r="F16" s="128" t="s">
        <v>163</v>
      </c>
      <c r="G16" s="130"/>
      <c r="H16" s="70">
        <v>1.0</v>
      </c>
      <c r="I16" s="70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77">
        <v>11.0</v>
      </c>
      <c r="B17" s="126">
        <v>23468.0</v>
      </c>
      <c r="C17" s="127" t="s">
        <v>509</v>
      </c>
      <c r="D17" s="127" t="s">
        <v>510</v>
      </c>
      <c r="E17" s="127" t="s">
        <v>27</v>
      </c>
      <c r="F17" s="128" t="s">
        <v>163</v>
      </c>
      <c r="G17" s="130"/>
      <c r="H17" s="70">
        <v>1.0</v>
      </c>
      <c r="I17" s="70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77">
        <v>12.0</v>
      </c>
      <c r="B18" s="126">
        <v>23507.0</v>
      </c>
      <c r="C18" s="127" t="s">
        <v>511</v>
      </c>
      <c r="D18" s="127" t="s">
        <v>512</v>
      </c>
      <c r="E18" s="127" t="s">
        <v>24</v>
      </c>
      <c r="F18" s="128" t="s">
        <v>163</v>
      </c>
      <c r="G18" s="130"/>
      <c r="H18" s="70">
        <v>1.0</v>
      </c>
      <c r="I18" s="70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77">
        <v>13.0</v>
      </c>
      <c r="B19" s="126">
        <v>23532.0</v>
      </c>
      <c r="C19" s="127" t="s">
        <v>513</v>
      </c>
      <c r="D19" s="127" t="s">
        <v>514</v>
      </c>
      <c r="E19" s="127" t="s">
        <v>27</v>
      </c>
      <c r="F19" s="128" t="s">
        <v>163</v>
      </c>
      <c r="G19" s="129"/>
      <c r="H19" s="70">
        <v>1.0</v>
      </c>
      <c r="I19" s="70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77">
        <v>14.0</v>
      </c>
      <c r="B20" s="126">
        <v>25599.0</v>
      </c>
      <c r="C20" s="127" t="s">
        <v>515</v>
      </c>
      <c r="D20" s="127" t="s">
        <v>516</v>
      </c>
      <c r="E20" s="127" t="s">
        <v>24</v>
      </c>
      <c r="F20" s="128" t="s">
        <v>163</v>
      </c>
      <c r="G20" s="129"/>
      <c r="H20" s="70">
        <v>1.0</v>
      </c>
      <c r="I20" s="70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77">
        <v>15.0</v>
      </c>
      <c r="B21" s="126">
        <v>26479.0</v>
      </c>
      <c r="C21" s="127" t="s">
        <v>517</v>
      </c>
      <c r="D21" s="127" t="s">
        <v>518</v>
      </c>
      <c r="E21" s="127" t="s">
        <v>27</v>
      </c>
      <c r="F21" s="128" t="s">
        <v>163</v>
      </c>
      <c r="G21" s="130"/>
      <c r="H21" s="70">
        <v>1.0</v>
      </c>
      <c r="I21" s="70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77">
        <v>16.0</v>
      </c>
      <c r="B22" s="126">
        <v>26454.0</v>
      </c>
      <c r="C22" s="127" t="s">
        <v>519</v>
      </c>
      <c r="D22" s="127" t="s">
        <v>520</v>
      </c>
      <c r="E22" s="127" t="s">
        <v>24</v>
      </c>
      <c r="F22" s="128" t="s">
        <v>163</v>
      </c>
      <c r="G22" s="129"/>
      <c r="H22" s="70">
        <v>1.0</v>
      </c>
      <c r="I22" s="70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58"/>
      <c r="C23" s="58"/>
      <c r="D23" s="58"/>
      <c r="E23" s="58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58"/>
      <c r="C24" s="58"/>
      <c r="D24" s="58"/>
      <c r="E24" s="58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58"/>
      <c r="C25" s="58"/>
      <c r="D25" s="58"/>
      <c r="E25" s="58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58"/>
      <c r="C26" s="58"/>
      <c r="D26" s="58"/>
      <c r="E26" s="58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58"/>
      <c r="C27" s="58"/>
      <c r="D27" s="58"/>
      <c r="E27" s="58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58"/>
      <c r="C28" s="58"/>
      <c r="D28" s="58"/>
      <c r="E28" s="58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58"/>
      <c r="C29" s="58"/>
      <c r="D29" s="58"/>
      <c r="E29" s="58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58"/>
      <c r="C30" s="58"/>
      <c r="D30" s="58"/>
      <c r="E30" s="58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58"/>
      <c r="C31" s="58"/>
      <c r="D31" s="58"/>
      <c r="E31" s="58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58"/>
      <c r="C32" s="58"/>
      <c r="D32" s="58"/>
      <c r="E32" s="58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58"/>
      <c r="C33" s="58"/>
      <c r="D33" s="58"/>
      <c r="E33" s="58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58"/>
      <c r="C34" s="58"/>
      <c r="D34" s="58"/>
      <c r="E34" s="58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58"/>
      <c r="C35" s="58"/>
      <c r="D35" s="58"/>
      <c r="E35" s="58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U1A美术" location="'U1A 美术-陈彩韵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94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'选修课表清单'!E8</f>
        <v>Tuesday / 16:15~17:25 &amp; Wednesday 16:15~17:25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'选修课表清单'!F8</f>
        <v>A301</v>
      </c>
      <c r="D3" s="5"/>
      <c r="E3" s="7"/>
      <c r="F3" s="9"/>
      <c r="G3" s="13" t="s">
        <v>36</v>
      </c>
      <c r="H3" s="19">
        <f>COUNTIF($E:$E,"L")</f>
        <v>7</v>
      </c>
      <c r="I3" s="19">
        <f>COUNTIF($E:$E,"LH")</f>
        <v>9</v>
      </c>
      <c r="J3" s="19">
        <f>COUNTIF($E:$E,"P")</f>
        <v>11</v>
      </c>
      <c r="K3" s="19">
        <f>COUNTIF($E:$E,"PH")</f>
        <v>5</v>
      </c>
      <c r="L3" s="21">
        <f>H4+J4</f>
        <v>32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'选修课表清单'!C8</f>
        <v>温添发</v>
      </c>
      <c r="D4" s="5"/>
      <c r="E4" s="7"/>
      <c r="F4" s="9"/>
      <c r="G4" s="13" t="s">
        <v>75</v>
      </c>
      <c r="H4" s="25">
        <f>SUM(H3:I3)</f>
        <v>16</v>
      </c>
      <c r="I4" s="17"/>
      <c r="J4" s="25">
        <f>SUM(J3:K3)</f>
        <v>16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131" t="s">
        <v>54</v>
      </c>
      <c r="I6" s="132" t="s">
        <v>104</v>
      </c>
      <c r="J6" s="131" t="s">
        <v>55</v>
      </c>
      <c r="K6" s="131" t="s">
        <v>105</v>
      </c>
      <c r="L6" s="131" t="s">
        <v>56</v>
      </c>
      <c r="M6" s="131" t="s">
        <v>106</v>
      </c>
      <c r="N6" s="131" t="s">
        <v>58</v>
      </c>
      <c r="O6" s="132" t="s">
        <v>108</v>
      </c>
      <c r="P6" s="132" t="s">
        <v>60</v>
      </c>
      <c r="Q6" s="132" t="s">
        <v>111</v>
      </c>
      <c r="R6" s="132" t="s">
        <v>62</v>
      </c>
      <c r="S6" s="132" t="s">
        <v>113</v>
      </c>
      <c r="T6" s="132" t="s">
        <v>64</v>
      </c>
      <c r="U6" s="132" t="s">
        <v>114</v>
      </c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133">
        <v>23195.0</v>
      </c>
      <c r="C7" s="134" t="s">
        <v>521</v>
      </c>
      <c r="D7" s="135" t="s">
        <v>522</v>
      </c>
      <c r="E7" s="136" t="s">
        <v>26</v>
      </c>
      <c r="F7" s="137" t="s">
        <v>523</v>
      </c>
      <c r="G7" s="64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>
        <v>1.0</v>
      </c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133">
        <v>23280.0</v>
      </c>
      <c r="C8" s="134" t="s">
        <v>524</v>
      </c>
      <c r="D8" s="135" t="s">
        <v>525</v>
      </c>
      <c r="E8" s="136" t="s">
        <v>26</v>
      </c>
      <c r="F8" s="137" t="s">
        <v>523</v>
      </c>
      <c r="G8" s="64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135">
        <v>23029.0</v>
      </c>
      <c r="C9" s="138" t="s">
        <v>526</v>
      </c>
      <c r="D9" s="135" t="s">
        <v>527</v>
      </c>
      <c r="E9" s="139" t="s">
        <v>27</v>
      </c>
      <c r="F9" s="140" t="s">
        <v>528</v>
      </c>
      <c r="G9" s="64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135">
        <v>23040.0</v>
      </c>
      <c r="C10" s="138" t="s">
        <v>529</v>
      </c>
      <c r="D10" s="135" t="s">
        <v>530</v>
      </c>
      <c r="E10" s="139" t="s">
        <v>27</v>
      </c>
      <c r="F10" s="140" t="s">
        <v>528</v>
      </c>
      <c r="G10" s="64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135">
        <v>23056.0</v>
      </c>
      <c r="C11" s="138" t="s">
        <v>531</v>
      </c>
      <c r="D11" s="135" t="s">
        <v>532</v>
      </c>
      <c r="E11" s="139" t="s">
        <v>27</v>
      </c>
      <c r="F11" s="140" t="s">
        <v>528</v>
      </c>
      <c r="G11" s="64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135">
        <v>23068.0</v>
      </c>
      <c r="C12" s="138" t="s">
        <v>533</v>
      </c>
      <c r="D12" s="135" t="s">
        <v>534</v>
      </c>
      <c r="E12" s="139" t="s">
        <v>29</v>
      </c>
      <c r="F12" s="140" t="s">
        <v>528</v>
      </c>
      <c r="G12" s="64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135">
        <v>23226.0</v>
      </c>
      <c r="C13" s="138" t="s">
        <v>535</v>
      </c>
      <c r="D13" s="135" t="s">
        <v>536</v>
      </c>
      <c r="E13" s="139" t="s">
        <v>26</v>
      </c>
      <c r="F13" s="140" t="s">
        <v>528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135">
        <v>23238.0</v>
      </c>
      <c r="C14" s="138" t="s">
        <v>537</v>
      </c>
      <c r="D14" s="135" t="s">
        <v>538</v>
      </c>
      <c r="E14" s="139" t="s">
        <v>24</v>
      </c>
      <c r="F14" s="140" t="s">
        <v>528</v>
      </c>
      <c r="G14" s="42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135">
        <v>23377.0</v>
      </c>
      <c r="C15" s="138" t="s">
        <v>539</v>
      </c>
      <c r="D15" s="135" t="s">
        <v>540</v>
      </c>
      <c r="E15" s="139" t="s">
        <v>24</v>
      </c>
      <c r="F15" s="140" t="s">
        <v>528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141">
        <v>23499.0</v>
      </c>
      <c r="C16" s="142" t="s">
        <v>541</v>
      </c>
      <c r="D16" s="143" t="s">
        <v>542</v>
      </c>
      <c r="E16" s="144" t="s">
        <v>26</v>
      </c>
      <c r="F16" s="140" t="s">
        <v>528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>
        <v>1.0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145">
        <v>23012.0</v>
      </c>
      <c r="C17" s="134" t="s">
        <v>543</v>
      </c>
      <c r="D17" s="146" t="s">
        <v>544</v>
      </c>
      <c r="E17" s="136" t="s">
        <v>27</v>
      </c>
      <c r="F17" s="147" t="s">
        <v>545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145">
        <v>23018.0</v>
      </c>
      <c r="C18" s="134" t="s">
        <v>546</v>
      </c>
      <c r="D18" s="146" t="s">
        <v>547</v>
      </c>
      <c r="E18" s="136" t="s">
        <v>27</v>
      </c>
      <c r="F18" s="147" t="s">
        <v>545</v>
      </c>
      <c r="G18" s="42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>
        <v>1.0</v>
      </c>
      <c r="O18" s="68">
        <v>1.0</v>
      </c>
      <c r="P18" s="68">
        <v>1.0</v>
      </c>
      <c r="Q18" s="68">
        <v>1.0</v>
      </c>
      <c r="R18" s="68" t="s">
        <v>548</v>
      </c>
      <c r="S18" s="68" t="s">
        <v>548</v>
      </c>
      <c r="T18" s="68">
        <v>1.0</v>
      </c>
      <c r="U18" s="68">
        <v>1.0</v>
      </c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145">
        <v>23030.0</v>
      </c>
      <c r="C19" s="134" t="s">
        <v>549</v>
      </c>
      <c r="D19" s="146" t="s">
        <v>550</v>
      </c>
      <c r="E19" s="136" t="s">
        <v>26</v>
      </c>
      <c r="F19" s="147" t="s">
        <v>545</v>
      </c>
      <c r="G19" s="64"/>
      <c r="H19" s="68">
        <v>1.0</v>
      </c>
      <c r="I19" s="68">
        <v>1.0</v>
      </c>
      <c r="J19" s="68">
        <v>1.0</v>
      </c>
      <c r="K19" s="68">
        <v>1.0</v>
      </c>
      <c r="L19" s="68">
        <v>1.0</v>
      </c>
      <c r="M19" s="68">
        <v>1.0</v>
      </c>
      <c r="N19" s="68">
        <v>1.0</v>
      </c>
      <c r="O19" s="68">
        <v>1.0</v>
      </c>
      <c r="P19" s="68">
        <v>1.0</v>
      </c>
      <c r="Q19" s="68">
        <v>1.0</v>
      </c>
      <c r="R19" s="68">
        <v>1.0</v>
      </c>
      <c r="S19" s="68">
        <v>1.0</v>
      </c>
      <c r="T19" s="68">
        <v>1.0</v>
      </c>
      <c r="U19" s="68">
        <v>1.0</v>
      </c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145">
        <v>23045.0</v>
      </c>
      <c r="C20" s="134" t="s">
        <v>551</v>
      </c>
      <c r="D20" s="146" t="s">
        <v>552</v>
      </c>
      <c r="E20" s="136" t="s">
        <v>27</v>
      </c>
      <c r="F20" s="147" t="s">
        <v>545</v>
      </c>
      <c r="G20" s="64"/>
      <c r="H20" s="68">
        <v>1.0</v>
      </c>
      <c r="I20" s="68">
        <v>1.0</v>
      </c>
      <c r="J20" s="68">
        <v>1.0</v>
      </c>
      <c r="K20" s="68">
        <v>1.0</v>
      </c>
      <c r="L20" s="68">
        <v>1.0</v>
      </c>
      <c r="M20" s="68">
        <v>1.0</v>
      </c>
      <c r="N20" s="68">
        <v>1.0</v>
      </c>
      <c r="O20" s="68">
        <v>1.0</v>
      </c>
      <c r="P20" s="68">
        <v>1.0</v>
      </c>
      <c r="Q20" s="68">
        <v>1.0</v>
      </c>
      <c r="R20" s="68">
        <v>1.0</v>
      </c>
      <c r="S20" s="68">
        <v>1.0</v>
      </c>
      <c r="T20" s="68">
        <v>1.0</v>
      </c>
      <c r="U20" s="68">
        <v>1.0</v>
      </c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145">
        <v>23110.0</v>
      </c>
      <c r="C21" s="134" t="s">
        <v>553</v>
      </c>
      <c r="D21" s="146" t="s">
        <v>554</v>
      </c>
      <c r="E21" s="136" t="s">
        <v>26</v>
      </c>
      <c r="F21" s="147" t="s">
        <v>545</v>
      </c>
      <c r="G21" s="42"/>
      <c r="H21" s="68">
        <v>1.0</v>
      </c>
      <c r="I21" s="68">
        <v>1.0</v>
      </c>
      <c r="J21" s="68">
        <v>1.0</v>
      </c>
      <c r="K21" s="68">
        <v>1.0</v>
      </c>
      <c r="L21" s="68">
        <v>1.0</v>
      </c>
      <c r="M21" s="68">
        <v>1.0</v>
      </c>
      <c r="N21" s="68">
        <v>1.0</v>
      </c>
      <c r="O21" s="68">
        <v>1.0</v>
      </c>
      <c r="P21" s="68">
        <v>1.0</v>
      </c>
      <c r="Q21" s="68">
        <v>1.0</v>
      </c>
      <c r="R21" s="68">
        <v>1.0</v>
      </c>
      <c r="S21" s="68">
        <v>1.0</v>
      </c>
      <c r="T21" s="68">
        <v>1.0</v>
      </c>
      <c r="U21" s="68">
        <v>1.0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145">
        <v>23115.0</v>
      </c>
      <c r="C22" s="134" t="s">
        <v>555</v>
      </c>
      <c r="D22" s="146" t="s">
        <v>556</v>
      </c>
      <c r="E22" s="136" t="s">
        <v>26</v>
      </c>
      <c r="F22" s="147" t="s">
        <v>545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>
        <v>1.0</v>
      </c>
      <c r="M22" s="68">
        <v>1.0</v>
      </c>
      <c r="N22" s="68">
        <v>1.0</v>
      </c>
      <c r="O22" s="68">
        <v>1.0</v>
      </c>
      <c r="P22" s="68">
        <v>1.0</v>
      </c>
      <c r="Q22" s="68">
        <v>1.0</v>
      </c>
      <c r="R22" s="68">
        <v>1.0</v>
      </c>
      <c r="S22" s="68">
        <v>1.0</v>
      </c>
      <c r="T22" s="68">
        <v>1.0</v>
      </c>
      <c r="U22" s="68">
        <v>1.0</v>
      </c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145">
        <v>23200.0</v>
      </c>
      <c r="C23" s="134" t="s">
        <v>557</v>
      </c>
      <c r="D23" s="146" t="s">
        <v>558</v>
      </c>
      <c r="E23" s="136" t="s">
        <v>24</v>
      </c>
      <c r="F23" s="147" t="s">
        <v>545</v>
      </c>
      <c r="G23" s="64"/>
      <c r="H23" s="68">
        <v>1.0</v>
      </c>
      <c r="I23" s="68">
        <v>1.0</v>
      </c>
      <c r="J23" s="68">
        <v>1.0</v>
      </c>
      <c r="K23" s="68">
        <v>1.0</v>
      </c>
      <c r="L23" s="68">
        <v>1.0</v>
      </c>
      <c r="M23" s="68">
        <v>1.0</v>
      </c>
      <c r="N23" s="68">
        <v>1.0</v>
      </c>
      <c r="O23" s="68">
        <v>1.0</v>
      </c>
      <c r="P23" s="68">
        <v>1.0</v>
      </c>
      <c r="Q23" s="68">
        <v>1.0</v>
      </c>
      <c r="R23" s="68">
        <v>1.0</v>
      </c>
      <c r="S23" s="68">
        <v>1.0</v>
      </c>
      <c r="T23" s="68">
        <v>1.0</v>
      </c>
      <c r="U23" s="68">
        <v>1.0</v>
      </c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145">
        <v>23227.0</v>
      </c>
      <c r="C24" s="134" t="s">
        <v>559</v>
      </c>
      <c r="D24" s="146" t="s">
        <v>560</v>
      </c>
      <c r="E24" s="136" t="s">
        <v>26</v>
      </c>
      <c r="F24" s="147" t="s">
        <v>545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>
        <v>1.0</v>
      </c>
      <c r="M24" s="68">
        <v>1.0</v>
      </c>
      <c r="N24" s="68">
        <v>1.0</v>
      </c>
      <c r="O24" s="68">
        <v>1.0</v>
      </c>
      <c r="P24" s="68">
        <v>1.0</v>
      </c>
      <c r="Q24" s="68" t="s">
        <v>561</v>
      </c>
      <c r="R24" s="68">
        <v>1.0</v>
      </c>
      <c r="S24" s="68">
        <v>1.0</v>
      </c>
      <c r="T24" s="68">
        <v>1.0</v>
      </c>
      <c r="U24" s="68">
        <v>1.0</v>
      </c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145">
        <v>23242.0</v>
      </c>
      <c r="C25" s="134" t="s">
        <v>562</v>
      </c>
      <c r="D25" s="146" t="s">
        <v>563</v>
      </c>
      <c r="E25" s="136" t="s">
        <v>29</v>
      </c>
      <c r="F25" s="147" t="s">
        <v>545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>
        <v>1.0</v>
      </c>
      <c r="M25" s="68">
        <v>1.0</v>
      </c>
      <c r="N25" s="68">
        <v>1.0</v>
      </c>
      <c r="O25" s="68">
        <v>1.0</v>
      </c>
      <c r="P25" s="68">
        <v>1.0</v>
      </c>
      <c r="Q25" s="68">
        <v>1.0</v>
      </c>
      <c r="R25" s="68" t="s">
        <v>548</v>
      </c>
      <c r="S25" s="68" t="s">
        <v>548</v>
      </c>
      <c r="T25" s="68">
        <v>1.0</v>
      </c>
      <c r="U25" s="68">
        <v>1.0</v>
      </c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145">
        <v>23272.0</v>
      </c>
      <c r="C26" s="134" t="s">
        <v>564</v>
      </c>
      <c r="D26" s="146" t="s">
        <v>565</v>
      </c>
      <c r="E26" s="136" t="s">
        <v>27</v>
      </c>
      <c r="F26" s="147" t="s">
        <v>545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>
        <v>1.0</v>
      </c>
      <c r="M26" s="68">
        <v>1.0</v>
      </c>
      <c r="N26" s="68">
        <v>1.0</v>
      </c>
      <c r="O26" s="68" t="s">
        <v>548</v>
      </c>
      <c r="P26" s="68">
        <v>1.0</v>
      </c>
      <c r="Q26" s="68">
        <v>1.0</v>
      </c>
      <c r="R26" s="68">
        <v>1.0</v>
      </c>
      <c r="S26" s="68">
        <v>1.0</v>
      </c>
      <c r="T26" s="68">
        <v>1.0</v>
      </c>
      <c r="U26" s="68">
        <v>1.0</v>
      </c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145">
        <v>23342.0</v>
      </c>
      <c r="C27" s="134" t="s">
        <v>566</v>
      </c>
      <c r="D27" s="146" t="s">
        <v>567</v>
      </c>
      <c r="E27" s="136" t="s">
        <v>27</v>
      </c>
      <c r="F27" s="147" t="s">
        <v>545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>
        <v>1.0</v>
      </c>
      <c r="M27" s="68">
        <v>1.0</v>
      </c>
      <c r="N27" s="68">
        <v>1.0</v>
      </c>
      <c r="O27" s="68">
        <v>1.0</v>
      </c>
      <c r="P27" s="68">
        <v>1.0</v>
      </c>
      <c r="Q27" s="68">
        <v>1.0</v>
      </c>
      <c r="R27" s="68">
        <v>1.0</v>
      </c>
      <c r="S27" s="68">
        <v>1.0</v>
      </c>
      <c r="T27" s="68">
        <v>1.0</v>
      </c>
      <c r="U27" s="68">
        <v>1.0</v>
      </c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145">
        <v>23373.0</v>
      </c>
      <c r="C28" s="134" t="s">
        <v>568</v>
      </c>
      <c r="D28" s="146" t="s">
        <v>569</v>
      </c>
      <c r="E28" s="136" t="s">
        <v>27</v>
      </c>
      <c r="F28" s="147" t="s">
        <v>545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>
        <v>1.0</v>
      </c>
      <c r="M28" s="68" t="s">
        <v>548</v>
      </c>
      <c r="N28" s="68">
        <v>1.0</v>
      </c>
      <c r="O28" s="68">
        <v>1.0</v>
      </c>
      <c r="P28" s="68">
        <v>1.0</v>
      </c>
      <c r="Q28" s="68">
        <v>1.0</v>
      </c>
      <c r="R28" s="68" t="s">
        <v>548</v>
      </c>
      <c r="S28" s="68" t="s">
        <v>548</v>
      </c>
      <c r="T28" s="68">
        <v>1.0</v>
      </c>
      <c r="U28" s="68">
        <v>1.0</v>
      </c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145">
        <v>23425.0</v>
      </c>
      <c r="C29" s="134" t="s">
        <v>570</v>
      </c>
      <c r="D29" s="146" t="s">
        <v>571</v>
      </c>
      <c r="E29" s="136" t="s">
        <v>29</v>
      </c>
      <c r="F29" s="147" t="s">
        <v>545</v>
      </c>
      <c r="G29" s="64"/>
      <c r="H29" s="68">
        <v>1.0</v>
      </c>
      <c r="I29" s="68">
        <v>1.0</v>
      </c>
      <c r="J29" s="68">
        <v>1.0</v>
      </c>
      <c r="K29" s="68">
        <v>1.0</v>
      </c>
      <c r="L29" s="68">
        <v>1.0</v>
      </c>
      <c r="M29" s="68">
        <v>1.0</v>
      </c>
      <c r="N29" s="68">
        <v>1.0</v>
      </c>
      <c r="O29" s="68">
        <v>1.0</v>
      </c>
      <c r="P29" s="68">
        <v>1.0</v>
      </c>
      <c r="Q29" s="68">
        <v>1.0</v>
      </c>
      <c r="R29" s="68">
        <v>1.0</v>
      </c>
      <c r="S29" s="68">
        <v>1.0</v>
      </c>
      <c r="T29" s="68">
        <v>1.0</v>
      </c>
      <c r="U29" s="68">
        <v>1.0</v>
      </c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145">
        <v>23451.0</v>
      </c>
      <c r="C30" s="134" t="s">
        <v>572</v>
      </c>
      <c r="D30" s="146" t="s">
        <v>573</v>
      </c>
      <c r="E30" s="136" t="s">
        <v>29</v>
      </c>
      <c r="F30" s="147" t="s">
        <v>545</v>
      </c>
      <c r="G30" s="64"/>
      <c r="H30" s="68">
        <v>1.0</v>
      </c>
      <c r="I30" s="68">
        <v>1.0</v>
      </c>
      <c r="J30" s="68">
        <v>1.0</v>
      </c>
      <c r="K30" s="68">
        <v>1.0</v>
      </c>
      <c r="L30" s="68">
        <v>1.0</v>
      </c>
      <c r="M30" s="68">
        <v>1.0</v>
      </c>
      <c r="N30" s="68">
        <v>1.0</v>
      </c>
      <c r="O30" s="68">
        <v>1.0</v>
      </c>
      <c r="P30" s="68">
        <v>1.0</v>
      </c>
      <c r="Q30" s="68">
        <v>1.0</v>
      </c>
      <c r="R30" s="68">
        <v>1.0</v>
      </c>
      <c r="S30" s="68">
        <v>1.0</v>
      </c>
      <c r="T30" s="68">
        <v>1.0</v>
      </c>
      <c r="U30" s="68">
        <v>1.0</v>
      </c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145">
        <v>23553.0</v>
      </c>
      <c r="C31" s="134" t="s">
        <v>574</v>
      </c>
      <c r="D31" s="146" t="s">
        <v>575</v>
      </c>
      <c r="E31" s="136" t="s">
        <v>27</v>
      </c>
      <c r="F31" s="147" t="s">
        <v>545</v>
      </c>
      <c r="G31" s="64"/>
      <c r="H31" s="68">
        <v>1.0</v>
      </c>
      <c r="I31" s="68">
        <v>1.0</v>
      </c>
      <c r="J31" s="68">
        <v>1.0</v>
      </c>
      <c r="K31" s="68">
        <v>1.0</v>
      </c>
      <c r="L31" s="68">
        <v>1.0</v>
      </c>
      <c r="M31" s="68">
        <v>1.0</v>
      </c>
      <c r="N31" s="68">
        <v>1.0</v>
      </c>
      <c r="O31" s="68">
        <v>1.0</v>
      </c>
      <c r="P31" s="68">
        <v>1.0</v>
      </c>
      <c r="Q31" s="68" t="s">
        <v>561</v>
      </c>
      <c r="R31" s="68">
        <v>1.0</v>
      </c>
      <c r="S31" s="68">
        <v>1.0</v>
      </c>
      <c r="T31" s="68">
        <v>1.0</v>
      </c>
      <c r="U31" s="68">
        <v>1.0</v>
      </c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148">
        <v>23341.0</v>
      </c>
      <c r="C32" s="134" t="s">
        <v>576</v>
      </c>
      <c r="D32" s="148" t="s">
        <v>577</v>
      </c>
      <c r="E32" s="136" t="s">
        <v>26</v>
      </c>
      <c r="F32" s="137" t="s">
        <v>578</v>
      </c>
      <c r="G32" s="64"/>
      <c r="H32" s="68">
        <v>1.0</v>
      </c>
      <c r="I32" s="68">
        <v>1.0</v>
      </c>
      <c r="J32" s="68">
        <v>1.0</v>
      </c>
      <c r="K32" s="68">
        <v>1.0</v>
      </c>
      <c r="L32" s="68">
        <v>1.0</v>
      </c>
      <c r="M32" s="68">
        <v>1.0</v>
      </c>
      <c r="N32" s="68">
        <v>1.0</v>
      </c>
      <c r="O32" s="68">
        <v>1.0</v>
      </c>
      <c r="P32" s="68">
        <v>1.0</v>
      </c>
      <c r="Q32" s="68" t="s">
        <v>561</v>
      </c>
      <c r="R32" s="68">
        <v>1.0</v>
      </c>
      <c r="S32" s="68">
        <v>1.0</v>
      </c>
      <c r="T32" s="68">
        <v>1.0</v>
      </c>
      <c r="U32" s="68">
        <v>1.0</v>
      </c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135">
        <v>23441.0</v>
      </c>
      <c r="C33" s="138" t="s">
        <v>579</v>
      </c>
      <c r="D33" s="135" t="s">
        <v>580</v>
      </c>
      <c r="E33" s="139" t="s">
        <v>24</v>
      </c>
      <c r="F33" s="137" t="s">
        <v>578</v>
      </c>
      <c r="G33" s="64"/>
      <c r="H33" s="68">
        <v>1.0</v>
      </c>
      <c r="I33" s="68">
        <v>1.0</v>
      </c>
      <c r="J33" s="68">
        <v>1.0</v>
      </c>
      <c r="K33" s="68">
        <v>1.0</v>
      </c>
      <c r="L33" s="68">
        <v>1.0</v>
      </c>
      <c r="M33" s="68">
        <v>1.0</v>
      </c>
      <c r="N33" s="68">
        <v>1.0</v>
      </c>
      <c r="O33" s="68">
        <v>1.0</v>
      </c>
      <c r="P33" s="68">
        <v>1.0</v>
      </c>
      <c r="Q33" s="68">
        <v>1.0</v>
      </c>
      <c r="R33" s="68">
        <v>1.0</v>
      </c>
      <c r="S33" s="68">
        <v>1.0</v>
      </c>
      <c r="T33" s="68">
        <v>1.0</v>
      </c>
      <c r="U33" s="68">
        <v>1.0</v>
      </c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133">
        <v>23173.0</v>
      </c>
      <c r="C34" s="134" t="s">
        <v>581</v>
      </c>
      <c r="D34" s="135" t="s">
        <v>582</v>
      </c>
      <c r="E34" s="136" t="s">
        <v>27</v>
      </c>
      <c r="F34" s="149" t="s">
        <v>583</v>
      </c>
      <c r="G34" s="64"/>
      <c r="H34" s="68">
        <v>1.0</v>
      </c>
      <c r="I34" s="68">
        <v>1.0</v>
      </c>
      <c r="J34" s="68">
        <v>1.0</v>
      </c>
      <c r="K34" s="68">
        <v>1.0</v>
      </c>
      <c r="L34" s="68">
        <v>1.0</v>
      </c>
      <c r="M34" s="68">
        <v>1.0</v>
      </c>
      <c r="N34" s="68">
        <v>1.0</v>
      </c>
      <c r="O34" s="68">
        <v>1.0</v>
      </c>
      <c r="P34" s="68">
        <v>1.0</v>
      </c>
      <c r="Q34" s="68" t="s">
        <v>561</v>
      </c>
      <c r="R34" s="68">
        <v>1.0</v>
      </c>
      <c r="S34" s="68">
        <v>1.0</v>
      </c>
      <c r="T34" s="68">
        <v>1.0</v>
      </c>
      <c r="U34" s="68">
        <v>1.0</v>
      </c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133">
        <v>23417.0</v>
      </c>
      <c r="C35" s="134" t="s">
        <v>584</v>
      </c>
      <c r="D35" s="135" t="s">
        <v>585</v>
      </c>
      <c r="E35" s="136" t="s">
        <v>24</v>
      </c>
      <c r="F35" s="149" t="s">
        <v>583</v>
      </c>
      <c r="G35" s="64"/>
      <c r="H35" s="68">
        <v>1.0</v>
      </c>
      <c r="I35" s="68">
        <v>1.0</v>
      </c>
      <c r="J35" s="68">
        <v>1.0</v>
      </c>
      <c r="K35" s="68">
        <v>1.0</v>
      </c>
      <c r="L35" s="68">
        <v>1.0</v>
      </c>
      <c r="M35" s="68">
        <v>1.0</v>
      </c>
      <c r="N35" s="68">
        <v>1.0</v>
      </c>
      <c r="O35" s="68">
        <v>1.0</v>
      </c>
      <c r="P35" s="68">
        <v>1.0</v>
      </c>
      <c r="Q35" s="68" t="s">
        <v>561</v>
      </c>
      <c r="R35" s="68">
        <v>1.0</v>
      </c>
      <c r="S35" s="68">
        <v>1.0</v>
      </c>
      <c r="T35" s="68">
        <v>1.0</v>
      </c>
      <c r="U35" s="68">
        <v>1.0</v>
      </c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150">
        <v>23444.0</v>
      </c>
      <c r="C36" s="151" t="s">
        <v>586</v>
      </c>
      <c r="D36" s="143" t="s">
        <v>587</v>
      </c>
      <c r="E36" s="152" t="s">
        <v>24</v>
      </c>
      <c r="F36" s="153" t="s">
        <v>583</v>
      </c>
      <c r="G36" s="42"/>
      <c r="H36" s="68">
        <v>1.0</v>
      </c>
      <c r="I36" s="68">
        <v>1.0</v>
      </c>
      <c r="J36" s="68">
        <v>1.0</v>
      </c>
      <c r="K36" s="68">
        <v>1.0</v>
      </c>
      <c r="L36" s="68">
        <v>1.0</v>
      </c>
      <c r="M36" s="68">
        <v>1.0</v>
      </c>
      <c r="N36" s="68">
        <v>1.0</v>
      </c>
      <c r="O36" s="68">
        <v>1.0</v>
      </c>
      <c r="P36" s="68">
        <v>1.0</v>
      </c>
      <c r="Q36" s="68">
        <v>1.0</v>
      </c>
      <c r="R36" s="68">
        <v>1.0</v>
      </c>
      <c r="S36" s="68">
        <v>1.0</v>
      </c>
      <c r="T36" s="68">
        <v>1.0</v>
      </c>
      <c r="U36" s="68">
        <v>1.0</v>
      </c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135">
        <v>23113.0</v>
      </c>
      <c r="C37" s="138" t="s">
        <v>588</v>
      </c>
      <c r="D37" s="154" t="s">
        <v>589</v>
      </c>
      <c r="E37" s="139" t="s">
        <v>29</v>
      </c>
      <c r="F37" s="155" t="s">
        <v>590</v>
      </c>
      <c r="G37" s="64"/>
      <c r="H37" s="156" t="s">
        <v>591</v>
      </c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7"/>
      <c r="U37" s="68">
        <v>1.0</v>
      </c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135">
        <v>23170.0</v>
      </c>
      <c r="C38" s="138" t="s">
        <v>592</v>
      </c>
      <c r="D38" s="135" t="s">
        <v>593</v>
      </c>
      <c r="E38" s="139" t="s">
        <v>24</v>
      </c>
      <c r="F38" s="155" t="s">
        <v>590</v>
      </c>
      <c r="G38" s="64"/>
      <c r="H38" s="68">
        <v>1.0</v>
      </c>
      <c r="I38" s="68">
        <v>1.0</v>
      </c>
      <c r="J38" s="68">
        <v>1.0</v>
      </c>
      <c r="K38" s="68">
        <v>1.0</v>
      </c>
      <c r="L38" s="68">
        <v>1.0</v>
      </c>
      <c r="M38" s="68">
        <v>1.0</v>
      </c>
      <c r="N38" s="68">
        <v>1.0</v>
      </c>
      <c r="O38" s="68">
        <v>1.0</v>
      </c>
      <c r="P38" s="68">
        <v>1.0</v>
      </c>
      <c r="Q38" s="68" t="s">
        <v>561</v>
      </c>
      <c r="R38" s="68">
        <v>1.0</v>
      </c>
      <c r="S38" s="68">
        <v>1.0</v>
      </c>
      <c r="T38" s="68">
        <v>1.0</v>
      </c>
      <c r="U38" s="68">
        <v>1.0</v>
      </c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1">
    <mergeCell ref="H1:I1"/>
    <mergeCell ref="H4:I4"/>
    <mergeCell ref="H37:T37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一 ADDMath" location="'高一 SPM AddMath 温添发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71" width="4.13"/>
  </cols>
  <sheetData>
    <row r="1">
      <c r="A1" s="1" t="s">
        <v>0</v>
      </c>
      <c r="C1" s="4" t="s">
        <v>49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'选修课表清单'!E5</f>
        <v>Tuesday / 16:15~16:50 &amp; Thursday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'选修课表清单'!F5</f>
        <v>A307</v>
      </c>
      <c r="D3" s="5"/>
      <c r="E3" s="7"/>
      <c r="F3" s="9"/>
      <c r="G3" s="13" t="s">
        <v>36</v>
      </c>
      <c r="H3" s="19">
        <f>COUNTIF($E:$E,"L")</f>
        <v>7</v>
      </c>
      <c r="I3" s="19">
        <f>COUNTIF($E:$E,"LH")</f>
        <v>6</v>
      </c>
      <c r="J3" s="19">
        <f>COUNTIF($E:$E,"P")</f>
        <v>10</v>
      </c>
      <c r="K3" s="19">
        <f>COUNTIF($E:$E,"PH")</f>
        <v>5</v>
      </c>
      <c r="L3" s="21">
        <f>H4+J4</f>
        <v>28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'选修课表清单'!C5</f>
        <v>曾奂焜</v>
      </c>
      <c r="D4" s="5"/>
      <c r="E4" s="7"/>
      <c r="F4" s="9"/>
      <c r="G4" s="13" t="s">
        <v>75</v>
      </c>
      <c r="H4" s="25">
        <f>SUM(H3:I3)</f>
        <v>13</v>
      </c>
      <c r="I4" s="17"/>
      <c r="J4" s="25">
        <f>SUM(J3:K3)</f>
        <v>15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8" t="s">
        <v>54</v>
      </c>
      <c r="I6" s="46" t="s">
        <v>37</v>
      </c>
      <c r="J6" s="48" t="s">
        <v>55</v>
      </c>
      <c r="K6" s="48" t="s">
        <v>38</v>
      </c>
      <c r="L6" s="48" t="s">
        <v>56</v>
      </c>
      <c r="M6" s="48" t="s">
        <v>57</v>
      </c>
      <c r="N6" s="48" t="s">
        <v>58</v>
      </c>
      <c r="O6" s="46" t="s">
        <v>59</v>
      </c>
      <c r="P6" s="46" t="s">
        <v>60</v>
      </c>
      <c r="Q6" s="46" t="s">
        <v>40</v>
      </c>
      <c r="R6" s="46" t="s">
        <v>62</v>
      </c>
      <c r="S6" s="48" t="s">
        <v>63</v>
      </c>
      <c r="T6" s="46" t="s">
        <v>64</v>
      </c>
      <c r="U6" s="46" t="s">
        <v>65</v>
      </c>
      <c r="V6" s="98" t="s">
        <v>66</v>
      </c>
      <c r="W6" s="98" t="s">
        <v>67</v>
      </c>
      <c r="X6" s="98" t="s">
        <v>68</v>
      </c>
      <c r="Y6" s="98" t="s">
        <v>69</v>
      </c>
      <c r="Z6" s="52" t="s">
        <v>70</v>
      </c>
      <c r="AA6" s="52" t="s">
        <v>71</v>
      </c>
      <c r="AB6" s="52" t="s">
        <v>72</v>
      </c>
      <c r="AC6" s="55" t="s">
        <v>73</v>
      </c>
      <c r="AD6" s="52" t="s">
        <v>74</v>
      </c>
      <c r="AE6" s="52" t="s">
        <v>76</v>
      </c>
      <c r="AF6" s="52" t="s">
        <v>77</v>
      </c>
      <c r="AG6" s="52" t="s">
        <v>78</v>
      </c>
      <c r="AH6" s="52" t="s">
        <v>43</v>
      </c>
      <c r="AI6" s="52" t="s">
        <v>122</v>
      </c>
      <c r="AJ6" s="55" t="s">
        <v>246</v>
      </c>
      <c r="AK6" s="55" t="s">
        <v>123</v>
      </c>
      <c r="AL6" s="55" t="s">
        <v>79</v>
      </c>
      <c r="AM6" s="55" t="s">
        <v>80</v>
      </c>
      <c r="AN6" s="55" t="s">
        <v>81</v>
      </c>
      <c r="AO6" s="55" t="s">
        <v>44</v>
      </c>
      <c r="AP6" s="55" t="s">
        <v>82</v>
      </c>
      <c r="AQ6" s="55" t="s">
        <v>267</v>
      </c>
      <c r="AR6" s="55" t="s">
        <v>124</v>
      </c>
      <c r="AS6" s="55" t="s">
        <v>249</v>
      </c>
      <c r="AT6" s="55" t="s">
        <v>219</v>
      </c>
      <c r="AU6" s="55" t="s">
        <v>312</v>
      </c>
      <c r="AV6" s="55" t="s">
        <v>127</v>
      </c>
      <c r="AW6" s="55" t="s">
        <v>220</v>
      </c>
      <c r="AX6" s="55" t="s">
        <v>128</v>
      </c>
      <c r="AY6" s="55" t="s">
        <v>388</v>
      </c>
      <c r="AZ6" s="55" t="s">
        <v>389</v>
      </c>
      <c r="BA6" s="55" t="s">
        <v>594</v>
      </c>
      <c r="BB6" s="55" t="s">
        <v>135</v>
      </c>
      <c r="BC6" s="55" t="s">
        <v>391</v>
      </c>
      <c r="BD6" s="55" t="s">
        <v>137</v>
      </c>
      <c r="BE6" s="55" t="s">
        <v>392</v>
      </c>
      <c r="BF6" s="55" t="s">
        <v>142</v>
      </c>
      <c r="BG6" s="55" t="s">
        <v>595</v>
      </c>
      <c r="BH6" s="55" t="s">
        <v>149</v>
      </c>
      <c r="BI6" s="58"/>
      <c r="BJ6" s="58"/>
      <c r="BK6" s="58"/>
      <c r="BL6" s="58"/>
      <c r="BM6" s="58"/>
      <c r="BN6" s="58"/>
      <c r="BO6" s="58"/>
      <c r="BP6" s="58"/>
      <c r="BQ6" s="58"/>
    </row>
    <row r="7">
      <c r="A7" s="59">
        <v>1.0</v>
      </c>
      <c r="B7" s="158">
        <v>23037.0</v>
      </c>
      <c r="C7" s="159" t="s">
        <v>596</v>
      </c>
      <c r="D7" s="159" t="s">
        <v>597</v>
      </c>
      <c r="E7" s="159" t="s">
        <v>26</v>
      </c>
      <c r="F7" s="159" t="s">
        <v>395</v>
      </c>
      <c r="G7" s="64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 t="s">
        <v>561</v>
      </c>
      <c r="V7" s="68">
        <v>1.0</v>
      </c>
      <c r="W7" s="68">
        <v>1.0</v>
      </c>
      <c r="X7" s="68">
        <v>1.0</v>
      </c>
      <c r="Y7" s="68">
        <v>1.0</v>
      </c>
      <c r="Z7" s="68">
        <v>1.0</v>
      </c>
      <c r="AA7" s="68">
        <v>1.0</v>
      </c>
      <c r="AB7" s="68">
        <v>1.0</v>
      </c>
      <c r="AC7" s="68">
        <v>1.0</v>
      </c>
      <c r="AD7" s="68">
        <v>1.0</v>
      </c>
      <c r="AE7" s="68">
        <v>1.0</v>
      </c>
      <c r="AF7" s="68">
        <v>1.0</v>
      </c>
      <c r="AG7" s="68">
        <v>1.0</v>
      </c>
      <c r="AH7" s="68">
        <v>1.0</v>
      </c>
      <c r="AI7" s="68">
        <v>1.0</v>
      </c>
      <c r="AJ7" s="51">
        <v>1.0</v>
      </c>
      <c r="AK7" s="51">
        <v>1.0</v>
      </c>
      <c r="AL7" s="119">
        <v>1.0</v>
      </c>
      <c r="AM7" s="13">
        <v>1.0</v>
      </c>
      <c r="AN7" s="13">
        <v>1.0</v>
      </c>
      <c r="AO7" s="13">
        <v>1.0</v>
      </c>
      <c r="AP7" s="13">
        <v>1.0</v>
      </c>
      <c r="AQ7" s="13">
        <v>1.0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1.0</v>
      </c>
      <c r="AX7" s="13">
        <v>1.0</v>
      </c>
      <c r="AY7" s="13">
        <v>1.0</v>
      </c>
      <c r="AZ7" s="13">
        <v>1.0</v>
      </c>
      <c r="BA7" s="13">
        <v>1.0</v>
      </c>
      <c r="BB7" s="13">
        <v>1.0</v>
      </c>
      <c r="BC7" s="13">
        <v>1.0</v>
      </c>
      <c r="BD7" s="13">
        <v>1.0</v>
      </c>
      <c r="BE7" s="13">
        <v>1.0</v>
      </c>
      <c r="BF7" s="13">
        <v>1.0</v>
      </c>
      <c r="BG7" s="119">
        <v>1.0</v>
      </c>
      <c r="BH7" s="119">
        <v>1.0</v>
      </c>
      <c r="BI7" s="58"/>
      <c r="BJ7" s="58"/>
      <c r="BK7" s="58"/>
      <c r="BL7" s="58"/>
      <c r="BM7" s="58"/>
      <c r="BN7" s="58"/>
      <c r="BO7" s="58"/>
      <c r="BP7" s="58"/>
      <c r="BQ7" s="58"/>
    </row>
    <row r="8">
      <c r="A8" s="59">
        <v>2.0</v>
      </c>
      <c r="B8" s="158">
        <v>23097.0</v>
      </c>
      <c r="C8" s="159" t="s">
        <v>598</v>
      </c>
      <c r="D8" s="159" t="s">
        <v>599</v>
      </c>
      <c r="E8" s="159" t="s">
        <v>26</v>
      </c>
      <c r="F8" s="159" t="s">
        <v>395</v>
      </c>
      <c r="G8" s="64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68">
        <v>1.0</v>
      </c>
      <c r="AB8" s="68">
        <v>1.0</v>
      </c>
      <c r="AC8" s="68">
        <v>1.0</v>
      </c>
      <c r="AD8" s="68">
        <v>1.0</v>
      </c>
      <c r="AE8" s="68">
        <v>1.0</v>
      </c>
      <c r="AF8" s="68">
        <v>1.0</v>
      </c>
      <c r="AG8" s="68">
        <v>1.0</v>
      </c>
      <c r="AH8" s="68">
        <v>1.0</v>
      </c>
      <c r="AI8" s="68">
        <v>1.0</v>
      </c>
      <c r="AJ8" s="51">
        <v>1.0</v>
      </c>
      <c r="AK8" s="51">
        <v>1.0</v>
      </c>
      <c r="AL8" s="119">
        <v>1.0</v>
      </c>
      <c r="AM8" s="13">
        <v>1.0</v>
      </c>
      <c r="AN8" s="13">
        <v>1.0</v>
      </c>
      <c r="AO8" s="13">
        <v>1.0</v>
      </c>
      <c r="AP8" s="13">
        <v>1.0</v>
      </c>
      <c r="AQ8" s="13">
        <v>1.0</v>
      </c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3">
        <v>1.0</v>
      </c>
      <c r="AZ8" s="13">
        <v>1.0</v>
      </c>
      <c r="BA8" s="13">
        <v>1.0</v>
      </c>
      <c r="BB8" s="13">
        <v>1.0</v>
      </c>
      <c r="BC8" s="13">
        <v>1.0</v>
      </c>
      <c r="BD8" s="13">
        <v>1.0</v>
      </c>
      <c r="BE8" s="13">
        <v>1.0</v>
      </c>
      <c r="BF8" s="13">
        <v>1.0</v>
      </c>
      <c r="BG8" s="119">
        <v>1.0</v>
      </c>
      <c r="BH8" s="119">
        <v>1.0</v>
      </c>
      <c r="BI8" s="58"/>
      <c r="BJ8" s="58"/>
      <c r="BK8" s="58"/>
      <c r="BL8" s="58"/>
      <c r="BM8" s="58"/>
      <c r="BN8" s="58"/>
      <c r="BO8" s="58"/>
      <c r="BP8" s="58"/>
      <c r="BQ8" s="58"/>
    </row>
    <row r="9">
      <c r="A9" s="59">
        <v>3.0</v>
      </c>
      <c r="B9" s="158">
        <v>23353.0</v>
      </c>
      <c r="C9" s="159" t="s">
        <v>600</v>
      </c>
      <c r="D9" s="159" t="s">
        <v>601</v>
      </c>
      <c r="E9" s="159" t="s">
        <v>24</v>
      </c>
      <c r="F9" s="159" t="s">
        <v>583</v>
      </c>
      <c r="G9" s="64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>
        <v>1.0</v>
      </c>
      <c r="AA9" s="68">
        <v>1.0</v>
      </c>
      <c r="AB9" s="68">
        <v>1.0</v>
      </c>
      <c r="AC9" s="68">
        <v>1.0</v>
      </c>
      <c r="AD9" s="68">
        <v>1.0</v>
      </c>
      <c r="AE9" s="68">
        <v>1.0</v>
      </c>
      <c r="AF9" s="68">
        <v>1.0</v>
      </c>
      <c r="AG9" s="68">
        <v>1.0</v>
      </c>
      <c r="AH9" s="68">
        <v>1.0</v>
      </c>
      <c r="AI9" s="68">
        <v>1.0</v>
      </c>
      <c r="AJ9" s="51">
        <v>1.0</v>
      </c>
      <c r="AK9" s="51">
        <v>1.0</v>
      </c>
      <c r="AL9" s="119">
        <v>1.0</v>
      </c>
      <c r="AM9" s="13">
        <v>1.0</v>
      </c>
      <c r="AN9" s="13">
        <v>1.0</v>
      </c>
      <c r="AO9" s="13">
        <v>1.0</v>
      </c>
      <c r="AP9" s="13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3">
        <v>1.0</v>
      </c>
      <c r="AZ9" s="13">
        <v>1.0</v>
      </c>
      <c r="BA9" s="13">
        <v>1.0</v>
      </c>
      <c r="BB9" s="13">
        <v>1.0</v>
      </c>
      <c r="BC9" s="13">
        <v>1.0</v>
      </c>
      <c r="BD9" s="13">
        <v>1.0</v>
      </c>
      <c r="BE9" s="13">
        <v>1.0</v>
      </c>
      <c r="BF9" s="13">
        <v>1.0</v>
      </c>
      <c r="BG9" s="119">
        <v>1.0</v>
      </c>
      <c r="BH9" s="119">
        <v>1.0</v>
      </c>
      <c r="BI9" s="58"/>
      <c r="BJ9" s="58"/>
      <c r="BK9" s="58"/>
      <c r="BL9" s="58"/>
      <c r="BM9" s="58"/>
      <c r="BN9" s="58"/>
      <c r="BO9" s="58"/>
      <c r="BP9" s="58"/>
      <c r="BQ9" s="58"/>
    </row>
    <row r="10">
      <c r="A10" s="59">
        <v>4.0</v>
      </c>
      <c r="B10" s="158">
        <v>23033.0</v>
      </c>
      <c r="C10" s="159" t="s">
        <v>602</v>
      </c>
      <c r="D10" s="159" t="s">
        <v>603</v>
      </c>
      <c r="E10" s="159" t="s">
        <v>27</v>
      </c>
      <c r="F10" s="159" t="s">
        <v>405</v>
      </c>
      <c r="G10" s="64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>
        <v>1.0</v>
      </c>
      <c r="AA10" s="68">
        <v>1.0</v>
      </c>
      <c r="AB10" s="68">
        <v>1.0</v>
      </c>
      <c r="AC10" s="68">
        <v>1.0</v>
      </c>
      <c r="AD10" s="68">
        <v>1.0</v>
      </c>
      <c r="AE10" s="68">
        <v>1.0</v>
      </c>
      <c r="AF10" s="68">
        <v>1.0</v>
      </c>
      <c r="AG10" s="68">
        <v>1.0</v>
      </c>
      <c r="AH10" s="68">
        <v>1.0</v>
      </c>
      <c r="AI10" s="68">
        <v>1.0</v>
      </c>
      <c r="AJ10" s="51">
        <v>1.0</v>
      </c>
      <c r="AK10" s="51">
        <v>1.0</v>
      </c>
      <c r="AL10" s="119">
        <v>1.0</v>
      </c>
      <c r="AM10" s="13">
        <v>1.0</v>
      </c>
      <c r="AN10" s="13">
        <v>1.0</v>
      </c>
      <c r="AO10" s="13">
        <v>1.0</v>
      </c>
      <c r="AP10" s="13">
        <v>1.0</v>
      </c>
      <c r="AQ10" s="13">
        <v>1.0</v>
      </c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3">
        <v>1.0</v>
      </c>
      <c r="AZ10" s="13">
        <v>1.0</v>
      </c>
      <c r="BA10" s="13">
        <v>1.0</v>
      </c>
      <c r="BB10" s="13">
        <v>1.0</v>
      </c>
      <c r="BC10" s="13">
        <v>1.0</v>
      </c>
      <c r="BD10" s="13">
        <v>1.0</v>
      </c>
      <c r="BE10" s="13">
        <v>1.0</v>
      </c>
      <c r="BF10" s="13">
        <v>1.0</v>
      </c>
      <c r="BG10" s="119">
        <v>1.0</v>
      </c>
      <c r="BH10" s="119">
        <v>1.0</v>
      </c>
      <c r="BI10" s="58"/>
      <c r="BJ10" s="58"/>
      <c r="BK10" s="58"/>
      <c r="BL10" s="58"/>
      <c r="BM10" s="58"/>
      <c r="BN10" s="58"/>
      <c r="BO10" s="58"/>
      <c r="BP10" s="58"/>
      <c r="BQ10" s="58"/>
    </row>
    <row r="11">
      <c r="A11" s="59">
        <v>5.0</v>
      </c>
      <c r="B11" s="158">
        <v>23079.0</v>
      </c>
      <c r="C11" s="159" t="s">
        <v>604</v>
      </c>
      <c r="D11" s="159" t="s">
        <v>605</v>
      </c>
      <c r="E11" s="159" t="s">
        <v>27</v>
      </c>
      <c r="F11" s="159" t="s">
        <v>523</v>
      </c>
      <c r="G11" s="64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>
        <v>1.0</v>
      </c>
      <c r="AA11" s="68">
        <v>1.0</v>
      </c>
      <c r="AB11" s="68">
        <v>1.0</v>
      </c>
      <c r="AC11" s="68">
        <v>1.0</v>
      </c>
      <c r="AD11" s="68">
        <v>1.0</v>
      </c>
      <c r="AE11" s="68">
        <v>1.0</v>
      </c>
      <c r="AF11" s="68">
        <v>1.0</v>
      </c>
      <c r="AG11" s="68">
        <v>1.0</v>
      </c>
      <c r="AH11" s="68">
        <v>1.0</v>
      </c>
      <c r="AI11" s="68">
        <v>1.0</v>
      </c>
      <c r="AJ11" s="51">
        <v>1.0</v>
      </c>
      <c r="AK11" s="51">
        <v>1.0</v>
      </c>
      <c r="AL11" s="119">
        <v>1.0</v>
      </c>
      <c r="AM11" s="13">
        <v>1.0</v>
      </c>
      <c r="AN11" s="13">
        <v>1.0</v>
      </c>
      <c r="AO11" s="13">
        <v>1.0</v>
      </c>
      <c r="AP11" s="13">
        <v>1.0</v>
      </c>
      <c r="AQ11" s="13">
        <v>1.0</v>
      </c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13">
        <v>1.0</v>
      </c>
      <c r="AY11" s="13">
        <v>1.0</v>
      </c>
      <c r="AZ11" s="13">
        <v>1.0</v>
      </c>
      <c r="BA11" s="13">
        <v>1.0</v>
      </c>
      <c r="BB11" s="13">
        <v>1.0</v>
      </c>
      <c r="BC11" s="13">
        <v>1.0</v>
      </c>
      <c r="BD11" s="13">
        <v>1.0</v>
      </c>
      <c r="BE11" s="13">
        <v>1.0</v>
      </c>
      <c r="BF11" s="13">
        <v>1.0</v>
      </c>
      <c r="BG11" s="119">
        <v>1.0</v>
      </c>
      <c r="BH11" s="119">
        <v>1.0</v>
      </c>
      <c r="BI11" s="58"/>
      <c r="BJ11" s="58"/>
      <c r="BK11" s="58"/>
      <c r="BL11" s="58"/>
      <c r="BM11" s="58"/>
      <c r="BN11" s="58"/>
      <c r="BO11" s="58"/>
      <c r="BP11" s="58"/>
      <c r="BQ11" s="58"/>
    </row>
    <row r="12">
      <c r="A12" s="59">
        <v>6.0</v>
      </c>
      <c r="B12" s="158">
        <v>23087.0</v>
      </c>
      <c r="C12" s="159" t="s">
        <v>606</v>
      </c>
      <c r="D12" s="159" t="s">
        <v>607</v>
      </c>
      <c r="E12" s="159" t="s">
        <v>27</v>
      </c>
      <c r="F12" s="159" t="s">
        <v>523</v>
      </c>
      <c r="G12" s="64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0.0</v>
      </c>
      <c r="V12" s="68">
        <v>1.0</v>
      </c>
      <c r="W12" s="68">
        <v>0.0</v>
      </c>
      <c r="X12" s="68">
        <v>1.0</v>
      </c>
      <c r="Y12" s="68">
        <v>1.0</v>
      </c>
      <c r="Z12" s="68">
        <v>0.0</v>
      </c>
      <c r="AA12" s="68">
        <v>0.0</v>
      </c>
      <c r="AB12" s="68">
        <v>1.0</v>
      </c>
      <c r="AC12" s="68">
        <v>1.0</v>
      </c>
      <c r="AD12" s="68">
        <v>1.0</v>
      </c>
      <c r="AE12" s="68">
        <v>1.0</v>
      </c>
      <c r="AF12" s="68">
        <v>1.0</v>
      </c>
      <c r="AG12" s="68">
        <v>1.0</v>
      </c>
      <c r="AH12" s="68">
        <v>1.0</v>
      </c>
      <c r="AI12" s="68">
        <v>0.0</v>
      </c>
      <c r="AJ12" s="51">
        <v>1.0</v>
      </c>
      <c r="AK12" s="51">
        <v>1.0</v>
      </c>
      <c r="AL12" s="119">
        <v>1.0</v>
      </c>
      <c r="AM12" s="13">
        <v>1.0</v>
      </c>
      <c r="AN12" s="13">
        <v>1.0</v>
      </c>
      <c r="AO12" s="13">
        <v>1.0</v>
      </c>
      <c r="AP12" s="13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1.0</v>
      </c>
      <c r="AX12" s="13">
        <v>1.0</v>
      </c>
      <c r="AY12" s="13">
        <v>1.0</v>
      </c>
      <c r="AZ12" s="13">
        <v>1.0</v>
      </c>
      <c r="BA12" s="13">
        <v>1.0</v>
      </c>
      <c r="BB12" s="13">
        <v>1.0</v>
      </c>
      <c r="BC12" s="13">
        <v>1.0</v>
      </c>
      <c r="BD12" s="13">
        <v>1.0</v>
      </c>
      <c r="BE12" s="13">
        <v>1.0</v>
      </c>
      <c r="BF12" s="13">
        <v>1.0</v>
      </c>
      <c r="BG12" s="119">
        <v>1.0</v>
      </c>
      <c r="BH12" s="119">
        <v>1.0</v>
      </c>
      <c r="BI12" s="58"/>
      <c r="BJ12" s="58"/>
      <c r="BK12" s="58"/>
      <c r="BL12" s="58"/>
      <c r="BM12" s="58"/>
      <c r="BN12" s="58"/>
      <c r="BO12" s="58"/>
      <c r="BP12" s="58"/>
      <c r="BQ12" s="58"/>
    </row>
    <row r="13">
      <c r="A13" s="59">
        <v>7.0</v>
      </c>
      <c r="B13" s="158">
        <v>23142.0</v>
      </c>
      <c r="C13" s="159" t="s">
        <v>608</v>
      </c>
      <c r="D13" s="159" t="s">
        <v>609</v>
      </c>
      <c r="E13" s="159" t="s">
        <v>29</v>
      </c>
      <c r="F13" s="159" t="s">
        <v>523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0.0</v>
      </c>
      <c r="X13" s="68">
        <v>1.0</v>
      </c>
      <c r="Y13" s="68">
        <v>1.0</v>
      </c>
      <c r="Z13" s="68">
        <v>1.0</v>
      </c>
      <c r="AA13" s="68">
        <v>1.0</v>
      </c>
      <c r="AB13" s="68">
        <v>1.0</v>
      </c>
      <c r="AC13" s="68">
        <v>1.0</v>
      </c>
      <c r="AD13" s="68">
        <v>1.0</v>
      </c>
      <c r="AE13" s="68">
        <v>1.0</v>
      </c>
      <c r="AF13" s="68">
        <v>1.0</v>
      </c>
      <c r="AG13" s="68">
        <v>1.0</v>
      </c>
      <c r="AH13" s="68">
        <v>1.0</v>
      </c>
      <c r="AI13" s="68">
        <v>1.0</v>
      </c>
      <c r="AJ13" s="51">
        <v>1.0</v>
      </c>
      <c r="AK13" s="51">
        <v>1.0</v>
      </c>
      <c r="AL13" s="119">
        <v>1.0</v>
      </c>
      <c r="AM13" s="13">
        <v>1.0</v>
      </c>
      <c r="AN13" s="13">
        <v>1.0</v>
      </c>
      <c r="AO13" s="13">
        <v>1.0</v>
      </c>
      <c r="AP13" s="13">
        <v>1.0</v>
      </c>
      <c r="AQ13" s="13">
        <v>1.0</v>
      </c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13">
        <v>1.0</v>
      </c>
      <c r="AY13" s="13">
        <v>1.0</v>
      </c>
      <c r="AZ13" s="13">
        <v>1.0</v>
      </c>
      <c r="BA13" s="13">
        <v>1.0</v>
      </c>
      <c r="BB13" s="13">
        <v>1.0</v>
      </c>
      <c r="BC13" s="13">
        <v>1.0</v>
      </c>
      <c r="BD13" s="13">
        <v>1.0</v>
      </c>
      <c r="BE13" s="13">
        <v>1.0</v>
      </c>
      <c r="BF13" s="13">
        <v>1.0</v>
      </c>
      <c r="BG13" s="119">
        <v>1.0</v>
      </c>
      <c r="BH13" s="119">
        <v>1.0</v>
      </c>
      <c r="BI13" s="58"/>
      <c r="BJ13" s="58"/>
      <c r="BK13" s="58"/>
      <c r="BL13" s="58"/>
      <c r="BM13" s="58"/>
      <c r="BN13" s="58"/>
      <c r="BO13" s="58"/>
      <c r="BP13" s="58"/>
      <c r="BQ13" s="58"/>
    </row>
    <row r="14">
      <c r="A14" s="59">
        <v>8.0</v>
      </c>
      <c r="B14" s="158">
        <v>23147.0</v>
      </c>
      <c r="C14" s="159" t="s">
        <v>610</v>
      </c>
      <c r="D14" s="159" t="s">
        <v>611</v>
      </c>
      <c r="E14" s="159" t="s">
        <v>29</v>
      </c>
      <c r="F14" s="159" t="s">
        <v>523</v>
      </c>
      <c r="G14" s="42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>
        <v>1.0</v>
      </c>
      <c r="AA14" s="68">
        <v>1.0</v>
      </c>
      <c r="AB14" s="68">
        <v>1.0</v>
      </c>
      <c r="AC14" s="68">
        <v>1.0</v>
      </c>
      <c r="AD14" s="68">
        <v>1.0</v>
      </c>
      <c r="AE14" s="68">
        <v>1.0</v>
      </c>
      <c r="AF14" s="68">
        <v>1.0</v>
      </c>
      <c r="AG14" s="68">
        <v>1.0</v>
      </c>
      <c r="AH14" s="68">
        <v>1.0</v>
      </c>
      <c r="AI14" s="68">
        <v>1.0</v>
      </c>
      <c r="AJ14" s="51">
        <v>1.0</v>
      </c>
      <c r="AK14" s="51">
        <v>1.0</v>
      </c>
      <c r="AL14" s="119">
        <v>1.0</v>
      </c>
      <c r="AM14" s="13">
        <v>1.0</v>
      </c>
      <c r="AN14" s="13">
        <v>1.0</v>
      </c>
      <c r="AO14" s="13">
        <v>1.0</v>
      </c>
      <c r="AP14" s="13">
        <v>1.0</v>
      </c>
      <c r="AQ14" s="13">
        <v>1.0</v>
      </c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13">
        <v>1.0</v>
      </c>
      <c r="AY14" s="13">
        <v>1.0</v>
      </c>
      <c r="AZ14" s="13">
        <v>1.0</v>
      </c>
      <c r="BA14" s="13">
        <v>1.0</v>
      </c>
      <c r="BB14" s="13">
        <v>1.0</v>
      </c>
      <c r="BC14" s="13">
        <v>1.0</v>
      </c>
      <c r="BD14" s="13">
        <v>1.0</v>
      </c>
      <c r="BE14" s="13">
        <v>1.0</v>
      </c>
      <c r="BF14" s="13">
        <v>1.0</v>
      </c>
      <c r="BG14" s="119">
        <v>1.0</v>
      </c>
      <c r="BH14" s="119">
        <v>1.0</v>
      </c>
      <c r="BI14" s="58"/>
      <c r="BJ14" s="58"/>
      <c r="BK14" s="58"/>
      <c r="BL14" s="58"/>
      <c r="BM14" s="58"/>
      <c r="BN14" s="58"/>
      <c r="BO14" s="58"/>
      <c r="BP14" s="58"/>
      <c r="BQ14" s="58"/>
    </row>
    <row r="15">
      <c r="A15" s="59">
        <v>9.0</v>
      </c>
      <c r="B15" s="158">
        <v>23149.0</v>
      </c>
      <c r="C15" s="159" t="s">
        <v>612</v>
      </c>
      <c r="D15" s="159" t="s">
        <v>613</v>
      </c>
      <c r="E15" s="159" t="s">
        <v>29</v>
      </c>
      <c r="F15" s="159" t="s">
        <v>523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>
        <v>1.0</v>
      </c>
      <c r="Z15" s="68">
        <v>1.0</v>
      </c>
      <c r="AA15" s="68">
        <v>1.0</v>
      </c>
      <c r="AB15" s="68">
        <v>1.0</v>
      </c>
      <c r="AC15" s="68">
        <v>1.0</v>
      </c>
      <c r="AD15" s="68">
        <v>1.0</v>
      </c>
      <c r="AE15" s="68">
        <v>1.0</v>
      </c>
      <c r="AF15" s="68">
        <v>1.0</v>
      </c>
      <c r="AG15" s="68">
        <v>1.0</v>
      </c>
      <c r="AH15" s="68">
        <v>1.0</v>
      </c>
      <c r="AI15" s="68">
        <v>1.0</v>
      </c>
      <c r="AJ15" s="51">
        <v>1.0</v>
      </c>
      <c r="AK15" s="51">
        <v>1.0</v>
      </c>
      <c r="AL15" s="119">
        <v>1.0</v>
      </c>
      <c r="AM15" s="13">
        <v>1.0</v>
      </c>
      <c r="AN15" s="13">
        <v>1.0</v>
      </c>
      <c r="AO15" s="13">
        <v>1.0</v>
      </c>
      <c r="AP15" s="13">
        <v>1.0</v>
      </c>
      <c r="AQ15" s="13">
        <v>1.0</v>
      </c>
      <c r="AR15" s="13">
        <v>1.0</v>
      </c>
      <c r="AS15" s="13">
        <v>1.0</v>
      </c>
      <c r="AT15" s="13">
        <v>1.0</v>
      </c>
      <c r="AU15" s="13">
        <v>1.0</v>
      </c>
      <c r="AV15" s="13">
        <v>1.0</v>
      </c>
      <c r="AW15" s="13">
        <v>1.0</v>
      </c>
      <c r="AX15" s="13">
        <v>1.0</v>
      </c>
      <c r="AY15" s="13">
        <v>1.0</v>
      </c>
      <c r="AZ15" s="13">
        <v>1.0</v>
      </c>
      <c r="BA15" s="13">
        <v>1.0</v>
      </c>
      <c r="BB15" s="13">
        <v>1.0</v>
      </c>
      <c r="BC15" s="13">
        <v>1.0</v>
      </c>
      <c r="BD15" s="13">
        <v>1.0</v>
      </c>
      <c r="BE15" s="13">
        <v>1.0</v>
      </c>
      <c r="BF15" s="13">
        <v>1.0</v>
      </c>
      <c r="BG15" s="119">
        <v>1.0</v>
      </c>
      <c r="BH15" s="119">
        <v>1.0</v>
      </c>
      <c r="BI15" s="58"/>
      <c r="BJ15" s="58"/>
      <c r="BK15" s="58"/>
      <c r="BL15" s="58"/>
      <c r="BM15" s="58"/>
      <c r="BN15" s="58"/>
      <c r="BO15" s="58"/>
      <c r="BP15" s="58"/>
      <c r="BQ15" s="58"/>
    </row>
    <row r="16">
      <c r="A16" s="59">
        <v>10.0</v>
      </c>
      <c r="B16" s="158">
        <v>23266.0</v>
      </c>
      <c r="C16" s="159" t="s">
        <v>614</v>
      </c>
      <c r="D16" s="159" t="s">
        <v>615</v>
      </c>
      <c r="E16" s="159" t="s">
        <v>24</v>
      </c>
      <c r="F16" s="159" t="s">
        <v>523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>
        <v>1.0</v>
      </c>
      <c r="V16" s="68">
        <v>1.0</v>
      </c>
      <c r="W16" s="68">
        <v>1.0</v>
      </c>
      <c r="X16" s="68">
        <v>1.0</v>
      </c>
      <c r="Y16" s="68">
        <v>1.0</v>
      </c>
      <c r="Z16" s="68">
        <v>1.0</v>
      </c>
      <c r="AA16" s="68">
        <v>1.0</v>
      </c>
      <c r="AB16" s="68">
        <v>1.0</v>
      </c>
      <c r="AC16" s="68">
        <v>1.0</v>
      </c>
      <c r="AD16" s="68">
        <v>1.0</v>
      </c>
      <c r="AE16" s="68">
        <v>1.0</v>
      </c>
      <c r="AF16" s="68">
        <v>1.0</v>
      </c>
      <c r="AG16" s="68">
        <v>1.0</v>
      </c>
      <c r="AH16" s="68">
        <v>1.0</v>
      </c>
      <c r="AI16" s="68">
        <v>1.0</v>
      </c>
      <c r="AJ16" s="51">
        <v>1.0</v>
      </c>
      <c r="AK16" s="51">
        <v>1.0</v>
      </c>
      <c r="AL16" s="119">
        <v>1.0</v>
      </c>
      <c r="AM16" s="13">
        <v>1.0</v>
      </c>
      <c r="AN16" s="13">
        <v>1.0</v>
      </c>
      <c r="AO16" s="13">
        <v>1.0</v>
      </c>
      <c r="AP16" s="13">
        <v>1.0</v>
      </c>
      <c r="AQ16" s="13">
        <v>1.0</v>
      </c>
      <c r="AR16" s="13">
        <v>1.0</v>
      </c>
      <c r="AS16" s="13">
        <v>1.0</v>
      </c>
      <c r="AT16" s="13">
        <v>1.0</v>
      </c>
      <c r="AU16" s="13">
        <v>1.0</v>
      </c>
      <c r="AV16" s="13">
        <v>1.0</v>
      </c>
      <c r="AW16" s="13">
        <v>1.0</v>
      </c>
      <c r="AX16" s="13">
        <v>1.0</v>
      </c>
      <c r="AY16" s="13">
        <v>1.0</v>
      </c>
      <c r="AZ16" s="13" t="s">
        <v>548</v>
      </c>
      <c r="BA16" s="13">
        <v>1.0</v>
      </c>
      <c r="BB16" s="13">
        <v>1.0</v>
      </c>
      <c r="BC16" s="13">
        <v>1.0</v>
      </c>
      <c r="BD16" s="13">
        <v>1.0</v>
      </c>
      <c r="BE16" s="13">
        <v>1.0</v>
      </c>
      <c r="BF16" s="13">
        <v>1.0</v>
      </c>
      <c r="BG16" s="119">
        <v>1.0</v>
      </c>
      <c r="BH16" s="119">
        <v>1.0</v>
      </c>
      <c r="BI16" s="58"/>
      <c r="BJ16" s="58"/>
      <c r="BK16" s="58"/>
      <c r="BL16" s="58"/>
      <c r="BM16" s="58"/>
      <c r="BN16" s="58"/>
      <c r="BO16" s="58"/>
      <c r="BP16" s="58"/>
      <c r="BQ16" s="58"/>
    </row>
    <row r="17">
      <c r="A17" s="59">
        <v>11.0</v>
      </c>
      <c r="B17" s="158">
        <v>23267.0</v>
      </c>
      <c r="C17" s="159" t="s">
        <v>616</v>
      </c>
      <c r="D17" s="159" t="s">
        <v>617</v>
      </c>
      <c r="E17" s="159" t="s">
        <v>24</v>
      </c>
      <c r="F17" s="159" t="s">
        <v>523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>
        <v>1.0</v>
      </c>
      <c r="W17" s="68">
        <v>1.0</v>
      </c>
      <c r="X17" s="68">
        <v>1.0</v>
      </c>
      <c r="Y17" s="68">
        <v>1.0</v>
      </c>
      <c r="Z17" s="68">
        <v>1.0</v>
      </c>
      <c r="AA17" s="68">
        <v>1.0</v>
      </c>
      <c r="AB17" s="68">
        <v>1.0</v>
      </c>
      <c r="AC17" s="68">
        <v>1.0</v>
      </c>
      <c r="AD17" s="68">
        <v>1.0</v>
      </c>
      <c r="AE17" s="68">
        <v>1.0</v>
      </c>
      <c r="AF17" s="68">
        <v>1.0</v>
      </c>
      <c r="AG17" s="68">
        <v>1.0</v>
      </c>
      <c r="AH17" s="68">
        <v>1.0</v>
      </c>
      <c r="AI17" s="68">
        <v>1.0</v>
      </c>
      <c r="AJ17" s="51">
        <v>1.0</v>
      </c>
      <c r="AK17" s="51">
        <v>1.0</v>
      </c>
      <c r="AL17" s="119">
        <v>1.0</v>
      </c>
      <c r="AM17" s="13">
        <v>1.0</v>
      </c>
      <c r="AN17" s="13">
        <v>1.0</v>
      </c>
      <c r="AO17" s="13">
        <v>1.0</v>
      </c>
      <c r="AP17" s="13">
        <v>1.0</v>
      </c>
      <c r="AQ17" s="13">
        <v>1.0</v>
      </c>
      <c r="AR17" s="13">
        <v>1.0</v>
      </c>
      <c r="AS17" s="13">
        <v>1.0</v>
      </c>
      <c r="AT17" s="13">
        <v>1.0</v>
      </c>
      <c r="AU17" s="13">
        <v>1.0</v>
      </c>
      <c r="AV17" s="13">
        <v>1.0</v>
      </c>
      <c r="AW17" s="13">
        <v>1.0</v>
      </c>
      <c r="AX17" s="13">
        <v>1.0</v>
      </c>
      <c r="AY17" s="13">
        <v>1.0</v>
      </c>
      <c r="AZ17" s="13">
        <v>1.0</v>
      </c>
      <c r="BA17" s="13">
        <v>1.0</v>
      </c>
      <c r="BB17" s="13">
        <v>1.0</v>
      </c>
      <c r="BC17" s="13">
        <v>1.0</v>
      </c>
      <c r="BD17" s="13">
        <v>1.0</v>
      </c>
      <c r="BE17" s="13">
        <v>1.0</v>
      </c>
      <c r="BF17" s="13">
        <v>1.0</v>
      </c>
      <c r="BG17" s="119">
        <v>1.0</v>
      </c>
      <c r="BH17" s="119">
        <v>1.0</v>
      </c>
      <c r="BI17" s="58"/>
      <c r="BJ17" s="58"/>
      <c r="BK17" s="58"/>
      <c r="BL17" s="58"/>
      <c r="BM17" s="58"/>
      <c r="BN17" s="58"/>
      <c r="BO17" s="58"/>
      <c r="BP17" s="58"/>
      <c r="BQ17" s="58"/>
    </row>
    <row r="18">
      <c r="A18" s="59">
        <v>12.0</v>
      </c>
      <c r="B18" s="158">
        <v>23412.0</v>
      </c>
      <c r="C18" s="159" t="s">
        <v>618</v>
      </c>
      <c r="D18" s="159" t="s">
        <v>619</v>
      </c>
      <c r="E18" s="159" t="s">
        <v>24</v>
      </c>
      <c r="F18" s="159" t="s">
        <v>523</v>
      </c>
      <c r="G18" s="42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>
        <v>1.0</v>
      </c>
      <c r="O18" s="68">
        <v>1.0</v>
      </c>
      <c r="P18" s="68">
        <v>1.0</v>
      </c>
      <c r="Q18" s="68">
        <v>1.0</v>
      </c>
      <c r="R18" s="68">
        <v>1.0</v>
      </c>
      <c r="S18" s="68">
        <v>1.0</v>
      </c>
      <c r="T18" s="68">
        <v>1.0</v>
      </c>
      <c r="U18" s="68">
        <v>1.0</v>
      </c>
      <c r="V18" s="68">
        <v>1.0</v>
      </c>
      <c r="W18" s="68">
        <v>1.0</v>
      </c>
      <c r="X18" s="68">
        <v>1.0</v>
      </c>
      <c r="Y18" s="68">
        <v>1.0</v>
      </c>
      <c r="Z18" s="68">
        <v>1.0</v>
      </c>
      <c r="AA18" s="68">
        <v>1.0</v>
      </c>
      <c r="AB18" s="68" t="s">
        <v>548</v>
      </c>
      <c r="AC18" s="68">
        <v>1.0</v>
      </c>
      <c r="AD18" s="68">
        <v>1.0</v>
      </c>
      <c r="AE18" s="68">
        <v>1.0</v>
      </c>
      <c r="AF18" s="68">
        <v>1.0</v>
      </c>
      <c r="AG18" s="68">
        <v>1.0</v>
      </c>
      <c r="AH18" s="68">
        <v>1.0</v>
      </c>
      <c r="AI18" s="68">
        <v>1.0</v>
      </c>
      <c r="AJ18" s="51">
        <v>1.0</v>
      </c>
      <c r="AK18" s="51">
        <v>1.0</v>
      </c>
      <c r="AL18" s="119">
        <v>1.0</v>
      </c>
      <c r="AM18" s="13">
        <v>1.0</v>
      </c>
      <c r="AN18" s="13">
        <v>1.0</v>
      </c>
      <c r="AO18" s="13">
        <v>1.0</v>
      </c>
      <c r="AP18" s="13" t="s">
        <v>548</v>
      </c>
      <c r="AQ18" s="13">
        <v>1.0</v>
      </c>
      <c r="AR18" s="13">
        <v>1.0</v>
      </c>
      <c r="AS18" s="13">
        <v>1.0</v>
      </c>
      <c r="AT18" s="13">
        <v>1.0</v>
      </c>
      <c r="AU18" s="13">
        <v>1.0</v>
      </c>
      <c r="AV18" s="13">
        <v>1.0</v>
      </c>
      <c r="AW18" s="13">
        <v>1.0</v>
      </c>
      <c r="AX18" s="13">
        <v>1.0</v>
      </c>
      <c r="AY18" s="13">
        <v>1.0</v>
      </c>
      <c r="AZ18" s="13">
        <v>1.0</v>
      </c>
      <c r="BA18" s="13">
        <v>1.0</v>
      </c>
      <c r="BB18" s="13">
        <v>1.0</v>
      </c>
      <c r="BC18" s="13">
        <v>1.0</v>
      </c>
      <c r="BD18" s="13">
        <v>1.0</v>
      </c>
      <c r="BE18" s="13">
        <v>1.0</v>
      </c>
      <c r="BF18" s="13">
        <v>1.0</v>
      </c>
      <c r="BG18" s="119">
        <v>1.0</v>
      </c>
      <c r="BH18" s="119">
        <v>1.0</v>
      </c>
      <c r="BI18" s="58"/>
      <c r="BJ18" s="58"/>
      <c r="BK18" s="58"/>
      <c r="BL18" s="58"/>
      <c r="BM18" s="58"/>
      <c r="BN18" s="58"/>
      <c r="BO18" s="58"/>
      <c r="BP18" s="58"/>
      <c r="BQ18" s="58"/>
    </row>
    <row r="19">
      <c r="A19" s="59">
        <v>13.0</v>
      </c>
      <c r="B19" s="158">
        <v>23421.0</v>
      </c>
      <c r="C19" s="159" t="s">
        <v>620</v>
      </c>
      <c r="D19" s="159" t="s">
        <v>621</v>
      </c>
      <c r="E19" s="159" t="s">
        <v>24</v>
      </c>
      <c r="F19" s="159" t="s">
        <v>523</v>
      </c>
      <c r="G19" s="64"/>
      <c r="H19" s="68">
        <v>1.0</v>
      </c>
      <c r="I19" s="68">
        <v>1.0</v>
      </c>
      <c r="J19" s="68">
        <v>1.0</v>
      </c>
      <c r="K19" s="68">
        <v>1.0</v>
      </c>
      <c r="L19" s="68">
        <v>1.0</v>
      </c>
      <c r="M19" s="68">
        <v>1.0</v>
      </c>
      <c r="N19" s="68">
        <v>1.0</v>
      </c>
      <c r="O19" s="68">
        <v>1.0</v>
      </c>
      <c r="P19" s="68">
        <v>1.0</v>
      </c>
      <c r="Q19" s="68">
        <v>1.0</v>
      </c>
      <c r="R19" s="68">
        <v>1.0</v>
      </c>
      <c r="S19" s="68">
        <v>1.0</v>
      </c>
      <c r="T19" s="68">
        <v>1.0</v>
      </c>
      <c r="U19" s="68">
        <v>1.0</v>
      </c>
      <c r="V19" s="68">
        <v>1.0</v>
      </c>
      <c r="W19" s="68">
        <v>1.0</v>
      </c>
      <c r="X19" s="68">
        <v>1.0</v>
      </c>
      <c r="Y19" s="68">
        <v>1.0</v>
      </c>
      <c r="Z19" s="68">
        <v>1.0</v>
      </c>
      <c r="AA19" s="68">
        <v>1.0</v>
      </c>
      <c r="AB19" s="68">
        <v>1.0</v>
      </c>
      <c r="AC19" s="68">
        <v>1.0</v>
      </c>
      <c r="AD19" s="68">
        <v>1.0</v>
      </c>
      <c r="AE19" s="68">
        <v>1.0</v>
      </c>
      <c r="AF19" s="68">
        <v>1.0</v>
      </c>
      <c r="AG19" s="68">
        <v>1.0</v>
      </c>
      <c r="AH19" s="68">
        <v>1.0</v>
      </c>
      <c r="AI19" s="68">
        <v>1.0</v>
      </c>
      <c r="AJ19" s="51">
        <v>1.0</v>
      </c>
      <c r="AK19" s="51">
        <v>1.0</v>
      </c>
      <c r="AL19" s="119">
        <v>1.0</v>
      </c>
      <c r="AM19" s="13">
        <v>1.0</v>
      </c>
      <c r="AN19" s="13">
        <v>1.0</v>
      </c>
      <c r="AO19" s="13">
        <v>1.0</v>
      </c>
      <c r="AP19" s="13">
        <v>1.0</v>
      </c>
      <c r="AQ19" s="13">
        <v>1.0</v>
      </c>
      <c r="AR19" s="13">
        <v>1.0</v>
      </c>
      <c r="AS19" s="13">
        <v>1.0</v>
      </c>
      <c r="AT19" s="13">
        <v>1.0</v>
      </c>
      <c r="AU19" s="13">
        <v>1.0</v>
      </c>
      <c r="AV19" s="13">
        <v>1.0</v>
      </c>
      <c r="AW19" s="13">
        <v>1.0</v>
      </c>
      <c r="AX19" s="13">
        <v>1.0</v>
      </c>
      <c r="AY19" s="13">
        <v>1.0</v>
      </c>
      <c r="AZ19" s="13">
        <v>1.0</v>
      </c>
      <c r="BA19" s="13">
        <v>1.0</v>
      </c>
      <c r="BB19" s="13">
        <v>1.0</v>
      </c>
      <c r="BC19" s="13">
        <v>1.0</v>
      </c>
      <c r="BD19" s="13">
        <v>1.0</v>
      </c>
      <c r="BE19" s="13">
        <v>1.0</v>
      </c>
      <c r="BF19" s="13">
        <v>1.0</v>
      </c>
      <c r="BG19" s="119">
        <v>1.0</v>
      </c>
      <c r="BH19" s="119">
        <v>1.0</v>
      </c>
      <c r="BI19" s="58"/>
      <c r="BJ19" s="58"/>
      <c r="BK19" s="58"/>
      <c r="BL19" s="58"/>
      <c r="BM19" s="58"/>
      <c r="BN19" s="58"/>
      <c r="BO19" s="58"/>
      <c r="BP19" s="58"/>
      <c r="BQ19" s="58"/>
    </row>
    <row r="20">
      <c r="A20" s="59">
        <v>14.0</v>
      </c>
      <c r="B20" s="158">
        <v>23044.0</v>
      </c>
      <c r="C20" s="159" t="s">
        <v>622</v>
      </c>
      <c r="D20" s="159" t="s">
        <v>623</v>
      </c>
      <c r="E20" s="159" t="s">
        <v>27</v>
      </c>
      <c r="F20" s="159" t="s">
        <v>528</v>
      </c>
      <c r="G20" s="64"/>
      <c r="H20" s="68">
        <v>1.0</v>
      </c>
      <c r="I20" s="68">
        <v>1.0</v>
      </c>
      <c r="J20" s="68">
        <v>1.0</v>
      </c>
      <c r="K20" s="68">
        <v>1.0</v>
      </c>
      <c r="L20" s="68">
        <v>1.0</v>
      </c>
      <c r="M20" s="68">
        <v>1.0</v>
      </c>
      <c r="N20" s="68">
        <v>1.0</v>
      </c>
      <c r="O20" s="68">
        <v>1.0</v>
      </c>
      <c r="P20" s="68">
        <v>1.0</v>
      </c>
      <c r="Q20" s="68">
        <v>1.0</v>
      </c>
      <c r="R20" s="68">
        <v>1.0</v>
      </c>
      <c r="S20" s="68">
        <v>1.0</v>
      </c>
      <c r="T20" s="68">
        <v>1.0</v>
      </c>
      <c r="U20" s="68">
        <v>1.0</v>
      </c>
      <c r="V20" s="68">
        <v>1.0</v>
      </c>
      <c r="W20" s="68">
        <v>1.0</v>
      </c>
      <c r="X20" s="68">
        <v>1.0</v>
      </c>
      <c r="Y20" s="68">
        <v>1.0</v>
      </c>
      <c r="Z20" s="68">
        <v>1.0</v>
      </c>
      <c r="AA20" s="68">
        <v>1.0</v>
      </c>
      <c r="AB20" s="68">
        <v>1.0</v>
      </c>
      <c r="AC20" s="68">
        <v>1.0</v>
      </c>
      <c r="AD20" s="68">
        <v>1.0</v>
      </c>
      <c r="AE20" s="68">
        <v>1.0</v>
      </c>
      <c r="AF20" s="68">
        <v>1.0</v>
      </c>
      <c r="AG20" s="68">
        <v>1.0</v>
      </c>
      <c r="AH20" s="68">
        <v>1.0</v>
      </c>
      <c r="AI20" s="68">
        <v>1.0</v>
      </c>
      <c r="AJ20" s="51">
        <v>1.0</v>
      </c>
      <c r="AK20" s="51">
        <v>1.0</v>
      </c>
      <c r="AL20" s="119">
        <v>1.0</v>
      </c>
      <c r="AM20" s="13">
        <v>1.0</v>
      </c>
      <c r="AN20" s="13">
        <v>1.0</v>
      </c>
      <c r="AO20" s="13">
        <v>1.0</v>
      </c>
      <c r="AP20" s="13">
        <v>1.0</v>
      </c>
      <c r="AQ20" s="13">
        <v>1.0</v>
      </c>
      <c r="AR20" s="13">
        <v>1.0</v>
      </c>
      <c r="AS20" s="13">
        <v>1.0</v>
      </c>
      <c r="AT20" s="13">
        <v>1.0</v>
      </c>
      <c r="AU20" s="13">
        <v>1.0</v>
      </c>
      <c r="AV20" s="13">
        <v>1.0</v>
      </c>
      <c r="AW20" s="13">
        <v>1.0</v>
      </c>
      <c r="AX20" s="13">
        <v>1.0</v>
      </c>
      <c r="AY20" s="13">
        <v>1.0</v>
      </c>
      <c r="AZ20" s="13">
        <v>1.0</v>
      </c>
      <c r="BA20" s="13">
        <v>1.0</v>
      </c>
      <c r="BB20" s="13">
        <v>1.0</v>
      </c>
      <c r="BC20" s="13">
        <v>1.0</v>
      </c>
      <c r="BD20" s="13">
        <v>1.0</v>
      </c>
      <c r="BE20" s="13">
        <v>1.0</v>
      </c>
      <c r="BF20" s="13">
        <v>1.0</v>
      </c>
      <c r="BG20" s="119">
        <v>1.0</v>
      </c>
      <c r="BH20" s="119">
        <v>1.0</v>
      </c>
      <c r="BI20" s="58"/>
      <c r="BJ20" s="58"/>
      <c r="BK20" s="58"/>
      <c r="BL20" s="58"/>
      <c r="BM20" s="58"/>
      <c r="BN20" s="58"/>
      <c r="BO20" s="58"/>
      <c r="BP20" s="58"/>
      <c r="BQ20" s="58"/>
    </row>
    <row r="21">
      <c r="A21" s="59">
        <v>15.0</v>
      </c>
      <c r="B21" s="158">
        <v>23317.0</v>
      </c>
      <c r="C21" s="159" t="s">
        <v>624</v>
      </c>
      <c r="D21" s="159" t="s">
        <v>625</v>
      </c>
      <c r="E21" s="159" t="s">
        <v>24</v>
      </c>
      <c r="F21" s="159" t="s">
        <v>528</v>
      </c>
      <c r="G21" s="42"/>
      <c r="H21" s="68">
        <v>1.0</v>
      </c>
      <c r="I21" s="68">
        <v>1.0</v>
      </c>
      <c r="J21" s="68">
        <v>1.0</v>
      </c>
      <c r="K21" s="68">
        <v>1.0</v>
      </c>
      <c r="L21" s="68">
        <v>1.0</v>
      </c>
      <c r="M21" s="68">
        <v>1.0</v>
      </c>
      <c r="N21" s="68">
        <v>1.0</v>
      </c>
      <c r="O21" s="68">
        <v>1.0</v>
      </c>
      <c r="P21" s="68">
        <v>1.0</v>
      </c>
      <c r="Q21" s="68">
        <v>1.0</v>
      </c>
      <c r="R21" s="68">
        <v>1.0</v>
      </c>
      <c r="S21" s="68">
        <v>1.0</v>
      </c>
      <c r="T21" s="68">
        <v>0.0</v>
      </c>
      <c r="U21" s="68">
        <v>0.0</v>
      </c>
      <c r="V21" s="68">
        <v>1.0</v>
      </c>
      <c r="W21" s="68">
        <v>1.0</v>
      </c>
      <c r="X21" s="68">
        <v>1.0</v>
      </c>
      <c r="Y21" s="68">
        <v>1.0</v>
      </c>
      <c r="Z21" s="68">
        <v>1.0</v>
      </c>
      <c r="AA21" s="68">
        <v>1.0</v>
      </c>
      <c r="AB21" s="68">
        <v>1.0</v>
      </c>
      <c r="AC21" s="68">
        <v>1.0</v>
      </c>
      <c r="AD21" s="68">
        <v>1.0</v>
      </c>
      <c r="AE21" s="68">
        <v>1.0</v>
      </c>
      <c r="AF21" s="68">
        <v>1.0</v>
      </c>
      <c r="AG21" s="68">
        <v>1.0</v>
      </c>
      <c r="AH21" s="68">
        <v>1.0</v>
      </c>
      <c r="AI21" s="68">
        <v>1.0</v>
      </c>
      <c r="AJ21" s="51">
        <v>1.0</v>
      </c>
      <c r="AK21" s="51">
        <v>1.0</v>
      </c>
      <c r="AL21" s="119">
        <v>1.0</v>
      </c>
      <c r="AM21" s="13">
        <v>1.0</v>
      </c>
      <c r="AN21" s="13">
        <v>1.0</v>
      </c>
      <c r="AO21" s="13">
        <v>1.0</v>
      </c>
      <c r="AP21" s="13">
        <v>1.0</v>
      </c>
      <c r="AQ21" s="13">
        <v>1.0</v>
      </c>
      <c r="AR21" s="13">
        <v>1.0</v>
      </c>
      <c r="AS21" s="13">
        <v>1.0</v>
      </c>
      <c r="AT21" s="13">
        <v>1.0</v>
      </c>
      <c r="AU21" s="13">
        <v>1.0</v>
      </c>
      <c r="AV21" s="13">
        <v>1.0</v>
      </c>
      <c r="AW21" s="13">
        <v>1.0</v>
      </c>
      <c r="AX21" s="13">
        <v>1.0</v>
      </c>
      <c r="AY21" s="13">
        <v>1.0</v>
      </c>
      <c r="AZ21" s="13">
        <v>1.0</v>
      </c>
      <c r="BA21" s="13">
        <v>1.0</v>
      </c>
      <c r="BB21" s="13">
        <v>0.0</v>
      </c>
      <c r="BC21" s="13">
        <v>1.0</v>
      </c>
      <c r="BD21" s="13">
        <v>1.0</v>
      </c>
      <c r="BE21" s="13">
        <v>1.0</v>
      </c>
      <c r="BF21" s="13">
        <v>1.0</v>
      </c>
      <c r="BG21" s="119">
        <v>1.0</v>
      </c>
      <c r="BH21" s="119">
        <v>1.0</v>
      </c>
      <c r="BI21" s="58"/>
      <c r="BJ21" s="58"/>
      <c r="BK21" s="58"/>
      <c r="BL21" s="58"/>
      <c r="BM21" s="58"/>
      <c r="BN21" s="58"/>
      <c r="BO21" s="58"/>
      <c r="BP21" s="58"/>
      <c r="BQ21" s="58"/>
    </row>
    <row r="22">
      <c r="A22" s="59">
        <v>16.0</v>
      </c>
      <c r="B22" s="158">
        <v>23004.0</v>
      </c>
      <c r="C22" s="159" t="s">
        <v>626</v>
      </c>
      <c r="D22" s="159" t="s">
        <v>627</v>
      </c>
      <c r="E22" s="159" t="s">
        <v>29</v>
      </c>
      <c r="F22" s="159" t="s">
        <v>545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>
        <v>1.0</v>
      </c>
      <c r="M22" s="68">
        <v>1.0</v>
      </c>
      <c r="N22" s="68">
        <v>1.0</v>
      </c>
      <c r="O22" s="68">
        <v>1.0</v>
      </c>
      <c r="P22" s="68">
        <v>1.0</v>
      </c>
      <c r="Q22" s="68">
        <v>1.0</v>
      </c>
      <c r="R22" s="68">
        <v>1.0</v>
      </c>
      <c r="S22" s="68">
        <v>1.0</v>
      </c>
      <c r="T22" s="68">
        <v>1.0</v>
      </c>
      <c r="U22" s="68">
        <v>1.0</v>
      </c>
      <c r="V22" s="68">
        <v>1.0</v>
      </c>
      <c r="W22" s="68">
        <v>1.0</v>
      </c>
      <c r="X22" s="68">
        <v>1.0</v>
      </c>
      <c r="Y22" s="68">
        <v>1.0</v>
      </c>
      <c r="Z22" s="68">
        <v>1.0</v>
      </c>
      <c r="AA22" s="68">
        <v>1.0</v>
      </c>
      <c r="AB22" s="68">
        <v>1.0</v>
      </c>
      <c r="AC22" s="68">
        <v>1.0</v>
      </c>
      <c r="AD22" s="68">
        <v>1.0</v>
      </c>
      <c r="AE22" s="68">
        <v>1.0</v>
      </c>
      <c r="AF22" s="68">
        <v>1.0</v>
      </c>
      <c r="AG22" s="68">
        <v>1.0</v>
      </c>
      <c r="AH22" s="68">
        <v>1.0</v>
      </c>
      <c r="AI22" s="68">
        <v>1.0</v>
      </c>
      <c r="AJ22" s="51">
        <v>1.0</v>
      </c>
      <c r="AK22" s="51">
        <v>1.0</v>
      </c>
      <c r="AL22" s="119">
        <v>1.0</v>
      </c>
      <c r="AM22" s="13">
        <v>1.0</v>
      </c>
      <c r="AN22" s="13">
        <v>1.0</v>
      </c>
      <c r="AO22" s="13">
        <v>1.0</v>
      </c>
      <c r="AP22" s="13">
        <v>1.0</v>
      </c>
      <c r="AQ22" s="13">
        <v>1.0</v>
      </c>
      <c r="AR22" s="13">
        <v>1.0</v>
      </c>
      <c r="AS22" s="13">
        <v>1.0</v>
      </c>
      <c r="AT22" s="13">
        <v>1.0</v>
      </c>
      <c r="AU22" s="13">
        <v>1.0</v>
      </c>
      <c r="AV22" s="13">
        <v>1.0</v>
      </c>
      <c r="AW22" s="13">
        <v>1.0</v>
      </c>
      <c r="AX22" s="13">
        <v>1.0</v>
      </c>
      <c r="AY22" s="13" t="s">
        <v>561</v>
      </c>
      <c r="AZ22" s="13">
        <v>1.0</v>
      </c>
      <c r="BA22" s="13">
        <v>1.0</v>
      </c>
      <c r="BB22" s="13">
        <v>1.0</v>
      </c>
      <c r="BC22" s="13" t="s">
        <v>561</v>
      </c>
      <c r="BD22" s="13">
        <v>1.0</v>
      </c>
      <c r="BE22" s="13">
        <v>1.0</v>
      </c>
      <c r="BF22" s="13">
        <v>1.0</v>
      </c>
      <c r="BG22" s="119">
        <v>1.0</v>
      </c>
      <c r="BH22" s="119">
        <v>1.0</v>
      </c>
      <c r="BI22" s="58"/>
      <c r="BJ22" s="58"/>
      <c r="BK22" s="58"/>
      <c r="BL22" s="58"/>
      <c r="BM22" s="58"/>
      <c r="BN22" s="58"/>
      <c r="BO22" s="58"/>
      <c r="BP22" s="58"/>
      <c r="BQ22" s="58"/>
    </row>
    <row r="23">
      <c r="A23" s="59">
        <v>17.0</v>
      </c>
      <c r="B23" s="158">
        <v>23013.0</v>
      </c>
      <c r="C23" s="159" t="s">
        <v>628</v>
      </c>
      <c r="D23" s="159" t="s">
        <v>629</v>
      </c>
      <c r="E23" s="159" t="s">
        <v>27</v>
      </c>
      <c r="F23" s="159" t="s">
        <v>545</v>
      </c>
      <c r="G23" s="64"/>
      <c r="H23" s="68">
        <v>1.0</v>
      </c>
      <c r="I23" s="68">
        <v>1.0</v>
      </c>
      <c r="J23" s="68">
        <v>1.0</v>
      </c>
      <c r="K23" s="68">
        <v>1.0</v>
      </c>
      <c r="L23" s="68">
        <v>1.0</v>
      </c>
      <c r="M23" s="68">
        <v>1.0</v>
      </c>
      <c r="N23" s="68">
        <v>1.0</v>
      </c>
      <c r="O23" s="68">
        <v>1.0</v>
      </c>
      <c r="P23" s="68">
        <v>1.0</v>
      </c>
      <c r="Q23" s="68">
        <v>1.0</v>
      </c>
      <c r="R23" s="68">
        <v>1.0</v>
      </c>
      <c r="S23" s="68">
        <v>1.0</v>
      </c>
      <c r="T23" s="68">
        <v>1.0</v>
      </c>
      <c r="U23" s="68">
        <v>1.0</v>
      </c>
      <c r="V23" s="68">
        <v>1.0</v>
      </c>
      <c r="W23" s="68">
        <v>1.0</v>
      </c>
      <c r="X23" s="68">
        <v>1.0</v>
      </c>
      <c r="Y23" s="68">
        <v>1.0</v>
      </c>
      <c r="Z23" s="68">
        <v>1.0</v>
      </c>
      <c r="AA23" s="68">
        <v>1.0</v>
      </c>
      <c r="AB23" s="68">
        <v>1.0</v>
      </c>
      <c r="AC23" s="68">
        <v>1.0</v>
      </c>
      <c r="AD23" s="68">
        <v>1.0</v>
      </c>
      <c r="AE23" s="68">
        <v>1.0</v>
      </c>
      <c r="AF23" s="68">
        <v>1.0</v>
      </c>
      <c r="AG23" s="68">
        <v>1.0</v>
      </c>
      <c r="AH23" s="68">
        <v>1.0</v>
      </c>
      <c r="AI23" s="68">
        <v>0.0</v>
      </c>
      <c r="AJ23" s="51">
        <v>1.0</v>
      </c>
      <c r="AK23" s="51">
        <v>1.0</v>
      </c>
      <c r="AL23" s="119">
        <v>1.0</v>
      </c>
      <c r="AM23" s="13">
        <v>1.0</v>
      </c>
      <c r="AN23" s="13">
        <v>1.0</v>
      </c>
      <c r="AO23" s="13">
        <v>1.0</v>
      </c>
      <c r="AP23" s="13">
        <v>1.0</v>
      </c>
      <c r="AQ23" s="13">
        <v>1.0</v>
      </c>
      <c r="AR23" s="13">
        <v>1.0</v>
      </c>
      <c r="AS23" s="13">
        <v>1.0</v>
      </c>
      <c r="AT23" s="13">
        <v>1.0</v>
      </c>
      <c r="AU23" s="13">
        <v>1.0</v>
      </c>
      <c r="AV23" s="13">
        <v>1.0</v>
      </c>
      <c r="AW23" s="13">
        <v>1.0</v>
      </c>
      <c r="AX23" s="13">
        <v>1.0</v>
      </c>
      <c r="AY23" s="13">
        <v>1.0</v>
      </c>
      <c r="AZ23" s="13">
        <v>1.0</v>
      </c>
      <c r="BA23" s="13">
        <v>1.0</v>
      </c>
      <c r="BB23" s="13">
        <v>1.0</v>
      </c>
      <c r="BC23" s="13" t="s">
        <v>561</v>
      </c>
      <c r="BD23" s="13">
        <v>1.0</v>
      </c>
      <c r="BE23" s="13">
        <v>0.0</v>
      </c>
      <c r="BF23" s="13">
        <v>1.0</v>
      </c>
      <c r="BG23" s="119">
        <v>1.0</v>
      </c>
      <c r="BH23" s="119">
        <v>1.0</v>
      </c>
      <c r="BI23" s="58"/>
      <c r="BJ23" s="58"/>
      <c r="BK23" s="58"/>
      <c r="BL23" s="58"/>
      <c r="BM23" s="58"/>
      <c r="BN23" s="58"/>
      <c r="BO23" s="58"/>
      <c r="BP23" s="58"/>
      <c r="BQ23" s="58"/>
    </row>
    <row r="24">
      <c r="A24" s="59">
        <v>18.0</v>
      </c>
      <c r="B24" s="158">
        <v>23253.0</v>
      </c>
      <c r="C24" s="159" t="s">
        <v>630</v>
      </c>
      <c r="D24" s="159" t="s">
        <v>631</v>
      </c>
      <c r="E24" s="159" t="s">
        <v>26</v>
      </c>
      <c r="F24" s="159" t="s">
        <v>545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>
        <v>1.0</v>
      </c>
      <c r="M24" s="68">
        <v>1.0</v>
      </c>
      <c r="N24" s="68">
        <v>1.0</v>
      </c>
      <c r="O24" s="68">
        <v>1.0</v>
      </c>
      <c r="P24" s="68">
        <v>1.0</v>
      </c>
      <c r="Q24" s="68">
        <v>1.0</v>
      </c>
      <c r="R24" s="68">
        <v>1.0</v>
      </c>
      <c r="S24" s="68">
        <v>1.0</v>
      </c>
      <c r="T24" s="68">
        <v>1.0</v>
      </c>
      <c r="U24" s="68">
        <v>1.0</v>
      </c>
      <c r="V24" s="68">
        <v>1.0</v>
      </c>
      <c r="W24" s="68">
        <v>1.0</v>
      </c>
      <c r="X24" s="68">
        <v>1.0</v>
      </c>
      <c r="Y24" s="68">
        <v>1.0</v>
      </c>
      <c r="Z24" s="68">
        <v>1.0</v>
      </c>
      <c r="AA24" s="68">
        <v>1.0</v>
      </c>
      <c r="AB24" s="68">
        <v>1.0</v>
      </c>
      <c r="AC24" s="68">
        <v>1.0</v>
      </c>
      <c r="AD24" s="68">
        <v>1.0</v>
      </c>
      <c r="AE24" s="68">
        <v>1.0</v>
      </c>
      <c r="AF24" s="68">
        <v>1.0</v>
      </c>
      <c r="AG24" s="68">
        <v>1.0</v>
      </c>
      <c r="AH24" s="68">
        <v>1.0</v>
      </c>
      <c r="AI24" s="68">
        <v>1.0</v>
      </c>
      <c r="AJ24" s="51">
        <v>1.0</v>
      </c>
      <c r="AK24" s="51">
        <v>1.0</v>
      </c>
      <c r="AL24" s="119">
        <v>1.0</v>
      </c>
      <c r="AM24" s="13">
        <v>1.0</v>
      </c>
      <c r="AN24" s="13">
        <v>1.0</v>
      </c>
      <c r="AO24" s="13">
        <v>1.0</v>
      </c>
      <c r="AP24" s="13">
        <v>1.0</v>
      </c>
      <c r="AQ24" s="13">
        <v>1.0</v>
      </c>
      <c r="AR24" s="13">
        <v>1.0</v>
      </c>
      <c r="AS24" s="13">
        <v>1.0</v>
      </c>
      <c r="AT24" s="13">
        <v>1.0</v>
      </c>
      <c r="AU24" s="13">
        <v>1.0</v>
      </c>
      <c r="AV24" s="13">
        <v>1.0</v>
      </c>
      <c r="AW24" s="13">
        <v>1.0</v>
      </c>
      <c r="AX24" s="13">
        <v>1.0</v>
      </c>
      <c r="AY24" s="13">
        <v>1.0</v>
      </c>
      <c r="AZ24" s="13">
        <v>1.0</v>
      </c>
      <c r="BA24" s="13">
        <v>1.0</v>
      </c>
      <c r="BB24" s="13">
        <v>1.0</v>
      </c>
      <c r="BC24" s="13">
        <v>1.0</v>
      </c>
      <c r="BD24" s="13">
        <v>1.0</v>
      </c>
      <c r="BE24" s="13">
        <v>1.0</v>
      </c>
      <c r="BF24" s="13">
        <v>1.0</v>
      </c>
      <c r="BG24" s="119">
        <v>1.0</v>
      </c>
      <c r="BH24" s="119">
        <v>1.0</v>
      </c>
      <c r="BI24" s="58"/>
      <c r="BJ24" s="58"/>
      <c r="BK24" s="58"/>
      <c r="BL24" s="58"/>
      <c r="BM24" s="58"/>
      <c r="BN24" s="58"/>
      <c r="BO24" s="58"/>
      <c r="BP24" s="58"/>
      <c r="BQ24" s="58"/>
    </row>
    <row r="25">
      <c r="A25" s="59">
        <v>19.0</v>
      </c>
      <c r="B25" s="158">
        <v>23474.0</v>
      </c>
      <c r="C25" s="159" t="s">
        <v>632</v>
      </c>
      <c r="D25" s="159" t="s">
        <v>633</v>
      </c>
      <c r="E25" s="159" t="s">
        <v>27</v>
      </c>
      <c r="F25" s="159" t="s">
        <v>545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>
        <v>1.0</v>
      </c>
      <c r="M25" s="68">
        <v>1.0</v>
      </c>
      <c r="N25" s="68">
        <v>1.0</v>
      </c>
      <c r="O25" s="68">
        <v>0.0</v>
      </c>
      <c r="P25" s="68">
        <v>1.0</v>
      </c>
      <c r="Q25" s="68">
        <v>1.0</v>
      </c>
      <c r="R25" s="68">
        <v>1.0</v>
      </c>
      <c r="S25" s="68">
        <v>1.0</v>
      </c>
      <c r="T25" s="68">
        <v>0.0</v>
      </c>
      <c r="U25" s="68">
        <v>0.0</v>
      </c>
      <c r="V25" s="68">
        <v>0.0</v>
      </c>
      <c r="W25" s="68">
        <v>1.0</v>
      </c>
      <c r="X25" s="68">
        <v>1.0</v>
      </c>
      <c r="Y25" s="68">
        <v>1.0</v>
      </c>
      <c r="Z25" s="68">
        <v>1.0</v>
      </c>
      <c r="AA25" s="68">
        <v>1.0</v>
      </c>
      <c r="AB25" s="68">
        <v>1.0</v>
      </c>
      <c r="AC25" s="68">
        <v>1.0</v>
      </c>
      <c r="AD25" s="68">
        <v>1.0</v>
      </c>
      <c r="AE25" s="68">
        <v>1.0</v>
      </c>
      <c r="AF25" s="68">
        <v>1.0</v>
      </c>
      <c r="AG25" s="68">
        <v>0.0</v>
      </c>
      <c r="AH25" s="68">
        <v>0.0</v>
      </c>
      <c r="AI25" s="68">
        <v>1.0</v>
      </c>
      <c r="AJ25" s="51">
        <v>1.0</v>
      </c>
      <c r="AK25" s="51">
        <v>1.0</v>
      </c>
      <c r="AL25" s="119">
        <v>1.0</v>
      </c>
      <c r="AM25" s="13">
        <v>1.0</v>
      </c>
      <c r="AN25" s="13">
        <v>1.0</v>
      </c>
      <c r="AO25" s="13">
        <v>1.0</v>
      </c>
      <c r="AP25" s="13">
        <v>1.0</v>
      </c>
      <c r="AQ25" s="13">
        <v>1.0</v>
      </c>
      <c r="AR25" s="13">
        <v>1.0</v>
      </c>
      <c r="AS25" s="13">
        <v>1.0</v>
      </c>
      <c r="AT25" s="13">
        <v>1.0</v>
      </c>
      <c r="AU25" s="13">
        <v>1.0</v>
      </c>
      <c r="AV25" s="13">
        <v>1.0</v>
      </c>
      <c r="AW25" s="13">
        <v>1.0</v>
      </c>
      <c r="AX25" s="13">
        <v>1.0</v>
      </c>
      <c r="AY25" s="13">
        <v>1.0</v>
      </c>
      <c r="AZ25" s="13">
        <v>1.0</v>
      </c>
      <c r="BA25" s="13">
        <v>1.0</v>
      </c>
      <c r="BB25" s="13">
        <v>1.0</v>
      </c>
      <c r="BC25" s="13" t="s">
        <v>561</v>
      </c>
      <c r="BD25" s="13">
        <v>1.0</v>
      </c>
      <c r="BE25" s="13">
        <v>1.0</v>
      </c>
      <c r="BF25" s="13">
        <v>1.0</v>
      </c>
      <c r="BG25" s="119">
        <v>1.0</v>
      </c>
      <c r="BH25" s="119">
        <v>1.0</v>
      </c>
      <c r="BI25" s="58"/>
      <c r="BJ25" s="58"/>
      <c r="BK25" s="58"/>
      <c r="BL25" s="58"/>
      <c r="BM25" s="58"/>
      <c r="BN25" s="58"/>
      <c r="BO25" s="58"/>
      <c r="BP25" s="58"/>
      <c r="BQ25" s="58"/>
    </row>
    <row r="26">
      <c r="A26" s="59">
        <v>20.0</v>
      </c>
      <c r="B26" s="158">
        <v>23139.0</v>
      </c>
      <c r="C26" s="159" t="s">
        <v>634</v>
      </c>
      <c r="D26" s="159" t="s">
        <v>635</v>
      </c>
      <c r="E26" s="159" t="s">
        <v>26</v>
      </c>
      <c r="F26" s="159" t="s">
        <v>578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>
        <v>1.0</v>
      </c>
      <c r="M26" s="68">
        <v>1.0</v>
      </c>
      <c r="N26" s="68">
        <v>1.0</v>
      </c>
      <c r="O26" s="68">
        <v>1.0</v>
      </c>
      <c r="P26" s="68">
        <v>1.0</v>
      </c>
      <c r="Q26" s="68">
        <v>1.0</v>
      </c>
      <c r="R26" s="68">
        <v>1.0</v>
      </c>
      <c r="S26" s="68">
        <v>1.0</v>
      </c>
      <c r="T26" s="68">
        <v>1.0</v>
      </c>
      <c r="U26" s="68">
        <v>1.0</v>
      </c>
      <c r="V26" s="68">
        <v>1.0</v>
      </c>
      <c r="W26" s="68">
        <v>1.0</v>
      </c>
      <c r="X26" s="68">
        <v>1.0</v>
      </c>
      <c r="Y26" s="68">
        <v>1.0</v>
      </c>
      <c r="Z26" s="68" t="s">
        <v>561</v>
      </c>
      <c r="AA26" s="68">
        <v>1.0</v>
      </c>
      <c r="AB26" s="68">
        <v>1.0</v>
      </c>
      <c r="AC26" s="68">
        <v>1.0</v>
      </c>
      <c r="AD26" s="68">
        <v>1.0</v>
      </c>
      <c r="AE26" s="68">
        <v>1.0</v>
      </c>
      <c r="AF26" s="68">
        <v>1.0</v>
      </c>
      <c r="AG26" s="68">
        <v>1.0</v>
      </c>
      <c r="AH26" s="68">
        <v>1.0</v>
      </c>
      <c r="AI26" s="68">
        <v>1.0</v>
      </c>
      <c r="AJ26" s="51">
        <v>1.0</v>
      </c>
      <c r="AK26" s="51">
        <v>1.0</v>
      </c>
      <c r="AL26" s="119">
        <v>1.0</v>
      </c>
      <c r="AM26" s="13">
        <v>1.0</v>
      </c>
      <c r="AN26" s="13">
        <v>1.0</v>
      </c>
      <c r="AO26" s="13">
        <v>1.0</v>
      </c>
      <c r="AP26" s="13">
        <v>1.0</v>
      </c>
      <c r="AQ26" s="13">
        <v>1.0</v>
      </c>
      <c r="AR26" s="13">
        <v>1.0</v>
      </c>
      <c r="AS26" s="13">
        <v>1.0</v>
      </c>
      <c r="AT26" s="13">
        <v>1.0</v>
      </c>
      <c r="AU26" s="13">
        <v>1.0</v>
      </c>
      <c r="AV26" s="13">
        <v>1.0</v>
      </c>
      <c r="AW26" s="13">
        <v>1.0</v>
      </c>
      <c r="AX26" s="13">
        <v>1.0</v>
      </c>
      <c r="AY26" s="13">
        <v>1.0</v>
      </c>
      <c r="AZ26" s="13">
        <v>1.0</v>
      </c>
      <c r="BA26" s="13">
        <v>1.0</v>
      </c>
      <c r="BB26" s="13">
        <v>1.0</v>
      </c>
      <c r="BC26" s="13">
        <v>1.0</v>
      </c>
      <c r="BD26" s="13">
        <v>1.0</v>
      </c>
      <c r="BE26" s="13">
        <v>1.0</v>
      </c>
      <c r="BF26" s="13">
        <v>1.0</v>
      </c>
      <c r="BG26" s="119">
        <v>1.0</v>
      </c>
      <c r="BH26" s="119">
        <v>1.0</v>
      </c>
      <c r="BI26" s="58"/>
      <c r="BJ26" s="58"/>
      <c r="BK26" s="58"/>
      <c r="BL26" s="58"/>
      <c r="BM26" s="58"/>
      <c r="BN26" s="58"/>
      <c r="BO26" s="58"/>
      <c r="BP26" s="58"/>
      <c r="BQ26" s="58"/>
    </row>
    <row r="27">
      <c r="A27" s="59">
        <v>21.0</v>
      </c>
      <c r="B27" s="158">
        <v>23311.0</v>
      </c>
      <c r="C27" s="159" t="s">
        <v>636</v>
      </c>
      <c r="D27" s="159" t="s">
        <v>637</v>
      </c>
      <c r="E27" s="159" t="s">
        <v>24</v>
      </c>
      <c r="F27" s="159" t="s">
        <v>578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>
        <v>1.0</v>
      </c>
      <c r="M27" s="68">
        <v>1.0</v>
      </c>
      <c r="N27" s="68">
        <v>1.0</v>
      </c>
      <c r="O27" s="68">
        <v>1.0</v>
      </c>
      <c r="P27" s="68">
        <v>1.0</v>
      </c>
      <c r="Q27" s="68">
        <v>1.0</v>
      </c>
      <c r="R27" s="68">
        <v>1.0</v>
      </c>
      <c r="S27" s="68">
        <v>1.0</v>
      </c>
      <c r="T27" s="68">
        <v>1.0</v>
      </c>
      <c r="U27" s="68">
        <v>1.0</v>
      </c>
      <c r="V27" s="68">
        <v>1.0</v>
      </c>
      <c r="W27" s="68">
        <v>1.0</v>
      </c>
      <c r="X27" s="68">
        <v>1.0</v>
      </c>
      <c r="Y27" s="68">
        <v>1.0</v>
      </c>
      <c r="Z27" s="68">
        <v>1.0</v>
      </c>
      <c r="AA27" s="68">
        <v>1.0</v>
      </c>
      <c r="AB27" s="68">
        <v>1.0</v>
      </c>
      <c r="AC27" s="68">
        <v>1.0</v>
      </c>
      <c r="AD27" s="68">
        <v>1.0</v>
      </c>
      <c r="AE27" s="68">
        <v>1.0</v>
      </c>
      <c r="AF27" s="68">
        <v>1.0</v>
      </c>
      <c r="AG27" s="68">
        <v>1.0</v>
      </c>
      <c r="AH27" s="68">
        <v>1.0</v>
      </c>
      <c r="AI27" s="68">
        <v>1.0</v>
      </c>
      <c r="AJ27" s="51">
        <v>1.0</v>
      </c>
      <c r="AK27" s="51">
        <v>1.0</v>
      </c>
      <c r="AL27" s="119">
        <v>1.0</v>
      </c>
      <c r="AM27" s="13">
        <v>1.0</v>
      </c>
      <c r="AN27" s="13">
        <v>1.0</v>
      </c>
      <c r="AO27" s="13">
        <v>1.0</v>
      </c>
      <c r="AP27" s="13">
        <v>1.0</v>
      </c>
      <c r="AQ27" s="13">
        <v>1.0</v>
      </c>
      <c r="AR27" s="13">
        <v>1.0</v>
      </c>
      <c r="AS27" s="13">
        <v>1.0</v>
      </c>
      <c r="AT27" s="13">
        <v>1.0</v>
      </c>
      <c r="AU27" s="13">
        <v>1.0</v>
      </c>
      <c r="AV27" s="13">
        <v>1.0</v>
      </c>
      <c r="AW27" s="13">
        <v>1.0</v>
      </c>
      <c r="AX27" s="13">
        <v>1.0</v>
      </c>
      <c r="AY27" s="13">
        <v>1.0</v>
      </c>
      <c r="AZ27" s="13">
        <v>1.0</v>
      </c>
      <c r="BA27" s="13">
        <v>1.0</v>
      </c>
      <c r="BB27" s="13">
        <v>1.0</v>
      </c>
      <c r="BC27" s="13">
        <v>1.0</v>
      </c>
      <c r="BD27" s="13">
        <v>1.0</v>
      </c>
      <c r="BE27" s="13">
        <v>1.0</v>
      </c>
      <c r="BF27" s="13">
        <v>1.0</v>
      </c>
      <c r="BG27" s="119">
        <v>1.0</v>
      </c>
      <c r="BH27" s="119">
        <v>1.0</v>
      </c>
      <c r="BI27" s="58"/>
      <c r="BJ27" s="58"/>
      <c r="BK27" s="58"/>
      <c r="BL27" s="58"/>
      <c r="BM27" s="58"/>
      <c r="BN27" s="58"/>
      <c r="BO27" s="58"/>
      <c r="BP27" s="58"/>
      <c r="BQ27" s="58"/>
    </row>
    <row r="28">
      <c r="A28" s="59">
        <v>22.0</v>
      </c>
      <c r="B28" s="158">
        <v>23088.0</v>
      </c>
      <c r="C28" s="159" t="s">
        <v>640</v>
      </c>
      <c r="D28" s="159" t="s">
        <v>641</v>
      </c>
      <c r="E28" s="159" t="s">
        <v>29</v>
      </c>
      <c r="F28" s="159" t="s">
        <v>642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>
        <v>1.0</v>
      </c>
      <c r="M28" s="68">
        <v>1.0</v>
      </c>
      <c r="N28" s="68">
        <v>1.0</v>
      </c>
      <c r="O28" s="68">
        <v>1.0</v>
      </c>
      <c r="P28" s="68">
        <v>1.0</v>
      </c>
      <c r="Q28" s="68">
        <v>1.0</v>
      </c>
      <c r="R28" s="68">
        <v>1.0</v>
      </c>
      <c r="S28" s="68">
        <v>1.0</v>
      </c>
      <c r="T28" s="68">
        <v>1.0</v>
      </c>
      <c r="U28" s="68">
        <v>1.0</v>
      </c>
      <c r="V28" s="68" t="s">
        <v>561</v>
      </c>
      <c r="W28" s="68">
        <v>1.0</v>
      </c>
      <c r="X28" s="68">
        <v>1.0</v>
      </c>
      <c r="Y28" s="68">
        <v>1.0</v>
      </c>
      <c r="Z28" s="68">
        <v>1.0</v>
      </c>
      <c r="AA28" s="68">
        <v>1.0</v>
      </c>
      <c r="AB28" s="68">
        <v>0.0</v>
      </c>
      <c r="AC28" s="68">
        <v>1.0</v>
      </c>
      <c r="AD28" s="68">
        <v>1.0</v>
      </c>
      <c r="AE28" s="68">
        <v>1.0</v>
      </c>
      <c r="AF28" s="68">
        <v>1.0</v>
      </c>
      <c r="AG28" s="68">
        <v>1.0</v>
      </c>
      <c r="AH28" s="68">
        <v>0.0</v>
      </c>
      <c r="AI28" s="68">
        <v>1.0</v>
      </c>
      <c r="AJ28" s="51">
        <v>1.0</v>
      </c>
      <c r="AK28" s="51">
        <v>1.0</v>
      </c>
      <c r="AL28" s="119">
        <v>1.0</v>
      </c>
      <c r="AM28" s="13">
        <v>1.0</v>
      </c>
      <c r="AN28" s="13">
        <v>1.0</v>
      </c>
      <c r="AO28" s="13">
        <v>1.0</v>
      </c>
      <c r="AP28" s="13">
        <v>1.0</v>
      </c>
      <c r="AQ28" s="13">
        <v>1.0</v>
      </c>
      <c r="AR28" s="13">
        <v>1.0</v>
      </c>
      <c r="AS28" s="13">
        <v>1.0</v>
      </c>
      <c r="AT28" s="13">
        <v>1.0</v>
      </c>
      <c r="AU28" s="13">
        <v>1.0</v>
      </c>
      <c r="AV28" s="13">
        <v>1.0</v>
      </c>
      <c r="AW28" s="13">
        <v>1.0</v>
      </c>
      <c r="AX28" s="13">
        <v>1.0</v>
      </c>
      <c r="AY28" s="13">
        <v>1.0</v>
      </c>
      <c r="AZ28" s="13">
        <v>1.0</v>
      </c>
      <c r="BA28" s="13">
        <v>1.0</v>
      </c>
      <c r="BB28" s="13">
        <v>1.0</v>
      </c>
      <c r="BC28" s="13">
        <v>1.0</v>
      </c>
      <c r="BD28" s="13">
        <v>1.0</v>
      </c>
      <c r="BE28" s="13">
        <v>1.0</v>
      </c>
      <c r="BF28" s="13">
        <v>1.0</v>
      </c>
      <c r="BG28" s="119">
        <v>1.0</v>
      </c>
      <c r="BH28" s="119">
        <v>1.0</v>
      </c>
      <c r="BI28" s="58"/>
      <c r="BJ28" s="58"/>
      <c r="BK28" s="58"/>
      <c r="BL28" s="58"/>
      <c r="BM28" s="58"/>
      <c r="BN28" s="58"/>
      <c r="BO28" s="58"/>
      <c r="BP28" s="58"/>
      <c r="BQ28" s="58"/>
    </row>
    <row r="29">
      <c r="A29" s="59">
        <v>23.0</v>
      </c>
      <c r="B29" s="158">
        <v>23225.0</v>
      </c>
      <c r="C29" s="159" t="s">
        <v>647</v>
      </c>
      <c r="D29" s="159" t="s">
        <v>648</v>
      </c>
      <c r="E29" s="159" t="s">
        <v>26</v>
      </c>
      <c r="F29" s="159" t="s">
        <v>583</v>
      </c>
      <c r="G29" s="64"/>
      <c r="H29" s="68">
        <v>1.0</v>
      </c>
      <c r="I29" s="68">
        <v>1.0</v>
      </c>
      <c r="J29" s="68">
        <v>1.0</v>
      </c>
      <c r="K29" s="68">
        <v>1.0</v>
      </c>
      <c r="L29" s="68">
        <v>1.0</v>
      </c>
      <c r="M29" s="68">
        <v>1.0</v>
      </c>
      <c r="N29" s="68">
        <v>1.0</v>
      </c>
      <c r="O29" s="68">
        <v>1.0</v>
      </c>
      <c r="P29" s="68">
        <v>1.0</v>
      </c>
      <c r="Q29" s="68">
        <v>1.0</v>
      </c>
      <c r="R29" s="68">
        <v>1.0</v>
      </c>
      <c r="S29" s="68">
        <v>1.0</v>
      </c>
      <c r="T29" s="68">
        <v>1.0</v>
      </c>
      <c r="U29" s="68">
        <v>1.0</v>
      </c>
      <c r="V29" s="68">
        <v>1.0</v>
      </c>
      <c r="W29" s="68">
        <v>1.0</v>
      </c>
      <c r="X29" s="68">
        <v>1.0</v>
      </c>
      <c r="Y29" s="68">
        <v>1.0</v>
      </c>
      <c r="Z29" s="68">
        <v>1.0</v>
      </c>
      <c r="AA29" s="68">
        <v>1.0</v>
      </c>
      <c r="AB29" s="68">
        <v>1.0</v>
      </c>
      <c r="AC29" s="68">
        <v>1.0</v>
      </c>
      <c r="AD29" s="68">
        <v>1.0</v>
      </c>
      <c r="AE29" s="68">
        <v>1.0</v>
      </c>
      <c r="AF29" s="68">
        <v>1.0</v>
      </c>
      <c r="AG29" s="68">
        <v>1.0</v>
      </c>
      <c r="AH29" s="68">
        <v>1.0</v>
      </c>
      <c r="AI29" s="68">
        <v>0.0</v>
      </c>
      <c r="AJ29" s="51">
        <v>1.0</v>
      </c>
      <c r="AK29" s="51">
        <v>1.0</v>
      </c>
      <c r="AL29" s="119">
        <v>1.0</v>
      </c>
      <c r="AM29" s="13">
        <v>1.0</v>
      </c>
      <c r="AN29" s="13">
        <v>1.0</v>
      </c>
      <c r="AO29" s="13">
        <v>1.0</v>
      </c>
      <c r="AP29" s="13">
        <v>1.0</v>
      </c>
      <c r="AQ29" s="13">
        <v>1.0</v>
      </c>
      <c r="AR29" s="13">
        <v>1.0</v>
      </c>
      <c r="AS29" s="13">
        <v>1.0</v>
      </c>
      <c r="AT29" s="13">
        <v>1.0</v>
      </c>
      <c r="AU29" s="13">
        <v>1.0</v>
      </c>
      <c r="AV29" s="13">
        <v>1.0</v>
      </c>
      <c r="AW29" s="13">
        <v>0.0</v>
      </c>
      <c r="AX29" s="13">
        <v>0.0</v>
      </c>
      <c r="AY29" s="13">
        <v>1.0</v>
      </c>
      <c r="AZ29" s="13">
        <v>1.0</v>
      </c>
      <c r="BA29" s="13">
        <v>1.0</v>
      </c>
      <c r="BB29" s="13">
        <v>1.0</v>
      </c>
      <c r="BC29" s="13">
        <v>1.0</v>
      </c>
      <c r="BD29" s="13">
        <v>1.0</v>
      </c>
      <c r="BE29" s="13">
        <v>1.0</v>
      </c>
      <c r="BF29" s="13">
        <v>1.0</v>
      </c>
      <c r="BG29" s="119">
        <v>1.0</v>
      </c>
      <c r="BH29" s="119">
        <v>1.0</v>
      </c>
      <c r="BI29" s="58"/>
      <c r="BJ29" s="58"/>
      <c r="BK29" s="58"/>
      <c r="BL29" s="58"/>
      <c r="BM29" s="58"/>
      <c r="BN29" s="58"/>
      <c r="BO29" s="58"/>
      <c r="BP29" s="58"/>
      <c r="BQ29" s="58"/>
    </row>
    <row r="30">
      <c r="A30" s="59">
        <v>24.0</v>
      </c>
      <c r="B30" s="158">
        <v>23207.0</v>
      </c>
      <c r="C30" s="159" t="s">
        <v>653</v>
      </c>
      <c r="D30" s="159" t="s">
        <v>654</v>
      </c>
      <c r="E30" s="159" t="s">
        <v>26</v>
      </c>
      <c r="F30" s="159" t="s">
        <v>590</v>
      </c>
      <c r="G30" s="64"/>
      <c r="H30" s="68">
        <v>1.0</v>
      </c>
      <c r="I30" s="68">
        <v>1.0</v>
      </c>
      <c r="J30" s="68">
        <v>1.0</v>
      </c>
      <c r="K30" s="68">
        <v>1.0</v>
      </c>
      <c r="L30" s="68">
        <v>1.0</v>
      </c>
      <c r="M30" s="68">
        <v>1.0</v>
      </c>
      <c r="N30" s="68">
        <v>1.0</v>
      </c>
      <c r="O30" s="68">
        <v>1.0</v>
      </c>
      <c r="P30" s="68">
        <v>1.0</v>
      </c>
      <c r="Q30" s="68">
        <v>1.0</v>
      </c>
      <c r="R30" s="68">
        <v>1.0</v>
      </c>
      <c r="S30" s="68">
        <v>1.0</v>
      </c>
      <c r="T30" s="68">
        <v>1.0</v>
      </c>
      <c r="U30" s="68">
        <v>1.0</v>
      </c>
      <c r="V30" s="68">
        <v>1.0</v>
      </c>
      <c r="W30" s="68">
        <v>1.0</v>
      </c>
      <c r="X30" s="68">
        <v>1.0</v>
      </c>
      <c r="Y30" s="68">
        <v>1.0</v>
      </c>
      <c r="Z30" s="68">
        <v>1.0</v>
      </c>
      <c r="AA30" s="68">
        <v>1.0</v>
      </c>
      <c r="AB30" s="68">
        <v>1.0</v>
      </c>
      <c r="AC30" s="68">
        <v>1.0</v>
      </c>
      <c r="AD30" s="68">
        <v>1.0</v>
      </c>
      <c r="AE30" s="68">
        <v>1.0</v>
      </c>
      <c r="AF30" s="68">
        <v>1.0</v>
      </c>
      <c r="AG30" s="68">
        <v>1.0</v>
      </c>
      <c r="AH30" s="68">
        <v>1.0</v>
      </c>
      <c r="AI30" s="68">
        <v>1.0</v>
      </c>
      <c r="AJ30" s="51">
        <v>1.0</v>
      </c>
      <c r="AK30" s="51">
        <v>0.0</v>
      </c>
      <c r="AL30" s="119">
        <v>1.0</v>
      </c>
      <c r="AM30" s="13">
        <v>1.0</v>
      </c>
      <c r="AN30" s="13">
        <v>1.0</v>
      </c>
      <c r="AO30" s="13">
        <v>1.0</v>
      </c>
      <c r="AP30" s="13">
        <v>1.0</v>
      </c>
      <c r="AQ30" s="13">
        <v>1.0</v>
      </c>
      <c r="AR30" s="13">
        <v>1.0</v>
      </c>
      <c r="AS30" s="13">
        <v>1.0</v>
      </c>
      <c r="AT30" s="13">
        <v>1.0</v>
      </c>
      <c r="AU30" s="13">
        <v>1.0</v>
      </c>
      <c r="AV30" s="13">
        <v>1.0</v>
      </c>
      <c r="AW30" s="13">
        <v>1.0</v>
      </c>
      <c r="AX30" s="13">
        <v>1.0</v>
      </c>
      <c r="AY30" s="13">
        <v>1.0</v>
      </c>
      <c r="AZ30" s="13">
        <v>1.0</v>
      </c>
      <c r="BA30" s="13">
        <v>1.0</v>
      </c>
      <c r="BB30" s="13">
        <v>1.0</v>
      </c>
      <c r="BC30" s="13">
        <v>1.0</v>
      </c>
      <c r="BD30" s="13">
        <v>1.0</v>
      </c>
      <c r="BE30" s="13">
        <v>1.0</v>
      </c>
      <c r="BF30" s="13">
        <v>1.0</v>
      </c>
      <c r="BG30" s="119">
        <v>1.0</v>
      </c>
      <c r="BH30" s="119">
        <v>1.0</v>
      </c>
      <c r="BI30" s="58"/>
      <c r="BJ30" s="58"/>
      <c r="BK30" s="58"/>
      <c r="BL30" s="58"/>
      <c r="BM30" s="58"/>
      <c r="BN30" s="58"/>
      <c r="BO30" s="58"/>
      <c r="BP30" s="58"/>
      <c r="BQ30" s="58"/>
    </row>
    <row r="31">
      <c r="A31" s="59">
        <v>25.0</v>
      </c>
      <c r="B31" s="158">
        <v>23369.0</v>
      </c>
      <c r="C31" s="159" t="s">
        <v>659</v>
      </c>
      <c r="D31" s="159" t="s">
        <v>660</v>
      </c>
      <c r="E31" s="159" t="s">
        <v>27</v>
      </c>
      <c r="F31" s="159" t="s">
        <v>590</v>
      </c>
      <c r="G31" s="64"/>
      <c r="H31" s="68">
        <v>1.0</v>
      </c>
      <c r="I31" s="68">
        <v>1.0</v>
      </c>
      <c r="J31" s="68">
        <v>1.0</v>
      </c>
      <c r="K31" s="68">
        <v>1.0</v>
      </c>
      <c r="L31" s="68">
        <v>1.0</v>
      </c>
      <c r="M31" s="68">
        <v>1.0</v>
      </c>
      <c r="N31" s="68">
        <v>1.0</v>
      </c>
      <c r="O31" s="68">
        <v>1.0</v>
      </c>
      <c r="P31" s="68">
        <v>1.0</v>
      </c>
      <c r="Q31" s="68">
        <v>1.0</v>
      </c>
      <c r="R31" s="68">
        <v>1.0</v>
      </c>
      <c r="S31" s="68">
        <v>1.0</v>
      </c>
      <c r="T31" s="68">
        <v>1.0</v>
      </c>
      <c r="U31" s="68">
        <v>1.0</v>
      </c>
      <c r="V31" s="68" t="s">
        <v>548</v>
      </c>
      <c r="W31" s="68">
        <v>1.0</v>
      </c>
      <c r="X31" s="68">
        <v>1.0</v>
      </c>
      <c r="Y31" s="68">
        <v>1.0</v>
      </c>
      <c r="Z31" s="68">
        <v>1.0</v>
      </c>
      <c r="AA31" s="68">
        <v>1.0</v>
      </c>
      <c r="AB31" s="68">
        <v>1.0</v>
      </c>
      <c r="AC31" s="68">
        <v>1.0</v>
      </c>
      <c r="AD31" s="68" t="s">
        <v>548</v>
      </c>
      <c r="AE31" s="68">
        <v>1.0</v>
      </c>
      <c r="AF31" s="68">
        <v>1.0</v>
      </c>
      <c r="AG31" s="68">
        <v>1.0</v>
      </c>
      <c r="AH31" s="68">
        <v>1.0</v>
      </c>
      <c r="AI31" s="68">
        <v>1.0</v>
      </c>
      <c r="AJ31" s="51">
        <v>1.0</v>
      </c>
      <c r="AK31" s="51">
        <v>1.0</v>
      </c>
      <c r="AL31" s="119">
        <v>1.0</v>
      </c>
      <c r="AM31" s="13">
        <v>1.0</v>
      </c>
      <c r="AN31" s="13">
        <v>1.0</v>
      </c>
      <c r="AO31" s="13">
        <v>1.0</v>
      </c>
      <c r="AP31" s="13">
        <v>1.0</v>
      </c>
      <c r="AQ31" s="13">
        <v>1.0</v>
      </c>
      <c r="AR31" s="13">
        <v>1.0</v>
      </c>
      <c r="AS31" s="13">
        <v>1.0</v>
      </c>
      <c r="AT31" s="13">
        <v>1.0</v>
      </c>
      <c r="AU31" s="13">
        <v>1.0</v>
      </c>
      <c r="AV31" s="13" t="s">
        <v>548</v>
      </c>
      <c r="AW31" s="13">
        <v>1.0</v>
      </c>
      <c r="AX31" s="13">
        <v>1.0</v>
      </c>
      <c r="AY31" s="13">
        <v>1.0</v>
      </c>
      <c r="AZ31" s="13">
        <v>1.0</v>
      </c>
      <c r="BA31" s="13">
        <v>1.0</v>
      </c>
      <c r="BB31" s="13">
        <v>1.0</v>
      </c>
      <c r="BC31" s="13">
        <v>1.0</v>
      </c>
      <c r="BD31" s="13">
        <v>1.0</v>
      </c>
      <c r="BE31" s="13">
        <v>1.0</v>
      </c>
      <c r="BF31" s="13">
        <v>1.0</v>
      </c>
      <c r="BG31" s="119">
        <v>1.0</v>
      </c>
      <c r="BH31" s="119">
        <v>1.0</v>
      </c>
      <c r="BI31" s="58"/>
      <c r="BJ31" s="58"/>
      <c r="BK31" s="58"/>
      <c r="BL31" s="58"/>
      <c r="BM31" s="58"/>
      <c r="BN31" s="58"/>
      <c r="BO31" s="58"/>
      <c r="BP31" s="58"/>
      <c r="BQ31" s="58"/>
    </row>
    <row r="32">
      <c r="A32" s="59">
        <v>26.0</v>
      </c>
      <c r="B32" s="158">
        <v>23371.0</v>
      </c>
      <c r="C32" s="159" t="s">
        <v>663</v>
      </c>
      <c r="D32" s="159" t="s">
        <v>664</v>
      </c>
      <c r="E32" s="159" t="s">
        <v>27</v>
      </c>
      <c r="F32" s="159" t="s">
        <v>590</v>
      </c>
      <c r="G32" s="64"/>
      <c r="H32" s="68">
        <v>1.0</v>
      </c>
      <c r="I32" s="68">
        <v>1.0</v>
      </c>
      <c r="J32" s="68">
        <v>1.0</v>
      </c>
      <c r="K32" s="68">
        <v>1.0</v>
      </c>
      <c r="L32" s="68">
        <v>1.0</v>
      </c>
      <c r="M32" s="68">
        <v>0.0</v>
      </c>
      <c r="N32" s="68">
        <v>1.0</v>
      </c>
      <c r="O32" s="68">
        <v>1.0</v>
      </c>
      <c r="P32" s="68">
        <v>1.0</v>
      </c>
      <c r="Q32" s="68">
        <v>1.0</v>
      </c>
      <c r="R32" s="68">
        <v>1.0</v>
      </c>
      <c r="S32" s="68">
        <v>1.0</v>
      </c>
      <c r="T32" s="68">
        <v>1.0</v>
      </c>
      <c r="U32" s="68">
        <v>1.0</v>
      </c>
      <c r="V32" s="68" t="s">
        <v>548</v>
      </c>
      <c r="W32" s="68">
        <v>1.0</v>
      </c>
      <c r="X32" s="68">
        <v>1.0</v>
      </c>
      <c r="Y32" s="68">
        <v>1.0</v>
      </c>
      <c r="Z32" s="68">
        <v>1.0</v>
      </c>
      <c r="AA32" s="68">
        <v>1.0</v>
      </c>
      <c r="AB32" s="68">
        <v>1.0</v>
      </c>
      <c r="AC32" s="68">
        <v>1.0</v>
      </c>
      <c r="AD32" s="68">
        <v>1.0</v>
      </c>
      <c r="AE32" s="68">
        <v>1.0</v>
      </c>
      <c r="AF32" s="68">
        <v>1.0</v>
      </c>
      <c r="AG32" s="68">
        <v>0.0</v>
      </c>
      <c r="AH32" s="68">
        <v>0.0</v>
      </c>
      <c r="AI32" s="68">
        <v>1.0</v>
      </c>
      <c r="AJ32" s="51">
        <v>1.0</v>
      </c>
      <c r="AK32" s="51">
        <v>1.0</v>
      </c>
      <c r="AL32" s="119">
        <v>1.0</v>
      </c>
      <c r="AM32" s="13">
        <v>1.0</v>
      </c>
      <c r="AN32" s="13">
        <v>1.0</v>
      </c>
      <c r="AO32" s="13">
        <v>1.0</v>
      </c>
      <c r="AP32" s="13">
        <v>1.0</v>
      </c>
      <c r="AQ32" s="13">
        <v>1.0</v>
      </c>
      <c r="AR32" s="13">
        <v>1.0</v>
      </c>
      <c r="AS32" s="13">
        <v>1.0</v>
      </c>
      <c r="AT32" s="13">
        <v>1.0</v>
      </c>
      <c r="AU32" s="13">
        <v>1.0</v>
      </c>
      <c r="AV32" s="13">
        <v>1.0</v>
      </c>
      <c r="AW32" s="13">
        <v>1.0</v>
      </c>
      <c r="AX32" s="13">
        <v>1.0</v>
      </c>
      <c r="AY32" s="13">
        <v>1.0</v>
      </c>
      <c r="AZ32" s="13">
        <v>1.0</v>
      </c>
      <c r="BA32" s="13">
        <v>1.0</v>
      </c>
      <c r="BB32" s="13">
        <v>0.0</v>
      </c>
      <c r="BC32" s="13">
        <v>0.0</v>
      </c>
      <c r="BD32" s="13">
        <v>1.0</v>
      </c>
      <c r="BE32" s="13">
        <v>1.0</v>
      </c>
      <c r="BF32" s="13">
        <v>1.0</v>
      </c>
      <c r="BG32" s="119">
        <v>1.0</v>
      </c>
      <c r="BH32" s="119">
        <v>1.0</v>
      </c>
      <c r="BI32" s="58"/>
      <c r="BJ32" s="58"/>
      <c r="BK32" s="58"/>
      <c r="BL32" s="58"/>
      <c r="BM32" s="58"/>
      <c r="BN32" s="58"/>
      <c r="BO32" s="58"/>
      <c r="BP32" s="58"/>
      <c r="BQ32" s="58"/>
    </row>
    <row r="33">
      <c r="A33" s="59">
        <v>27.0</v>
      </c>
      <c r="B33" s="158">
        <v>23418.0</v>
      </c>
      <c r="C33" s="159" t="s">
        <v>669</v>
      </c>
      <c r="D33" s="159" t="s">
        <v>670</v>
      </c>
      <c r="E33" s="159" t="s">
        <v>27</v>
      </c>
      <c r="F33" s="159" t="s">
        <v>590</v>
      </c>
      <c r="G33" s="64"/>
      <c r="H33" s="68">
        <v>1.0</v>
      </c>
      <c r="I33" s="68">
        <v>1.0</v>
      </c>
      <c r="J33" s="68">
        <v>1.0</v>
      </c>
      <c r="K33" s="68">
        <v>1.0</v>
      </c>
      <c r="L33" s="68">
        <v>1.0</v>
      </c>
      <c r="M33" s="68" t="s">
        <v>548</v>
      </c>
      <c r="N33" s="68">
        <v>1.0</v>
      </c>
      <c r="O33" s="68">
        <v>1.0</v>
      </c>
      <c r="P33" s="68" t="s">
        <v>27</v>
      </c>
      <c r="Q33" s="68" t="s">
        <v>27</v>
      </c>
      <c r="R33" s="68">
        <v>1.0</v>
      </c>
      <c r="S33" s="68">
        <v>1.0</v>
      </c>
      <c r="T33" s="68">
        <v>1.0</v>
      </c>
      <c r="U33" s="68">
        <v>1.0</v>
      </c>
      <c r="V33" s="68" t="s">
        <v>548</v>
      </c>
      <c r="W33" s="68">
        <v>1.0</v>
      </c>
      <c r="X33" s="68" t="s">
        <v>548</v>
      </c>
      <c r="Y33" s="68" t="s">
        <v>548</v>
      </c>
      <c r="Z33" s="68">
        <v>1.0</v>
      </c>
      <c r="AA33" s="68">
        <v>1.0</v>
      </c>
      <c r="AB33" s="68">
        <v>1.0</v>
      </c>
      <c r="AC33" s="68">
        <v>1.0</v>
      </c>
      <c r="AD33" s="68" t="s">
        <v>548</v>
      </c>
      <c r="AE33" s="68" t="s">
        <v>548</v>
      </c>
      <c r="AF33" s="68" t="s">
        <v>548</v>
      </c>
      <c r="AG33" s="68" t="s">
        <v>548</v>
      </c>
      <c r="AH33" s="68">
        <v>1.0</v>
      </c>
      <c r="AI33" s="68">
        <v>1.0</v>
      </c>
      <c r="AJ33" s="51">
        <v>0.0</v>
      </c>
      <c r="AK33" s="51" t="s">
        <v>548</v>
      </c>
      <c r="AL33" s="119">
        <v>1.0</v>
      </c>
      <c r="AM33" s="13">
        <v>1.0</v>
      </c>
      <c r="AN33" s="13">
        <v>0.0</v>
      </c>
      <c r="AO33" s="13">
        <v>0.0</v>
      </c>
      <c r="AP33" s="13">
        <v>1.0</v>
      </c>
      <c r="AQ33" s="13" t="s">
        <v>548</v>
      </c>
      <c r="AR33" s="13">
        <v>0.0</v>
      </c>
      <c r="AS33" s="13" t="s">
        <v>548</v>
      </c>
      <c r="AT33" s="13">
        <v>0.0</v>
      </c>
      <c r="AU33" s="13">
        <v>0.0</v>
      </c>
      <c r="AV33" s="13">
        <v>0.0</v>
      </c>
      <c r="AW33" s="13" t="s">
        <v>548</v>
      </c>
      <c r="AX33" s="13">
        <v>0.0</v>
      </c>
      <c r="AY33" s="13">
        <v>1.0</v>
      </c>
      <c r="AZ33" s="13">
        <v>0.0</v>
      </c>
      <c r="BA33" s="13">
        <v>0.0</v>
      </c>
      <c r="BB33" s="13">
        <v>0.0</v>
      </c>
      <c r="BC33" s="13">
        <v>0.0</v>
      </c>
      <c r="BD33" s="13">
        <v>0.0</v>
      </c>
      <c r="BE33" s="13">
        <v>1.0</v>
      </c>
      <c r="BF33" s="13">
        <v>0.0</v>
      </c>
      <c r="BG33" s="119">
        <v>0.0</v>
      </c>
      <c r="BH33" s="119">
        <v>1.0</v>
      </c>
      <c r="BI33" s="58"/>
      <c r="BJ33" s="58"/>
      <c r="BK33" s="58"/>
      <c r="BL33" s="58"/>
      <c r="BM33" s="58"/>
      <c r="BN33" s="58"/>
      <c r="BO33" s="58"/>
      <c r="BP33" s="58"/>
      <c r="BQ33" s="58"/>
    </row>
    <row r="34">
      <c r="A34" s="59">
        <v>28.0</v>
      </c>
      <c r="B34" s="60">
        <v>23031.0</v>
      </c>
      <c r="C34" s="62" t="s">
        <v>673</v>
      </c>
      <c r="D34" s="62" t="s">
        <v>674</v>
      </c>
      <c r="E34" s="62" t="s">
        <v>27</v>
      </c>
      <c r="F34" s="62" t="s">
        <v>583</v>
      </c>
      <c r="G34" s="64"/>
      <c r="H34" s="68">
        <v>0.0</v>
      </c>
      <c r="I34" s="68">
        <v>0.0</v>
      </c>
      <c r="J34" s="68">
        <v>0.0</v>
      </c>
      <c r="K34" s="68">
        <v>0.0</v>
      </c>
      <c r="L34" s="68">
        <v>1.0</v>
      </c>
      <c r="M34" s="68">
        <v>1.0</v>
      </c>
      <c r="N34" s="68">
        <v>1.0</v>
      </c>
      <c r="O34" s="68">
        <v>0.0</v>
      </c>
      <c r="P34" s="68">
        <v>1.0</v>
      </c>
      <c r="Q34" s="68">
        <v>1.0</v>
      </c>
      <c r="R34" s="68">
        <v>1.0</v>
      </c>
      <c r="S34" s="68">
        <v>1.0</v>
      </c>
      <c r="T34" s="68">
        <v>1.0</v>
      </c>
      <c r="U34" s="68">
        <v>1.0</v>
      </c>
      <c r="V34" s="68">
        <v>0.0</v>
      </c>
      <c r="W34" s="68">
        <v>1.0</v>
      </c>
      <c r="X34" s="68">
        <v>1.0</v>
      </c>
      <c r="Y34" s="68">
        <v>1.0</v>
      </c>
      <c r="Z34" s="68">
        <v>1.0</v>
      </c>
      <c r="AA34" s="68">
        <v>1.0</v>
      </c>
      <c r="AB34" s="68">
        <v>1.0</v>
      </c>
      <c r="AC34" s="68">
        <v>1.0</v>
      </c>
      <c r="AD34" s="68">
        <v>1.0</v>
      </c>
      <c r="AE34" s="68">
        <v>1.0</v>
      </c>
      <c r="AF34" s="68">
        <v>1.0</v>
      </c>
      <c r="AG34" s="68">
        <v>1.0</v>
      </c>
      <c r="AH34" s="68">
        <v>1.0</v>
      </c>
      <c r="AI34" s="68">
        <v>1.0</v>
      </c>
      <c r="AJ34" s="51">
        <v>1.0</v>
      </c>
      <c r="AK34" s="51">
        <v>1.0</v>
      </c>
      <c r="AL34" s="119">
        <v>1.0</v>
      </c>
      <c r="AM34" s="13">
        <v>1.0</v>
      </c>
      <c r="AN34" s="13">
        <v>1.0</v>
      </c>
      <c r="AO34" s="13">
        <v>1.0</v>
      </c>
      <c r="AP34" s="13">
        <v>1.0</v>
      </c>
      <c r="AQ34" s="13">
        <v>1.0</v>
      </c>
      <c r="AR34" s="13">
        <v>1.0</v>
      </c>
      <c r="AS34" s="13">
        <v>1.0</v>
      </c>
      <c r="AT34" s="13">
        <v>1.0</v>
      </c>
      <c r="AU34" s="13">
        <v>1.0</v>
      </c>
      <c r="AV34" s="13">
        <v>1.0</v>
      </c>
      <c r="AW34" s="13">
        <v>1.0</v>
      </c>
      <c r="AX34" s="13">
        <v>1.0</v>
      </c>
      <c r="AY34" s="13">
        <v>1.0</v>
      </c>
      <c r="AZ34" s="13">
        <v>1.0</v>
      </c>
      <c r="BA34" s="13">
        <v>1.0</v>
      </c>
      <c r="BB34" s="13">
        <v>1.0</v>
      </c>
      <c r="BC34" s="13">
        <v>1.0</v>
      </c>
      <c r="BD34" s="13">
        <v>1.0</v>
      </c>
      <c r="BE34" s="13">
        <v>1.0</v>
      </c>
      <c r="BF34" s="13">
        <v>1.0</v>
      </c>
      <c r="BG34" s="119">
        <v>1.0</v>
      </c>
      <c r="BH34" s="119">
        <v>1.0</v>
      </c>
      <c r="BI34" s="58"/>
      <c r="BJ34" s="58"/>
      <c r="BK34" s="58"/>
      <c r="BL34" s="58"/>
      <c r="BM34" s="58"/>
      <c r="BN34" s="58"/>
      <c r="BO34" s="58"/>
      <c r="BP34" s="58"/>
      <c r="B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一华文文学" location="'高一华文文学 曾奂焜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14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</f>
        <v>Monday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</f>
        <v>美术室</v>
      </c>
      <c r="D3" s="5"/>
      <c r="E3" s="7"/>
      <c r="F3" s="9"/>
      <c r="G3" s="13" t="s">
        <v>36</v>
      </c>
      <c r="H3" s="19">
        <f>COUNTIF($E:$E,"L")</f>
        <v>5</v>
      </c>
      <c r="I3" s="19">
        <f>COUNTIF($E:$E,"LH")</f>
        <v>1</v>
      </c>
      <c r="J3" s="19">
        <f>COUNTIF($E:$E,"P")</f>
        <v>15</v>
      </c>
      <c r="K3" s="19">
        <f>COUNTIF($E:$E,"PH")</f>
        <v>13</v>
      </c>
      <c r="L3" s="21">
        <f>H4+J4</f>
        <v>34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</f>
        <v>刘鸿杰</v>
      </c>
      <c r="D4" s="5"/>
      <c r="E4" s="7"/>
      <c r="F4" s="9"/>
      <c r="G4" s="13" t="s">
        <v>75</v>
      </c>
      <c r="H4" s="25">
        <f>SUM(H3:I3)</f>
        <v>6</v>
      </c>
      <c r="I4" s="17"/>
      <c r="J4" s="25">
        <f>SUM(J3:K3)</f>
        <v>28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1" t="s">
        <v>25</v>
      </c>
      <c r="I6" s="46" t="s">
        <v>28</v>
      </c>
      <c r="J6" s="48"/>
      <c r="K6" s="48"/>
      <c r="L6" s="48"/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160">
        <v>23322.0</v>
      </c>
      <c r="C7" s="160" t="s">
        <v>638</v>
      </c>
      <c r="D7" s="160" t="s">
        <v>639</v>
      </c>
      <c r="E7" s="160" t="s">
        <v>29</v>
      </c>
      <c r="F7" s="160" t="s">
        <v>395</v>
      </c>
      <c r="G7" s="64"/>
      <c r="H7" s="68">
        <v>1.0</v>
      </c>
      <c r="I7" s="68">
        <v>1.0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160">
        <v>23305.0</v>
      </c>
      <c r="C8" s="160" t="s">
        <v>643</v>
      </c>
      <c r="D8" s="160" t="s">
        <v>644</v>
      </c>
      <c r="E8" s="160" t="s">
        <v>27</v>
      </c>
      <c r="F8" s="160" t="s">
        <v>395</v>
      </c>
      <c r="G8" s="64"/>
      <c r="H8" s="68">
        <v>1.0</v>
      </c>
      <c r="I8" s="68">
        <v>1.0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160">
        <v>23300.0</v>
      </c>
      <c r="C9" s="160" t="s">
        <v>645</v>
      </c>
      <c r="D9" s="160" t="s">
        <v>646</v>
      </c>
      <c r="E9" s="160" t="s">
        <v>24</v>
      </c>
      <c r="F9" s="160" t="s">
        <v>395</v>
      </c>
      <c r="G9" s="64"/>
      <c r="H9" s="68">
        <v>1.0</v>
      </c>
      <c r="I9" s="68">
        <v>1.0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160">
        <v>23246.0</v>
      </c>
      <c r="C10" s="160" t="s">
        <v>649</v>
      </c>
      <c r="D10" s="160" t="s">
        <v>650</v>
      </c>
      <c r="E10" s="160" t="s">
        <v>29</v>
      </c>
      <c r="F10" s="160" t="s">
        <v>395</v>
      </c>
      <c r="G10" s="64"/>
      <c r="H10" s="68">
        <v>1.0</v>
      </c>
      <c r="I10" s="68">
        <v>1.0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160">
        <v>23060.0</v>
      </c>
      <c r="C11" s="160" t="s">
        <v>651</v>
      </c>
      <c r="D11" s="160" t="s">
        <v>652</v>
      </c>
      <c r="E11" s="160" t="s">
        <v>27</v>
      </c>
      <c r="F11" s="160" t="s">
        <v>395</v>
      </c>
      <c r="G11" s="64"/>
      <c r="H11" s="68">
        <v>1.0</v>
      </c>
      <c r="I11" s="68">
        <v>1.0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160">
        <v>23090.0</v>
      </c>
      <c r="C12" s="160" t="s">
        <v>655</v>
      </c>
      <c r="D12" s="160" t="s">
        <v>656</v>
      </c>
      <c r="E12" s="160" t="s">
        <v>29</v>
      </c>
      <c r="F12" s="160" t="s">
        <v>405</v>
      </c>
      <c r="G12" s="64"/>
      <c r="H12" s="68">
        <v>1.0</v>
      </c>
      <c r="I12" s="68">
        <v>1.0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160">
        <v>23011.0</v>
      </c>
      <c r="C13" s="160" t="s">
        <v>657</v>
      </c>
      <c r="D13" s="160" t="s">
        <v>658</v>
      </c>
      <c r="E13" s="160" t="s">
        <v>27</v>
      </c>
      <c r="F13" s="160" t="s">
        <v>405</v>
      </c>
      <c r="G13" s="64"/>
      <c r="H13" s="68">
        <v>1.0</v>
      </c>
      <c r="I13" s="68">
        <v>1.0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160">
        <v>23121.0</v>
      </c>
      <c r="C14" s="160" t="s">
        <v>661</v>
      </c>
      <c r="D14" s="160" t="s">
        <v>662</v>
      </c>
      <c r="E14" s="160" t="s">
        <v>29</v>
      </c>
      <c r="F14" s="160" t="s">
        <v>405</v>
      </c>
      <c r="G14" s="42"/>
      <c r="H14" s="68">
        <v>1.0</v>
      </c>
      <c r="I14" s="68">
        <v>0.0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160">
        <v>23414.0</v>
      </c>
      <c r="C15" s="160" t="s">
        <v>665</v>
      </c>
      <c r="D15" s="160" t="s">
        <v>666</v>
      </c>
      <c r="E15" s="160" t="s">
        <v>24</v>
      </c>
      <c r="F15" s="160" t="s">
        <v>405</v>
      </c>
      <c r="G15" s="42"/>
      <c r="H15" s="68">
        <v>1.0</v>
      </c>
      <c r="I15" s="68">
        <v>1.0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160">
        <v>23316.0</v>
      </c>
      <c r="C16" s="160" t="s">
        <v>667</v>
      </c>
      <c r="D16" s="160" t="s">
        <v>668</v>
      </c>
      <c r="E16" s="160" t="s">
        <v>27</v>
      </c>
      <c r="F16" s="160" t="s">
        <v>523</v>
      </c>
      <c r="G16" s="42"/>
      <c r="H16" s="68">
        <v>1.0</v>
      </c>
      <c r="I16" s="68">
        <v>1.0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160">
        <v>23067.0</v>
      </c>
      <c r="C17" s="160" t="s">
        <v>671</v>
      </c>
      <c r="D17" s="160" t="s">
        <v>672</v>
      </c>
      <c r="E17" s="160" t="s">
        <v>29</v>
      </c>
      <c r="F17" s="160" t="s">
        <v>523</v>
      </c>
      <c r="G17" s="42"/>
      <c r="H17" s="68">
        <v>1.0</v>
      </c>
      <c r="I17" s="68">
        <v>1.0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160">
        <v>23079.0</v>
      </c>
      <c r="C18" s="160" t="s">
        <v>604</v>
      </c>
      <c r="D18" s="160" t="s">
        <v>605</v>
      </c>
      <c r="E18" s="160" t="s">
        <v>27</v>
      </c>
      <c r="F18" s="160" t="s">
        <v>523</v>
      </c>
      <c r="G18" s="42"/>
      <c r="H18" s="68">
        <v>1.0</v>
      </c>
      <c r="I18" s="68">
        <v>1.0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160">
        <v>23087.0</v>
      </c>
      <c r="C19" s="160" t="s">
        <v>606</v>
      </c>
      <c r="D19" s="160" t="s">
        <v>607</v>
      </c>
      <c r="E19" s="160" t="s">
        <v>27</v>
      </c>
      <c r="F19" s="160" t="s">
        <v>523</v>
      </c>
      <c r="G19" s="64"/>
      <c r="H19" s="68">
        <v>1.0</v>
      </c>
      <c r="I19" s="68">
        <v>1.0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160">
        <v>23130.0</v>
      </c>
      <c r="C20" s="160" t="s">
        <v>675</v>
      </c>
      <c r="D20" s="160" t="s">
        <v>676</v>
      </c>
      <c r="E20" s="160" t="s">
        <v>24</v>
      </c>
      <c r="F20" s="160" t="s">
        <v>523</v>
      </c>
      <c r="G20" s="64"/>
      <c r="H20" s="68">
        <v>1.0</v>
      </c>
      <c r="I20" s="68">
        <v>1.0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160">
        <v>23147.0</v>
      </c>
      <c r="C21" s="160" t="s">
        <v>610</v>
      </c>
      <c r="D21" s="160" t="s">
        <v>611</v>
      </c>
      <c r="E21" s="160" t="s">
        <v>29</v>
      </c>
      <c r="F21" s="160" t="s">
        <v>523</v>
      </c>
      <c r="G21" s="42"/>
      <c r="H21" s="68">
        <v>1.0</v>
      </c>
      <c r="I21" s="68">
        <v>1.0</v>
      </c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160">
        <v>23430.0</v>
      </c>
      <c r="C22" s="160" t="s">
        <v>677</v>
      </c>
      <c r="D22" s="160" t="s">
        <v>678</v>
      </c>
      <c r="E22" s="160" t="s">
        <v>27</v>
      </c>
      <c r="F22" s="160" t="s">
        <v>523</v>
      </c>
      <c r="G22" s="64"/>
      <c r="H22" s="68">
        <v>1.0</v>
      </c>
      <c r="I22" s="68">
        <v>1.0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160">
        <v>23303.0</v>
      </c>
      <c r="C23" s="160" t="s">
        <v>679</v>
      </c>
      <c r="D23" s="160" t="s">
        <v>680</v>
      </c>
      <c r="E23" s="160" t="s">
        <v>29</v>
      </c>
      <c r="F23" s="160" t="s">
        <v>523</v>
      </c>
      <c r="G23" s="64"/>
      <c r="H23" s="68">
        <v>1.0</v>
      </c>
      <c r="I23" s="68">
        <v>1.0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160">
        <v>23080.0</v>
      </c>
      <c r="C24" s="160" t="s">
        <v>681</v>
      </c>
      <c r="D24" s="160" t="s">
        <v>682</v>
      </c>
      <c r="E24" s="160" t="s">
        <v>29</v>
      </c>
      <c r="F24" s="160" t="s">
        <v>528</v>
      </c>
      <c r="G24" s="64"/>
      <c r="H24" s="68">
        <v>1.0</v>
      </c>
      <c r="I24" s="68">
        <v>0.0</v>
      </c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160">
        <v>23041.0</v>
      </c>
      <c r="C25" s="160" t="s">
        <v>683</v>
      </c>
      <c r="D25" s="160" t="s">
        <v>684</v>
      </c>
      <c r="E25" s="160" t="s">
        <v>27</v>
      </c>
      <c r="F25" s="160" t="s">
        <v>528</v>
      </c>
      <c r="G25" s="64"/>
      <c r="H25" s="68">
        <v>1.0</v>
      </c>
      <c r="I25" s="68">
        <v>1.0</v>
      </c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160">
        <v>23029.0</v>
      </c>
      <c r="C26" s="160" t="s">
        <v>526</v>
      </c>
      <c r="D26" s="160" t="s">
        <v>527</v>
      </c>
      <c r="E26" s="160" t="s">
        <v>27</v>
      </c>
      <c r="F26" s="160" t="s">
        <v>528</v>
      </c>
      <c r="G26" s="64"/>
      <c r="H26" s="68">
        <v>1.0</v>
      </c>
      <c r="I26" s="68">
        <v>1.0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160">
        <v>23406.0</v>
      </c>
      <c r="C27" s="160" t="s">
        <v>685</v>
      </c>
      <c r="D27" s="160" t="s">
        <v>686</v>
      </c>
      <c r="E27" s="160" t="s">
        <v>27</v>
      </c>
      <c r="F27" s="160" t="s">
        <v>528</v>
      </c>
      <c r="G27" s="64"/>
      <c r="H27" s="68">
        <v>1.0</v>
      </c>
      <c r="I27" s="68">
        <v>1.0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160">
        <v>23287.0</v>
      </c>
      <c r="C28" s="160" t="s">
        <v>687</v>
      </c>
      <c r="D28" s="160" t="s">
        <v>688</v>
      </c>
      <c r="E28" s="160" t="s">
        <v>27</v>
      </c>
      <c r="F28" s="160" t="s">
        <v>545</v>
      </c>
      <c r="G28" s="64"/>
      <c r="H28" s="68">
        <v>1.0</v>
      </c>
      <c r="I28" s="68">
        <v>1.0</v>
      </c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160">
        <v>23106.0</v>
      </c>
      <c r="C29" s="160" t="s">
        <v>689</v>
      </c>
      <c r="D29" s="160" t="s">
        <v>690</v>
      </c>
      <c r="E29" s="160" t="s">
        <v>26</v>
      </c>
      <c r="F29" s="160" t="s">
        <v>545</v>
      </c>
      <c r="G29" s="64"/>
      <c r="H29" s="68">
        <v>1.0</v>
      </c>
      <c r="I29" s="68">
        <v>1.0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160">
        <v>23007.0</v>
      </c>
      <c r="C30" s="160" t="s">
        <v>691</v>
      </c>
      <c r="D30" s="160" t="s">
        <v>692</v>
      </c>
      <c r="E30" s="160" t="s">
        <v>29</v>
      </c>
      <c r="F30" s="160" t="s">
        <v>578</v>
      </c>
      <c r="G30" s="64"/>
      <c r="H30" s="68">
        <v>1.0</v>
      </c>
      <c r="I30" s="68">
        <v>1.0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160">
        <v>23188.0</v>
      </c>
      <c r="C31" s="160" t="s">
        <v>693</v>
      </c>
      <c r="D31" s="160" t="s">
        <v>694</v>
      </c>
      <c r="E31" s="160" t="s">
        <v>24</v>
      </c>
      <c r="F31" s="160" t="s">
        <v>642</v>
      </c>
      <c r="G31" s="64"/>
      <c r="H31" s="68">
        <v>1.0</v>
      </c>
      <c r="I31" s="68">
        <v>1.0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160">
        <v>23206.0</v>
      </c>
      <c r="C32" s="160" t="s">
        <v>695</v>
      </c>
      <c r="D32" s="160" t="s">
        <v>696</v>
      </c>
      <c r="E32" s="160" t="s">
        <v>29</v>
      </c>
      <c r="F32" s="160" t="s">
        <v>642</v>
      </c>
      <c r="G32" s="64"/>
      <c r="H32" s="68">
        <v>1.0</v>
      </c>
      <c r="I32" s="68">
        <v>0.0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160">
        <v>23224.0</v>
      </c>
      <c r="C33" s="160" t="s">
        <v>697</v>
      </c>
      <c r="D33" s="160" t="s">
        <v>698</v>
      </c>
      <c r="E33" s="160" t="s">
        <v>24</v>
      </c>
      <c r="F33" s="160" t="s">
        <v>642</v>
      </c>
      <c r="G33" s="64"/>
      <c r="H33" s="68">
        <v>1.0</v>
      </c>
      <c r="I33" s="68">
        <v>1.0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160">
        <v>23299.0</v>
      </c>
      <c r="C34" s="160" t="s">
        <v>699</v>
      </c>
      <c r="D34" s="160" t="s">
        <v>700</v>
      </c>
      <c r="E34" s="160" t="s">
        <v>27</v>
      </c>
      <c r="F34" s="160" t="s">
        <v>583</v>
      </c>
      <c r="G34" s="64"/>
      <c r="H34" s="68">
        <v>1.0</v>
      </c>
      <c r="I34" s="68">
        <v>1.0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160">
        <v>23179.0</v>
      </c>
      <c r="C35" s="160" t="s">
        <v>701</v>
      </c>
      <c r="D35" s="160" t="s">
        <v>702</v>
      </c>
      <c r="E35" s="160" t="s">
        <v>29</v>
      </c>
      <c r="F35" s="160" t="s">
        <v>583</v>
      </c>
      <c r="G35" s="64"/>
      <c r="H35" s="68">
        <v>1.0</v>
      </c>
      <c r="I35" s="68">
        <v>1.0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160">
        <v>23364.0</v>
      </c>
      <c r="C36" s="160" t="s">
        <v>703</v>
      </c>
      <c r="D36" s="160" t="s">
        <v>704</v>
      </c>
      <c r="E36" s="160" t="s">
        <v>27</v>
      </c>
      <c r="F36" s="160" t="s">
        <v>583</v>
      </c>
      <c r="G36" s="42"/>
      <c r="H36" s="68">
        <v>1.0</v>
      </c>
      <c r="I36" s="68">
        <v>1.0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160">
        <v>23345.0</v>
      </c>
      <c r="C37" s="160" t="s">
        <v>705</v>
      </c>
      <c r="D37" s="160" t="s">
        <v>706</v>
      </c>
      <c r="E37" s="160" t="s">
        <v>29</v>
      </c>
      <c r="F37" s="160" t="s">
        <v>583</v>
      </c>
      <c r="G37" s="64"/>
      <c r="H37" s="68">
        <v>1.0</v>
      </c>
      <c r="I37" s="68">
        <v>1.0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160">
        <v>23213.0</v>
      </c>
      <c r="C38" s="160" t="s">
        <v>707</v>
      </c>
      <c r="D38" s="160" t="s">
        <v>708</v>
      </c>
      <c r="E38" s="160" t="s">
        <v>29</v>
      </c>
      <c r="F38" s="160" t="s">
        <v>583</v>
      </c>
      <c r="G38" s="64"/>
      <c r="H38" s="68">
        <v>1.0</v>
      </c>
      <c r="I38" s="68">
        <v>1.0</v>
      </c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160">
        <v>23559.0</v>
      </c>
      <c r="C39" s="160" t="s">
        <v>709</v>
      </c>
      <c r="D39" s="160" t="s">
        <v>710</v>
      </c>
      <c r="E39" s="160" t="s">
        <v>27</v>
      </c>
      <c r="F39" s="160" t="s">
        <v>583</v>
      </c>
      <c r="G39" s="64"/>
      <c r="H39" s="68">
        <v>1.0</v>
      </c>
      <c r="I39" s="68">
        <v>1.0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>
        <v>23269.0</v>
      </c>
      <c r="C40" s="62" t="s">
        <v>711</v>
      </c>
      <c r="D40" s="62" t="s">
        <v>712</v>
      </c>
      <c r="E40" s="62" t="s">
        <v>27</v>
      </c>
      <c r="F40" s="62" t="s">
        <v>583</v>
      </c>
      <c r="G40" s="42"/>
      <c r="H40" s="68">
        <v>1.0</v>
      </c>
      <c r="I40" s="68">
        <v>1.0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161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一美术" location="'高一美术-刘鸿杰师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67" width="5.0"/>
  </cols>
  <sheetData>
    <row r="1">
      <c r="A1" s="1" t="s">
        <v>0</v>
      </c>
      <c r="C1" s="4" t="s">
        <v>116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'选修课表清单'!E9</f>
        <v>Monday / 15:40 ~ 16:50 &amp; Wednesday 16:15~16:50</v>
      </c>
      <c r="D2" s="11"/>
      <c r="E2" s="162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'选修课表清单'!F9</f>
        <v>A303</v>
      </c>
      <c r="D3" s="5"/>
      <c r="E3" s="7"/>
      <c r="F3" s="9"/>
      <c r="G3" s="13" t="s">
        <v>36</v>
      </c>
      <c r="H3" s="19">
        <f>COUNTIF($E:$E,"L")</f>
        <v>8</v>
      </c>
      <c r="I3" s="19">
        <f>COUNTIF($E:$E,"LH")</f>
        <v>2</v>
      </c>
      <c r="J3" s="19">
        <f>COUNTIF($E:$E,"P")</f>
        <v>7</v>
      </c>
      <c r="K3" s="19">
        <f>COUNTIF($E:$E,"PH")</f>
        <v>2</v>
      </c>
      <c r="L3" s="21">
        <f>H4+J4</f>
        <v>19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'选修课表清单'!C9</f>
        <v>萧子良</v>
      </c>
      <c r="D4" s="5"/>
      <c r="E4" s="7"/>
      <c r="F4" s="9"/>
      <c r="G4" s="13" t="s">
        <v>75</v>
      </c>
      <c r="H4" s="25">
        <f>SUM(H3:I3)</f>
        <v>10</v>
      </c>
      <c r="I4" s="17"/>
      <c r="J4" s="25">
        <f>SUM(J3:K3)</f>
        <v>9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5" t="s">
        <v>25</v>
      </c>
      <c r="I6" s="43" t="s">
        <v>104</v>
      </c>
      <c r="J6" s="43" t="s">
        <v>125</v>
      </c>
      <c r="K6" s="43" t="s">
        <v>105</v>
      </c>
      <c r="L6" s="45" t="s">
        <v>106</v>
      </c>
      <c r="M6" s="45" t="s">
        <v>117</v>
      </c>
      <c r="N6" s="45" t="s">
        <v>111</v>
      </c>
      <c r="O6" s="43" t="s">
        <v>28</v>
      </c>
      <c r="P6" s="43" t="s">
        <v>113</v>
      </c>
      <c r="Q6" s="43" t="s">
        <v>130</v>
      </c>
      <c r="R6" s="43" t="s">
        <v>114</v>
      </c>
      <c r="S6" s="45" t="s">
        <v>131</v>
      </c>
      <c r="T6" s="43" t="s">
        <v>132</v>
      </c>
      <c r="U6" s="43" t="s">
        <v>133</v>
      </c>
      <c r="V6" s="49" t="s">
        <v>134</v>
      </c>
      <c r="W6" s="49" t="s">
        <v>136</v>
      </c>
      <c r="X6" s="49" t="s">
        <v>138</v>
      </c>
      <c r="Y6" s="49" t="s">
        <v>139</v>
      </c>
      <c r="Z6" s="163" t="s">
        <v>140</v>
      </c>
      <c r="AA6" s="164" t="s">
        <v>141</v>
      </c>
      <c r="AB6" s="164" t="s">
        <v>143</v>
      </c>
      <c r="AC6" s="165" t="s">
        <v>144</v>
      </c>
      <c r="AD6" s="164" t="s">
        <v>145</v>
      </c>
      <c r="AE6" s="164" t="s">
        <v>146</v>
      </c>
      <c r="AF6" s="164" t="s">
        <v>147</v>
      </c>
      <c r="AG6" s="164" t="s">
        <v>148</v>
      </c>
      <c r="AH6" s="164" t="s">
        <v>150</v>
      </c>
      <c r="AI6" s="164" t="s">
        <v>302</v>
      </c>
      <c r="AJ6" s="45" t="s">
        <v>217</v>
      </c>
      <c r="AK6" s="45" t="s">
        <v>303</v>
      </c>
      <c r="AL6" s="45" t="s">
        <v>713</v>
      </c>
      <c r="AM6" s="45" t="s">
        <v>714</v>
      </c>
      <c r="AN6" s="45" t="s">
        <v>715</v>
      </c>
      <c r="AO6" s="45" t="s">
        <v>716</v>
      </c>
      <c r="AP6" s="45" t="s">
        <v>717</v>
      </c>
      <c r="AQ6" s="166" t="s">
        <v>718</v>
      </c>
      <c r="AR6" s="166" t="s">
        <v>719</v>
      </c>
      <c r="AS6" s="166" t="s">
        <v>720</v>
      </c>
      <c r="AT6" s="166" t="s">
        <v>721</v>
      </c>
      <c r="AU6" s="166" t="s">
        <v>722</v>
      </c>
      <c r="AV6" s="166" t="s">
        <v>723</v>
      </c>
      <c r="AW6" s="166" t="s">
        <v>724</v>
      </c>
      <c r="AX6" s="166" t="s">
        <v>725</v>
      </c>
      <c r="AY6" s="166" t="s">
        <v>726</v>
      </c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</row>
    <row r="7">
      <c r="A7" s="59">
        <v>1.0</v>
      </c>
      <c r="B7" s="135">
        <v>22067.0</v>
      </c>
      <c r="C7" s="139" t="s">
        <v>727</v>
      </c>
      <c r="D7" s="135" t="s">
        <v>728</v>
      </c>
      <c r="E7" s="168" t="s">
        <v>29</v>
      </c>
      <c r="F7" s="149" t="s">
        <v>451</v>
      </c>
      <c r="G7" s="64">
        <v>1.0</v>
      </c>
      <c r="H7" s="70">
        <v>1.0</v>
      </c>
      <c r="I7" s="70">
        <v>1.0</v>
      </c>
      <c r="J7" s="70">
        <v>1.0</v>
      </c>
      <c r="K7" s="70">
        <v>1.0</v>
      </c>
      <c r="L7" s="70">
        <v>1.0</v>
      </c>
      <c r="M7" s="70">
        <v>1.0</v>
      </c>
      <c r="N7" s="70">
        <v>1.0</v>
      </c>
      <c r="O7" s="70">
        <v>1.0</v>
      </c>
      <c r="P7" s="70">
        <v>1.0</v>
      </c>
      <c r="Q7" s="70">
        <v>1.0</v>
      </c>
      <c r="R7" s="70">
        <v>1.0</v>
      </c>
      <c r="S7" s="70">
        <v>1.0</v>
      </c>
      <c r="T7" s="70">
        <v>1.0</v>
      </c>
      <c r="U7" s="70">
        <v>1.0</v>
      </c>
      <c r="V7" s="70">
        <v>1.0</v>
      </c>
      <c r="W7" s="70">
        <v>1.0</v>
      </c>
      <c r="X7" s="70">
        <v>1.0</v>
      </c>
      <c r="Y7" s="70">
        <v>1.0</v>
      </c>
      <c r="Z7" s="70">
        <v>1.0</v>
      </c>
      <c r="AA7" s="70">
        <v>1.0</v>
      </c>
      <c r="AB7" s="70">
        <v>1.0</v>
      </c>
      <c r="AC7" s="70">
        <v>1.0</v>
      </c>
      <c r="AD7" s="70">
        <v>1.0</v>
      </c>
      <c r="AE7" s="169">
        <v>1.0</v>
      </c>
      <c r="AF7" s="70">
        <v>1.0</v>
      </c>
      <c r="AG7" s="70">
        <v>1.0</v>
      </c>
      <c r="AH7" s="70">
        <v>1.0</v>
      </c>
      <c r="AI7" s="70">
        <v>1.0</v>
      </c>
      <c r="AJ7" s="170">
        <v>1.0</v>
      </c>
      <c r="AK7" s="170">
        <v>1.0</v>
      </c>
      <c r="AL7" s="171">
        <v>1.0</v>
      </c>
      <c r="AM7" s="171">
        <v>1.0</v>
      </c>
      <c r="AN7" s="171">
        <v>1.0</v>
      </c>
      <c r="AO7" s="171">
        <v>1.0</v>
      </c>
      <c r="AP7" s="171">
        <v>1.0</v>
      </c>
      <c r="AQ7" s="172">
        <v>1.0</v>
      </c>
      <c r="AR7" s="172">
        <v>1.0</v>
      </c>
      <c r="AS7" s="172">
        <v>1.0</v>
      </c>
      <c r="AT7" s="172">
        <v>1.0</v>
      </c>
      <c r="AU7" s="172">
        <v>1.0</v>
      </c>
      <c r="AV7" s="172">
        <v>1.0</v>
      </c>
      <c r="AW7" s="171">
        <v>1.0</v>
      </c>
      <c r="AX7" s="171">
        <v>1.0</v>
      </c>
      <c r="AY7" s="171">
        <v>1.0</v>
      </c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</row>
    <row r="8">
      <c r="A8" s="59">
        <v>2.0</v>
      </c>
      <c r="B8" s="174">
        <v>22128.0</v>
      </c>
      <c r="C8" s="134" t="s">
        <v>449</v>
      </c>
      <c r="D8" s="148" t="s">
        <v>450</v>
      </c>
      <c r="E8" s="175" t="s">
        <v>27</v>
      </c>
      <c r="F8" s="149" t="s">
        <v>451</v>
      </c>
      <c r="G8" s="64">
        <v>1.0</v>
      </c>
      <c r="H8" s="70">
        <v>1.0</v>
      </c>
      <c r="I8" s="70">
        <v>1.0</v>
      </c>
      <c r="J8" s="70">
        <v>1.0</v>
      </c>
      <c r="K8" s="70">
        <v>1.0</v>
      </c>
      <c r="L8" s="70">
        <v>1.0</v>
      </c>
      <c r="M8" s="70">
        <v>1.0</v>
      </c>
      <c r="N8" s="70">
        <v>1.0</v>
      </c>
      <c r="O8" s="70">
        <v>1.0</v>
      </c>
      <c r="P8" s="70">
        <v>1.0</v>
      </c>
      <c r="Q8" s="70">
        <v>1.0</v>
      </c>
      <c r="R8" s="70">
        <v>1.0</v>
      </c>
      <c r="S8" s="70">
        <v>1.0</v>
      </c>
      <c r="T8" s="70">
        <v>1.0</v>
      </c>
      <c r="U8" s="70">
        <v>1.0</v>
      </c>
      <c r="V8" s="70">
        <v>1.0</v>
      </c>
      <c r="W8" s="70">
        <v>1.0</v>
      </c>
      <c r="X8" s="70">
        <v>1.0</v>
      </c>
      <c r="Y8" s="70">
        <v>1.0</v>
      </c>
      <c r="Z8" s="70">
        <v>1.0</v>
      </c>
      <c r="AA8" s="70">
        <v>1.0</v>
      </c>
      <c r="AB8" s="70">
        <v>1.0</v>
      </c>
      <c r="AC8" s="70">
        <v>1.0</v>
      </c>
      <c r="AD8" s="70">
        <v>1.0</v>
      </c>
      <c r="AE8" s="169">
        <v>1.0</v>
      </c>
      <c r="AF8" s="70">
        <v>1.0</v>
      </c>
      <c r="AG8" s="70">
        <v>1.0</v>
      </c>
      <c r="AH8" s="70">
        <v>1.0</v>
      </c>
      <c r="AI8" s="70">
        <v>1.0</v>
      </c>
      <c r="AJ8" s="170">
        <v>1.0</v>
      </c>
      <c r="AK8" s="170">
        <v>1.0</v>
      </c>
      <c r="AL8" s="171">
        <v>1.0</v>
      </c>
      <c r="AM8" s="171">
        <v>1.0</v>
      </c>
      <c r="AN8" s="171">
        <v>1.0</v>
      </c>
      <c r="AO8" s="171">
        <v>1.0</v>
      </c>
      <c r="AP8" s="171">
        <v>1.0</v>
      </c>
      <c r="AQ8" s="172">
        <v>1.0</v>
      </c>
      <c r="AR8" s="172">
        <v>1.0</v>
      </c>
      <c r="AS8" s="172">
        <v>1.0</v>
      </c>
      <c r="AT8" s="172">
        <v>1.0</v>
      </c>
      <c r="AU8" s="172">
        <v>1.0</v>
      </c>
      <c r="AV8" s="172">
        <v>1.0</v>
      </c>
      <c r="AW8" s="171">
        <v>1.0</v>
      </c>
      <c r="AX8" s="171">
        <v>1.0</v>
      </c>
      <c r="AY8" s="171">
        <v>1.0</v>
      </c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</row>
    <row r="9">
      <c r="A9" s="59">
        <v>3.0</v>
      </c>
      <c r="B9" s="148">
        <v>22273.0</v>
      </c>
      <c r="C9" s="134" t="s">
        <v>729</v>
      </c>
      <c r="D9" s="148" t="s">
        <v>730</v>
      </c>
      <c r="E9" s="175" t="s">
        <v>24</v>
      </c>
      <c r="F9" s="149" t="s">
        <v>451</v>
      </c>
      <c r="G9" s="64">
        <v>1.0</v>
      </c>
      <c r="H9" s="70">
        <v>1.0</v>
      </c>
      <c r="I9" s="70">
        <v>1.0</v>
      </c>
      <c r="J9" s="70">
        <v>1.0</v>
      </c>
      <c r="K9" s="70">
        <v>1.0</v>
      </c>
      <c r="L9" s="70">
        <v>1.0</v>
      </c>
      <c r="M9" s="70">
        <v>1.0</v>
      </c>
      <c r="N9" s="70">
        <v>1.0</v>
      </c>
      <c r="O9" s="70">
        <v>1.0</v>
      </c>
      <c r="P9" s="70">
        <v>1.0</v>
      </c>
      <c r="Q9" s="70">
        <v>1.0</v>
      </c>
      <c r="R9" s="70">
        <v>1.0</v>
      </c>
      <c r="S9" s="70">
        <v>1.0</v>
      </c>
      <c r="T9" s="70">
        <v>1.0</v>
      </c>
      <c r="U9" s="70">
        <v>1.0</v>
      </c>
      <c r="V9" s="70">
        <v>1.0</v>
      </c>
      <c r="W9" s="70">
        <v>1.0</v>
      </c>
      <c r="X9" s="70">
        <v>1.0</v>
      </c>
      <c r="Y9" s="70">
        <v>1.0</v>
      </c>
      <c r="Z9" s="70">
        <v>1.0</v>
      </c>
      <c r="AA9" s="70">
        <v>1.0</v>
      </c>
      <c r="AB9" s="70">
        <v>1.0</v>
      </c>
      <c r="AC9" s="70">
        <v>1.0</v>
      </c>
      <c r="AD9" s="70">
        <v>1.0</v>
      </c>
      <c r="AE9" s="169">
        <v>1.0</v>
      </c>
      <c r="AF9" s="70">
        <v>1.0</v>
      </c>
      <c r="AG9" s="70" t="s">
        <v>187</v>
      </c>
      <c r="AH9" s="70">
        <v>1.0</v>
      </c>
      <c r="AI9" s="70">
        <v>1.0</v>
      </c>
      <c r="AJ9" s="170">
        <v>1.0</v>
      </c>
      <c r="AK9" s="170">
        <v>1.0</v>
      </c>
      <c r="AL9" s="171">
        <v>1.0</v>
      </c>
      <c r="AM9" s="171">
        <v>1.0</v>
      </c>
      <c r="AN9" s="171">
        <v>1.0</v>
      </c>
      <c r="AO9" s="171">
        <v>1.0</v>
      </c>
      <c r="AP9" s="171">
        <v>1.0</v>
      </c>
      <c r="AQ9" s="172">
        <v>1.0</v>
      </c>
      <c r="AR9" s="172">
        <v>1.0</v>
      </c>
      <c r="AS9" s="172">
        <v>1.0</v>
      </c>
      <c r="AT9" s="172">
        <v>1.0</v>
      </c>
      <c r="AU9" s="172">
        <v>1.0</v>
      </c>
      <c r="AV9" s="172">
        <v>0.0</v>
      </c>
      <c r="AW9" s="171">
        <v>1.0</v>
      </c>
      <c r="AX9" s="171">
        <v>1.0</v>
      </c>
      <c r="AY9" s="171">
        <v>1.0</v>
      </c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</row>
    <row r="10">
      <c r="A10" s="59">
        <v>4.0</v>
      </c>
      <c r="B10" s="176">
        <v>22053.0</v>
      </c>
      <c r="C10" s="177" t="s">
        <v>731</v>
      </c>
      <c r="D10" s="176" t="s">
        <v>732</v>
      </c>
      <c r="E10" s="175" t="s">
        <v>27</v>
      </c>
      <c r="F10" s="178" t="s">
        <v>454</v>
      </c>
      <c r="G10" s="64">
        <v>1.0</v>
      </c>
      <c r="H10" s="70">
        <v>1.0</v>
      </c>
      <c r="I10" s="70">
        <v>1.0</v>
      </c>
      <c r="J10" s="70">
        <v>1.0</v>
      </c>
      <c r="K10" s="70">
        <v>1.0</v>
      </c>
      <c r="L10" s="70">
        <v>1.0</v>
      </c>
      <c r="M10" s="70">
        <v>1.0</v>
      </c>
      <c r="N10" s="70">
        <v>1.0</v>
      </c>
      <c r="O10" s="70">
        <v>1.0</v>
      </c>
      <c r="P10" s="70">
        <v>1.0</v>
      </c>
      <c r="Q10" s="70">
        <v>1.0</v>
      </c>
      <c r="R10" s="70">
        <v>1.0</v>
      </c>
      <c r="S10" s="70">
        <v>1.0</v>
      </c>
      <c r="T10" s="70">
        <v>1.0</v>
      </c>
      <c r="U10" s="70">
        <v>1.0</v>
      </c>
      <c r="V10" s="70">
        <v>1.0</v>
      </c>
      <c r="W10" s="70">
        <v>1.0</v>
      </c>
      <c r="X10" s="70">
        <v>1.0</v>
      </c>
      <c r="Y10" s="70">
        <v>1.0</v>
      </c>
      <c r="Z10" s="70">
        <v>1.0</v>
      </c>
      <c r="AA10" s="70">
        <v>1.0</v>
      </c>
      <c r="AB10" s="70">
        <v>1.0</v>
      </c>
      <c r="AC10" s="70">
        <v>1.0</v>
      </c>
      <c r="AD10" s="70">
        <v>1.0</v>
      </c>
      <c r="AE10" s="169">
        <v>1.0</v>
      </c>
      <c r="AF10" s="70">
        <v>1.0</v>
      </c>
      <c r="AG10" s="70">
        <v>1.0</v>
      </c>
      <c r="AH10" s="70">
        <v>1.0</v>
      </c>
      <c r="AI10" s="70">
        <v>1.0</v>
      </c>
      <c r="AJ10" s="170">
        <v>1.0</v>
      </c>
      <c r="AK10" s="170">
        <v>1.0</v>
      </c>
      <c r="AL10" s="171">
        <v>1.0</v>
      </c>
      <c r="AM10" s="171">
        <v>1.0</v>
      </c>
      <c r="AN10" s="171">
        <v>1.0</v>
      </c>
      <c r="AO10" s="171">
        <v>1.0</v>
      </c>
      <c r="AP10" s="171">
        <v>1.0</v>
      </c>
      <c r="AQ10" s="172">
        <v>1.0</v>
      </c>
      <c r="AR10" s="172">
        <v>1.0</v>
      </c>
      <c r="AS10" s="172">
        <v>1.0</v>
      </c>
      <c r="AT10" s="172">
        <v>1.0</v>
      </c>
      <c r="AU10" s="172">
        <v>1.0</v>
      </c>
      <c r="AV10" s="172">
        <v>1.0</v>
      </c>
      <c r="AW10" s="171">
        <v>1.0</v>
      </c>
      <c r="AX10" s="171">
        <v>1.0</v>
      </c>
      <c r="AY10" s="171">
        <v>1.0</v>
      </c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</row>
    <row r="11">
      <c r="A11" s="59">
        <v>5.0</v>
      </c>
      <c r="B11" s="148">
        <v>22064.0</v>
      </c>
      <c r="C11" s="134" t="s">
        <v>733</v>
      </c>
      <c r="D11" s="148" t="s">
        <v>734</v>
      </c>
      <c r="E11" s="175" t="s">
        <v>29</v>
      </c>
      <c r="F11" s="178" t="s">
        <v>454</v>
      </c>
      <c r="G11" s="64">
        <v>1.0</v>
      </c>
      <c r="H11" s="70">
        <v>1.0</v>
      </c>
      <c r="I11" s="70">
        <v>1.0</v>
      </c>
      <c r="J11" s="70">
        <v>1.0</v>
      </c>
      <c r="K11" s="70">
        <v>1.0</v>
      </c>
      <c r="L11" s="70">
        <v>1.0</v>
      </c>
      <c r="M11" s="70">
        <v>1.0</v>
      </c>
      <c r="N11" s="70">
        <v>1.0</v>
      </c>
      <c r="O11" s="70">
        <v>1.0</v>
      </c>
      <c r="P11" s="70">
        <v>1.0</v>
      </c>
      <c r="Q11" s="70">
        <v>1.0</v>
      </c>
      <c r="R11" s="70">
        <v>1.0</v>
      </c>
      <c r="S11" s="70">
        <v>1.0</v>
      </c>
      <c r="T11" s="70">
        <v>1.0</v>
      </c>
      <c r="U11" s="70">
        <v>1.0</v>
      </c>
      <c r="V11" s="70">
        <v>1.0</v>
      </c>
      <c r="W11" s="70">
        <v>1.0</v>
      </c>
      <c r="X11" s="70">
        <v>1.0</v>
      </c>
      <c r="Y11" s="70">
        <v>1.0</v>
      </c>
      <c r="Z11" s="70">
        <v>1.0</v>
      </c>
      <c r="AA11" s="70">
        <v>1.0</v>
      </c>
      <c r="AB11" s="70">
        <v>1.0</v>
      </c>
      <c r="AC11" s="70">
        <v>1.0</v>
      </c>
      <c r="AD11" s="70">
        <v>1.0</v>
      </c>
      <c r="AE11" s="169">
        <v>1.0</v>
      </c>
      <c r="AF11" s="70">
        <v>1.0</v>
      </c>
      <c r="AG11" s="70">
        <v>1.0</v>
      </c>
      <c r="AH11" s="70">
        <v>1.0</v>
      </c>
      <c r="AI11" s="70">
        <v>1.0</v>
      </c>
      <c r="AJ11" s="170">
        <v>1.0</v>
      </c>
      <c r="AK11" s="170">
        <v>1.0</v>
      </c>
      <c r="AL11" s="171">
        <v>1.0</v>
      </c>
      <c r="AM11" s="171">
        <v>1.0</v>
      </c>
      <c r="AN11" s="171">
        <v>1.0</v>
      </c>
      <c r="AO11" s="171">
        <v>1.0</v>
      </c>
      <c r="AP11" s="171">
        <v>1.0</v>
      </c>
      <c r="AQ11" s="172">
        <v>1.0</v>
      </c>
      <c r="AR11" s="172">
        <v>1.0</v>
      </c>
      <c r="AS11" s="172">
        <v>1.0</v>
      </c>
      <c r="AT11" s="172">
        <v>1.0</v>
      </c>
      <c r="AU11" s="172">
        <v>1.0</v>
      </c>
      <c r="AV11" s="172">
        <v>1.0</v>
      </c>
      <c r="AW11" s="171">
        <v>1.0</v>
      </c>
      <c r="AX11" s="171">
        <v>1.0</v>
      </c>
      <c r="AY11" s="171">
        <v>1.0</v>
      </c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</row>
    <row r="12">
      <c r="A12" s="59">
        <v>6.0</v>
      </c>
      <c r="B12" s="176">
        <v>22091.0</v>
      </c>
      <c r="C12" s="138" t="s">
        <v>735</v>
      </c>
      <c r="D12" s="176" t="s">
        <v>736</v>
      </c>
      <c r="E12" s="175" t="s">
        <v>24</v>
      </c>
      <c r="F12" s="178" t="s">
        <v>454</v>
      </c>
      <c r="G12" s="64">
        <v>1.0</v>
      </c>
      <c r="H12" s="70">
        <v>1.0</v>
      </c>
      <c r="I12" s="70">
        <v>1.0</v>
      </c>
      <c r="J12" s="70">
        <v>1.0</v>
      </c>
      <c r="K12" s="70">
        <v>1.0</v>
      </c>
      <c r="L12" s="70">
        <v>1.0</v>
      </c>
      <c r="M12" s="70">
        <v>1.0</v>
      </c>
      <c r="N12" s="70">
        <v>1.0</v>
      </c>
      <c r="O12" s="70">
        <v>1.0</v>
      </c>
      <c r="P12" s="70">
        <v>1.0</v>
      </c>
      <c r="Q12" s="70">
        <v>1.0</v>
      </c>
      <c r="R12" s="70">
        <v>1.0</v>
      </c>
      <c r="S12" s="70">
        <v>1.0</v>
      </c>
      <c r="T12" s="70">
        <v>1.0</v>
      </c>
      <c r="U12" s="70">
        <v>1.0</v>
      </c>
      <c r="V12" s="70">
        <v>1.0</v>
      </c>
      <c r="W12" s="70">
        <v>1.0</v>
      </c>
      <c r="X12" s="70">
        <v>1.0</v>
      </c>
      <c r="Y12" s="70">
        <v>1.0</v>
      </c>
      <c r="Z12" s="70">
        <v>1.0</v>
      </c>
      <c r="AA12" s="70">
        <v>1.0</v>
      </c>
      <c r="AB12" s="70">
        <v>1.0</v>
      </c>
      <c r="AC12" s="70">
        <v>1.0</v>
      </c>
      <c r="AD12" s="70">
        <v>1.0</v>
      </c>
      <c r="AE12" s="169">
        <v>1.0</v>
      </c>
      <c r="AF12" s="70">
        <v>1.0</v>
      </c>
      <c r="AG12" s="70">
        <v>1.0</v>
      </c>
      <c r="AH12" s="70">
        <v>1.0</v>
      </c>
      <c r="AI12" s="70">
        <v>1.0</v>
      </c>
      <c r="AJ12" s="170">
        <v>1.0</v>
      </c>
      <c r="AK12" s="170">
        <v>1.0</v>
      </c>
      <c r="AL12" s="171">
        <v>1.0</v>
      </c>
      <c r="AM12" s="171">
        <v>1.0</v>
      </c>
      <c r="AN12" s="171">
        <v>1.0</v>
      </c>
      <c r="AO12" s="171">
        <v>1.0</v>
      </c>
      <c r="AP12" s="171">
        <v>1.0</v>
      </c>
      <c r="AQ12" s="172">
        <v>1.0</v>
      </c>
      <c r="AR12" s="172">
        <v>1.0</v>
      </c>
      <c r="AS12" s="172">
        <v>1.0</v>
      </c>
      <c r="AT12" s="172">
        <v>1.0</v>
      </c>
      <c r="AU12" s="172">
        <v>1.0</v>
      </c>
      <c r="AV12" s="172">
        <v>1.0</v>
      </c>
      <c r="AW12" s="171">
        <v>1.0</v>
      </c>
      <c r="AX12" s="171">
        <v>1.0</v>
      </c>
      <c r="AY12" s="171">
        <v>1.0</v>
      </c>
      <c r="AZ12" s="173"/>
      <c r="BA12" s="173"/>
      <c r="BB12" s="17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173"/>
    </row>
    <row r="13">
      <c r="A13" s="59">
        <v>7.0</v>
      </c>
      <c r="B13" s="176">
        <v>22150.0</v>
      </c>
      <c r="C13" s="138" t="s">
        <v>737</v>
      </c>
      <c r="D13" s="176" t="s">
        <v>738</v>
      </c>
      <c r="E13" s="175" t="s">
        <v>24</v>
      </c>
      <c r="F13" s="178" t="s">
        <v>454</v>
      </c>
      <c r="G13" s="64">
        <v>1.0</v>
      </c>
      <c r="H13" s="70">
        <v>1.0</v>
      </c>
      <c r="I13" s="70">
        <v>1.0</v>
      </c>
      <c r="J13" s="70">
        <v>1.0</v>
      </c>
      <c r="K13" s="70">
        <v>1.0</v>
      </c>
      <c r="L13" s="70">
        <v>1.0</v>
      </c>
      <c r="M13" s="70">
        <v>1.0</v>
      </c>
      <c r="N13" s="70">
        <v>1.0</v>
      </c>
      <c r="O13" s="70">
        <v>1.0</v>
      </c>
      <c r="P13" s="70">
        <v>1.0</v>
      </c>
      <c r="Q13" s="70">
        <v>1.0</v>
      </c>
      <c r="R13" s="70">
        <v>1.0</v>
      </c>
      <c r="S13" s="70">
        <v>1.0</v>
      </c>
      <c r="T13" s="70">
        <v>1.0</v>
      </c>
      <c r="U13" s="70">
        <v>1.0</v>
      </c>
      <c r="V13" s="70">
        <v>1.0</v>
      </c>
      <c r="W13" s="70" t="s">
        <v>185</v>
      </c>
      <c r="X13" s="70">
        <v>1.0</v>
      </c>
      <c r="Y13" s="70">
        <v>1.0</v>
      </c>
      <c r="Z13" s="70">
        <v>1.0</v>
      </c>
      <c r="AA13" s="70">
        <v>1.0</v>
      </c>
      <c r="AB13" s="70">
        <v>1.0</v>
      </c>
      <c r="AC13" s="70">
        <v>1.0</v>
      </c>
      <c r="AD13" s="70">
        <v>1.0</v>
      </c>
      <c r="AE13" s="169">
        <v>1.0</v>
      </c>
      <c r="AF13" s="70">
        <v>1.0</v>
      </c>
      <c r="AG13" s="70">
        <v>1.0</v>
      </c>
      <c r="AH13" s="70">
        <v>1.0</v>
      </c>
      <c r="AI13" s="70">
        <v>1.0</v>
      </c>
      <c r="AJ13" s="170">
        <v>1.0</v>
      </c>
      <c r="AK13" s="170">
        <v>1.0</v>
      </c>
      <c r="AL13" s="171">
        <v>1.0</v>
      </c>
      <c r="AM13" s="171">
        <v>1.0</v>
      </c>
      <c r="AN13" s="171">
        <v>1.0</v>
      </c>
      <c r="AO13" s="171">
        <v>1.0</v>
      </c>
      <c r="AP13" s="171">
        <v>1.0</v>
      </c>
      <c r="AQ13" s="172">
        <v>1.0</v>
      </c>
      <c r="AR13" s="172">
        <v>1.0</v>
      </c>
      <c r="AS13" s="172">
        <v>1.0</v>
      </c>
      <c r="AT13" s="172">
        <v>1.0</v>
      </c>
      <c r="AU13" s="172">
        <v>1.0</v>
      </c>
      <c r="AV13" s="172">
        <v>1.0</v>
      </c>
      <c r="AW13" s="171">
        <v>1.0</v>
      </c>
      <c r="AX13" s="171">
        <v>1.0</v>
      </c>
      <c r="AY13" s="171">
        <v>1.0</v>
      </c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</row>
    <row r="14">
      <c r="A14" s="59">
        <v>8.0</v>
      </c>
      <c r="B14" s="176">
        <v>22152.0</v>
      </c>
      <c r="C14" s="138" t="s">
        <v>739</v>
      </c>
      <c r="D14" s="176" t="s">
        <v>740</v>
      </c>
      <c r="E14" s="175" t="s">
        <v>24</v>
      </c>
      <c r="F14" s="178" t="s">
        <v>454</v>
      </c>
      <c r="G14" s="42">
        <v>1.0</v>
      </c>
      <c r="H14" s="70">
        <v>1.0</v>
      </c>
      <c r="I14" s="70">
        <v>1.0</v>
      </c>
      <c r="J14" s="70">
        <v>1.0</v>
      </c>
      <c r="K14" s="70">
        <v>1.0</v>
      </c>
      <c r="L14" s="70">
        <v>1.0</v>
      </c>
      <c r="M14" s="70">
        <v>1.0</v>
      </c>
      <c r="N14" s="70">
        <v>1.0</v>
      </c>
      <c r="O14" s="70">
        <v>1.0</v>
      </c>
      <c r="P14" s="70">
        <v>1.0</v>
      </c>
      <c r="Q14" s="70">
        <v>1.0</v>
      </c>
      <c r="R14" s="70">
        <v>1.0</v>
      </c>
      <c r="S14" s="70">
        <v>1.0</v>
      </c>
      <c r="T14" s="70">
        <v>1.0</v>
      </c>
      <c r="U14" s="70">
        <v>1.0</v>
      </c>
      <c r="V14" s="70">
        <v>1.0</v>
      </c>
      <c r="W14" s="70">
        <v>1.0</v>
      </c>
      <c r="X14" s="70">
        <v>1.0</v>
      </c>
      <c r="Y14" s="70">
        <v>1.0</v>
      </c>
      <c r="Z14" s="70">
        <v>1.0</v>
      </c>
      <c r="AA14" s="70">
        <v>1.0</v>
      </c>
      <c r="AB14" s="70">
        <v>1.0</v>
      </c>
      <c r="AC14" s="70">
        <v>1.0</v>
      </c>
      <c r="AD14" s="70">
        <v>1.0</v>
      </c>
      <c r="AE14" s="169">
        <v>1.0</v>
      </c>
      <c r="AF14" s="70">
        <v>1.0</v>
      </c>
      <c r="AG14" s="70">
        <v>1.0</v>
      </c>
      <c r="AH14" s="70">
        <v>1.0</v>
      </c>
      <c r="AI14" s="70">
        <v>1.0</v>
      </c>
      <c r="AJ14" s="170">
        <v>1.0</v>
      </c>
      <c r="AK14" s="170">
        <v>1.0</v>
      </c>
      <c r="AL14" s="171">
        <v>1.0</v>
      </c>
      <c r="AM14" s="171">
        <v>1.0</v>
      </c>
      <c r="AN14" s="171">
        <v>1.0</v>
      </c>
      <c r="AO14" s="171">
        <v>1.0</v>
      </c>
      <c r="AP14" s="171">
        <v>1.0</v>
      </c>
      <c r="AQ14" s="172">
        <v>1.0</v>
      </c>
      <c r="AR14" s="172">
        <v>1.0</v>
      </c>
      <c r="AS14" s="172">
        <v>1.0</v>
      </c>
      <c r="AT14" s="172">
        <v>1.0</v>
      </c>
      <c r="AU14" s="172">
        <v>1.0</v>
      </c>
      <c r="AV14" s="172">
        <v>1.0</v>
      </c>
      <c r="AW14" s="171">
        <v>1.0</v>
      </c>
      <c r="AX14" s="171">
        <v>1.0</v>
      </c>
      <c r="AY14" s="171">
        <v>1.0</v>
      </c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</row>
    <row r="15">
      <c r="A15" s="59">
        <v>9.0</v>
      </c>
      <c r="B15" s="176">
        <v>22345.0</v>
      </c>
      <c r="C15" s="138" t="s">
        <v>741</v>
      </c>
      <c r="D15" s="176" t="s">
        <v>742</v>
      </c>
      <c r="E15" s="175" t="s">
        <v>27</v>
      </c>
      <c r="F15" s="178" t="s">
        <v>454</v>
      </c>
      <c r="G15" s="42">
        <v>1.0</v>
      </c>
      <c r="H15" s="70">
        <v>1.0</v>
      </c>
      <c r="I15" s="70">
        <v>1.0</v>
      </c>
      <c r="J15" s="70">
        <v>1.0</v>
      </c>
      <c r="K15" s="70">
        <v>1.0</v>
      </c>
      <c r="L15" s="70">
        <v>1.0</v>
      </c>
      <c r="M15" s="70">
        <v>1.0</v>
      </c>
      <c r="N15" s="70">
        <v>1.0</v>
      </c>
      <c r="O15" s="70">
        <v>1.0</v>
      </c>
      <c r="P15" s="70">
        <v>1.0</v>
      </c>
      <c r="Q15" s="70">
        <v>1.0</v>
      </c>
      <c r="R15" s="70">
        <v>1.0</v>
      </c>
      <c r="S15" s="70">
        <v>1.0</v>
      </c>
      <c r="T15" s="70">
        <v>1.0</v>
      </c>
      <c r="U15" s="70">
        <v>1.0</v>
      </c>
      <c r="V15" s="70">
        <v>1.0</v>
      </c>
      <c r="W15" s="70">
        <v>1.0</v>
      </c>
      <c r="X15" s="70">
        <v>1.0</v>
      </c>
      <c r="Y15" s="70">
        <v>1.0</v>
      </c>
      <c r="Z15" s="70">
        <v>1.0</v>
      </c>
      <c r="AA15" s="70">
        <v>1.0</v>
      </c>
      <c r="AB15" s="70">
        <v>1.0</v>
      </c>
      <c r="AC15" s="70">
        <v>1.0</v>
      </c>
      <c r="AD15" s="70">
        <v>1.0</v>
      </c>
      <c r="AE15" s="169">
        <v>1.0</v>
      </c>
      <c r="AF15" s="70">
        <v>1.0</v>
      </c>
      <c r="AG15" s="70">
        <v>1.0</v>
      </c>
      <c r="AH15" s="70">
        <v>1.0</v>
      </c>
      <c r="AI15" s="70">
        <v>1.0</v>
      </c>
      <c r="AJ15" s="170">
        <v>1.0</v>
      </c>
      <c r="AK15" s="170">
        <v>1.0</v>
      </c>
      <c r="AL15" s="171">
        <v>1.0</v>
      </c>
      <c r="AM15" s="171">
        <v>1.0</v>
      </c>
      <c r="AN15" s="171">
        <v>1.0</v>
      </c>
      <c r="AO15" s="171">
        <v>1.0</v>
      </c>
      <c r="AP15" s="171">
        <v>1.0</v>
      </c>
      <c r="AQ15" s="172">
        <v>1.0</v>
      </c>
      <c r="AR15" s="172">
        <v>1.0</v>
      </c>
      <c r="AS15" s="172">
        <v>1.0</v>
      </c>
      <c r="AT15" s="172">
        <v>1.0</v>
      </c>
      <c r="AU15" s="172">
        <v>1.0</v>
      </c>
      <c r="AV15" s="172">
        <v>1.0</v>
      </c>
      <c r="AW15" s="171">
        <v>1.0</v>
      </c>
      <c r="AX15" s="171">
        <v>1.0</v>
      </c>
      <c r="AY15" s="171">
        <v>1.0</v>
      </c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</row>
    <row r="16">
      <c r="A16" s="59">
        <v>10.0</v>
      </c>
      <c r="B16" s="176">
        <v>22361.0</v>
      </c>
      <c r="C16" s="134" t="s">
        <v>743</v>
      </c>
      <c r="D16" s="148" t="s">
        <v>744</v>
      </c>
      <c r="E16" s="175" t="s">
        <v>24</v>
      </c>
      <c r="F16" s="178" t="s">
        <v>454</v>
      </c>
      <c r="G16" s="42">
        <v>1.0</v>
      </c>
      <c r="H16" s="70">
        <v>1.0</v>
      </c>
      <c r="I16" s="70">
        <v>1.0</v>
      </c>
      <c r="J16" s="70">
        <v>1.0</v>
      </c>
      <c r="K16" s="70">
        <v>1.0</v>
      </c>
      <c r="L16" s="70">
        <v>1.0</v>
      </c>
      <c r="M16" s="70">
        <v>1.0</v>
      </c>
      <c r="N16" s="70">
        <v>1.0</v>
      </c>
      <c r="O16" s="70">
        <v>1.0</v>
      </c>
      <c r="P16" s="70">
        <v>1.0</v>
      </c>
      <c r="Q16" s="70">
        <v>1.0</v>
      </c>
      <c r="R16" s="70">
        <v>1.0</v>
      </c>
      <c r="S16" s="70">
        <v>1.0</v>
      </c>
      <c r="T16" s="70">
        <v>1.0</v>
      </c>
      <c r="U16" s="70">
        <v>1.0</v>
      </c>
      <c r="V16" s="70">
        <v>1.0</v>
      </c>
      <c r="W16" s="70">
        <v>1.0</v>
      </c>
      <c r="X16" s="70">
        <v>1.0</v>
      </c>
      <c r="Y16" s="70">
        <v>1.0</v>
      </c>
      <c r="Z16" s="70">
        <v>1.0</v>
      </c>
      <c r="AA16" s="70">
        <v>1.0</v>
      </c>
      <c r="AB16" s="70">
        <v>1.0</v>
      </c>
      <c r="AC16" s="70">
        <v>1.0</v>
      </c>
      <c r="AD16" s="70">
        <v>1.0</v>
      </c>
      <c r="AE16" s="169">
        <v>1.0</v>
      </c>
      <c r="AF16" s="70">
        <v>1.0</v>
      </c>
      <c r="AG16" s="70">
        <v>1.0</v>
      </c>
      <c r="AH16" s="70">
        <v>1.0</v>
      </c>
      <c r="AI16" s="70">
        <v>1.0</v>
      </c>
      <c r="AJ16" s="170">
        <v>1.0</v>
      </c>
      <c r="AK16" s="170">
        <v>1.0</v>
      </c>
      <c r="AL16" s="171">
        <v>1.0</v>
      </c>
      <c r="AM16" s="171">
        <v>1.0</v>
      </c>
      <c r="AN16" s="171">
        <v>1.0</v>
      </c>
      <c r="AO16" s="171">
        <v>1.0</v>
      </c>
      <c r="AP16" s="171">
        <v>1.0</v>
      </c>
      <c r="AQ16" s="172">
        <v>1.0</v>
      </c>
      <c r="AR16" s="172">
        <v>1.0</v>
      </c>
      <c r="AS16" s="172">
        <v>1.0</v>
      </c>
      <c r="AT16" s="172">
        <v>1.0</v>
      </c>
      <c r="AU16" s="172">
        <v>1.0</v>
      </c>
      <c r="AV16" s="172">
        <v>1.0</v>
      </c>
      <c r="AW16" s="171">
        <v>1.0</v>
      </c>
      <c r="AX16" s="171">
        <v>1.0</v>
      </c>
      <c r="AY16" s="171">
        <v>1.0</v>
      </c>
      <c r="AZ16" s="173"/>
      <c r="BA16" s="173"/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173"/>
    </row>
    <row r="17">
      <c r="A17" s="59">
        <v>11.0</v>
      </c>
      <c r="B17" s="176">
        <v>22411.0</v>
      </c>
      <c r="C17" s="138" t="s">
        <v>452</v>
      </c>
      <c r="D17" s="176" t="s">
        <v>453</v>
      </c>
      <c r="E17" s="175" t="s">
        <v>26</v>
      </c>
      <c r="F17" s="178" t="s">
        <v>454</v>
      </c>
      <c r="G17" s="42">
        <v>1.0</v>
      </c>
      <c r="H17" s="70">
        <v>1.0</v>
      </c>
      <c r="I17" s="70">
        <v>1.0</v>
      </c>
      <c r="J17" s="70">
        <v>1.0</v>
      </c>
      <c r="K17" s="70">
        <v>1.0</v>
      </c>
      <c r="L17" s="70">
        <v>1.0</v>
      </c>
      <c r="M17" s="70">
        <v>1.0</v>
      </c>
      <c r="N17" s="70">
        <v>1.0</v>
      </c>
      <c r="O17" s="70">
        <v>1.0</v>
      </c>
      <c r="P17" s="70">
        <v>1.0</v>
      </c>
      <c r="Q17" s="70">
        <v>1.0</v>
      </c>
      <c r="R17" s="70">
        <v>1.0</v>
      </c>
      <c r="S17" s="70">
        <v>1.0</v>
      </c>
      <c r="T17" s="70">
        <v>1.0</v>
      </c>
      <c r="U17" s="70">
        <v>1.0</v>
      </c>
      <c r="V17" s="70">
        <v>1.0</v>
      </c>
      <c r="W17" s="70">
        <v>1.0</v>
      </c>
      <c r="X17" s="70">
        <v>1.0</v>
      </c>
      <c r="Y17" s="70">
        <v>1.0</v>
      </c>
      <c r="Z17" s="70">
        <v>1.0</v>
      </c>
      <c r="AA17" s="70">
        <v>1.0</v>
      </c>
      <c r="AB17" s="70">
        <v>1.0</v>
      </c>
      <c r="AC17" s="70">
        <v>1.0</v>
      </c>
      <c r="AD17" s="70">
        <v>1.0</v>
      </c>
      <c r="AE17" s="169">
        <v>1.0</v>
      </c>
      <c r="AF17" s="70">
        <v>1.0</v>
      </c>
      <c r="AG17" s="70">
        <v>1.0</v>
      </c>
      <c r="AH17" s="70">
        <v>1.0</v>
      </c>
      <c r="AI17" s="70">
        <v>1.0</v>
      </c>
      <c r="AJ17" s="170">
        <v>1.0</v>
      </c>
      <c r="AK17" s="170">
        <v>1.0</v>
      </c>
      <c r="AL17" s="171">
        <v>1.0</v>
      </c>
      <c r="AM17" s="171">
        <v>1.0</v>
      </c>
      <c r="AN17" s="171">
        <v>1.0</v>
      </c>
      <c r="AO17" s="171">
        <v>1.0</v>
      </c>
      <c r="AP17" s="171">
        <v>1.0</v>
      </c>
      <c r="AQ17" s="172">
        <v>1.0</v>
      </c>
      <c r="AR17" s="172">
        <v>1.0</v>
      </c>
      <c r="AS17" s="172">
        <v>1.0</v>
      </c>
      <c r="AT17" s="172">
        <v>1.0</v>
      </c>
      <c r="AU17" s="172">
        <v>1.0</v>
      </c>
      <c r="AV17" s="172">
        <v>1.0</v>
      </c>
      <c r="AW17" s="171">
        <v>1.0</v>
      </c>
      <c r="AX17" s="171">
        <v>1.0</v>
      </c>
      <c r="AY17" s="171">
        <v>1.0</v>
      </c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173"/>
    </row>
    <row r="18">
      <c r="A18" s="59">
        <v>12.0</v>
      </c>
      <c r="B18" s="148">
        <v>22004.0</v>
      </c>
      <c r="C18" s="134" t="s">
        <v>745</v>
      </c>
      <c r="D18" s="148" t="s">
        <v>746</v>
      </c>
      <c r="E18" s="175" t="s">
        <v>27</v>
      </c>
      <c r="F18" s="179" t="s">
        <v>747</v>
      </c>
      <c r="G18" s="42">
        <v>1.0</v>
      </c>
      <c r="H18" s="70">
        <v>1.0</v>
      </c>
      <c r="I18" s="70">
        <v>1.0</v>
      </c>
      <c r="J18" s="70">
        <v>1.0</v>
      </c>
      <c r="K18" s="70">
        <v>1.0</v>
      </c>
      <c r="L18" s="70">
        <v>1.0</v>
      </c>
      <c r="M18" s="70">
        <v>1.0</v>
      </c>
      <c r="N18" s="70">
        <v>1.0</v>
      </c>
      <c r="O18" s="70">
        <v>1.0</v>
      </c>
      <c r="P18" s="70">
        <v>1.0</v>
      </c>
      <c r="Q18" s="70">
        <v>1.0</v>
      </c>
      <c r="R18" s="70">
        <v>1.0</v>
      </c>
      <c r="S18" s="70">
        <v>1.0</v>
      </c>
      <c r="T18" s="70">
        <v>1.0</v>
      </c>
      <c r="U18" s="70">
        <v>1.0</v>
      </c>
      <c r="V18" s="70">
        <v>1.0</v>
      </c>
      <c r="W18" s="70">
        <v>1.0</v>
      </c>
      <c r="X18" s="70">
        <v>1.0</v>
      </c>
      <c r="Y18" s="70">
        <v>1.0</v>
      </c>
      <c r="Z18" s="70">
        <v>1.0</v>
      </c>
      <c r="AA18" s="70">
        <v>1.0</v>
      </c>
      <c r="AB18" s="70">
        <v>1.0</v>
      </c>
      <c r="AC18" s="70">
        <v>1.0</v>
      </c>
      <c r="AD18" s="70">
        <v>1.0</v>
      </c>
      <c r="AE18" s="169">
        <v>1.0</v>
      </c>
      <c r="AF18" s="70">
        <v>1.0</v>
      </c>
      <c r="AG18" s="70">
        <v>1.0</v>
      </c>
      <c r="AH18" s="70">
        <v>1.0</v>
      </c>
      <c r="AI18" s="70">
        <v>1.0</v>
      </c>
      <c r="AJ18" s="170">
        <v>1.0</v>
      </c>
      <c r="AK18" s="170">
        <v>1.0</v>
      </c>
      <c r="AL18" s="171">
        <v>1.0</v>
      </c>
      <c r="AM18" s="171">
        <v>1.0</v>
      </c>
      <c r="AN18" s="171">
        <v>1.0</v>
      </c>
      <c r="AO18" s="171">
        <v>1.0</v>
      </c>
      <c r="AP18" s="171">
        <v>1.0</v>
      </c>
      <c r="AQ18" s="172">
        <v>1.0</v>
      </c>
      <c r="AR18" s="172">
        <v>1.0</v>
      </c>
      <c r="AS18" s="172">
        <v>1.0</v>
      </c>
      <c r="AT18" s="172">
        <v>1.0</v>
      </c>
      <c r="AU18" s="172">
        <v>1.0</v>
      </c>
      <c r="AV18" s="172">
        <v>1.0</v>
      </c>
      <c r="AW18" s="171">
        <v>1.0</v>
      </c>
      <c r="AX18" s="171">
        <v>1.0</v>
      </c>
      <c r="AY18" s="171">
        <v>1.0</v>
      </c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173"/>
    </row>
    <row r="19">
      <c r="A19" s="59">
        <v>13.0</v>
      </c>
      <c r="B19" s="148">
        <v>22170.0</v>
      </c>
      <c r="C19" s="134" t="s">
        <v>748</v>
      </c>
      <c r="D19" s="148" t="s">
        <v>749</v>
      </c>
      <c r="E19" s="175" t="s">
        <v>27</v>
      </c>
      <c r="F19" s="179" t="s">
        <v>747</v>
      </c>
      <c r="G19" s="64">
        <v>1.0</v>
      </c>
      <c r="H19" s="70">
        <v>1.0</v>
      </c>
      <c r="I19" s="70">
        <v>1.0</v>
      </c>
      <c r="J19" s="70">
        <v>1.0</v>
      </c>
      <c r="K19" s="70">
        <v>1.0</v>
      </c>
      <c r="L19" s="70">
        <v>1.0</v>
      </c>
      <c r="M19" s="70">
        <v>1.0</v>
      </c>
      <c r="N19" s="70">
        <v>1.0</v>
      </c>
      <c r="O19" s="70">
        <v>1.0</v>
      </c>
      <c r="P19" s="70">
        <v>1.0</v>
      </c>
      <c r="Q19" s="70">
        <v>1.0</v>
      </c>
      <c r="R19" s="70">
        <v>1.0</v>
      </c>
      <c r="S19" s="70">
        <v>1.0</v>
      </c>
      <c r="T19" s="70">
        <v>1.0</v>
      </c>
      <c r="U19" s="70">
        <v>1.0</v>
      </c>
      <c r="V19" s="70">
        <v>1.0</v>
      </c>
      <c r="W19" s="70">
        <v>1.0</v>
      </c>
      <c r="X19" s="70">
        <v>1.0</v>
      </c>
      <c r="Y19" s="70">
        <v>1.0</v>
      </c>
      <c r="Z19" s="70">
        <v>1.0</v>
      </c>
      <c r="AA19" s="70">
        <v>1.0</v>
      </c>
      <c r="AB19" s="70">
        <v>1.0</v>
      </c>
      <c r="AC19" s="70">
        <v>1.0</v>
      </c>
      <c r="AD19" s="70">
        <v>1.0</v>
      </c>
      <c r="AE19" s="169">
        <v>1.0</v>
      </c>
      <c r="AF19" s="70">
        <v>1.0</v>
      </c>
      <c r="AG19" s="70">
        <v>1.0</v>
      </c>
      <c r="AH19" s="70">
        <v>1.0</v>
      </c>
      <c r="AI19" s="70">
        <v>1.0</v>
      </c>
      <c r="AJ19" s="170">
        <v>1.0</v>
      </c>
      <c r="AK19" s="170">
        <v>1.0</v>
      </c>
      <c r="AL19" s="171">
        <v>1.0</v>
      </c>
      <c r="AM19" s="171">
        <v>1.0</v>
      </c>
      <c r="AN19" s="171">
        <v>1.0</v>
      </c>
      <c r="AO19" s="171">
        <v>1.0</v>
      </c>
      <c r="AP19" s="171">
        <v>1.0</v>
      </c>
      <c r="AQ19" s="172">
        <v>1.0</v>
      </c>
      <c r="AR19" s="172">
        <v>1.0</v>
      </c>
      <c r="AS19" s="172">
        <v>1.0</v>
      </c>
      <c r="AT19" s="172">
        <v>1.0</v>
      </c>
      <c r="AU19" s="172">
        <v>1.0</v>
      </c>
      <c r="AV19" s="172">
        <v>1.0</v>
      </c>
      <c r="AW19" s="171">
        <v>1.0</v>
      </c>
      <c r="AX19" s="171">
        <v>1.0</v>
      </c>
      <c r="AY19" s="171">
        <v>1.0</v>
      </c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</row>
    <row r="20">
      <c r="A20" s="59">
        <v>14.0</v>
      </c>
      <c r="B20" s="176">
        <v>22240.0</v>
      </c>
      <c r="C20" s="138" t="s">
        <v>750</v>
      </c>
      <c r="D20" s="176" t="s">
        <v>751</v>
      </c>
      <c r="E20" s="175" t="s">
        <v>26</v>
      </c>
      <c r="F20" s="179" t="s">
        <v>747</v>
      </c>
      <c r="G20" s="64">
        <v>1.0</v>
      </c>
      <c r="H20" s="70">
        <v>1.0</v>
      </c>
      <c r="I20" s="70">
        <v>1.0</v>
      </c>
      <c r="J20" s="70">
        <v>1.0</v>
      </c>
      <c r="K20" s="70">
        <v>1.0</v>
      </c>
      <c r="L20" s="70">
        <v>1.0</v>
      </c>
      <c r="M20" s="70">
        <v>1.0</v>
      </c>
      <c r="N20" s="70">
        <v>1.0</v>
      </c>
      <c r="O20" s="70">
        <v>1.0</v>
      </c>
      <c r="P20" s="70">
        <v>1.0</v>
      </c>
      <c r="Q20" s="70">
        <v>1.0</v>
      </c>
      <c r="R20" s="70">
        <v>1.0</v>
      </c>
      <c r="S20" s="70">
        <v>1.0</v>
      </c>
      <c r="T20" s="70">
        <v>1.0</v>
      </c>
      <c r="U20" s="70">
        <v>1.0</v>
      </c>
      <c r="V20" s="70">
        <v>1.0</v>
      </c>
      <c r="W20" s="70" t="s">
        <v>185</v>
      </c>
      <c r="X20" s="70">
        <v>1.0</v>
      </c>
      <c r="Y20" s="70">
        <v>1.0</v>
      </c>
      <c r="Z20" s="70">
        <v>1.0</v>
      </c>
      <c r="AA20" s="70">
        <v>1.0</v>
      </c>
      <c r="AB20" s="70" t="s">
        <v>185</v>
      </c>
      <c r="AC20" s="70" t="s">
        <v>185</v>
      </c>
      <c r="AD20" s="70">
        <v>1.0</v>
      </c>
      <c r="AE20" s="169">
        <v>1.0</v>
      </c>
      <c r="AF20" s="70">
        <v>1.0</v>
      </c>
      <c r="AG20" s="70">
        <v>1.0</v>
      </c>
      <c r="AH20" s="70">
        <v>1.0</v>
      </c>
      <c r="AI20" s="70">
        <v>1.0</v>
      </c>
      <c r="AJ20" s="170">
        <v>1.0</v>
      </c>
      <c r="AK20" s="170">
        <v>1.0</v>
      </c>
      <c r="AL20" s="171">
        <v>1.0</v>
      </c>
      <c r="AM20" s="171">
        <v>1.0</v>
      </c>
      <c r="AN20" s="171">
        <v>1.0</v>
      </c>
      <c r="AO20" s="171">
        <v>1.0</v>
      </c>
      <c r="AP20" s="171">
        <v>1.0</v>
      </c>
      <c r="AQ20" s="172">
        <v>1.0</v>
      </c>
      <c r="AR20" s="172">
        <v>1.0</v>
      </c>
      <c r="AS20" s="172">
        <v>1.0</v>
      </c>
      <c r="AT20" s="172">
        <v>1.0</v>
      </c>
      <c r="AU20" s="172">
        <v>1.0</v>
      </c>
      <c r="AV20" s="172">
        <v>1.0</v>
      </c>
      <c r="AW20" s="171">
        <v>1.0</v>
      </c>
      <c r="AX20" s="171">
        <v>1.0</v>
      </c>
      <c r="AY20" s="171">
        <v>1.0</v>
      </c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</row>
    <row r="21">
      <c r="A21" s="59">
        <v>15.0</v>
      </c>
      <c r="B21" s="148">
        <v>22293.0</v>
      </c>
      <c r="C21" s="134" t="s">
        <v>752</v>
      </c>
      <c r="D21" s="148" t="s">
        <v>753</v>
      </c>
      <c r="E21" s="175" t="s">
        <v>27</v>
      </c>
      <c r="F21" s="179" t="s">
        <v>747</v>
      </c>
      <c r="G21" s="42">
        <v>1.0</v>
      </c>
      <c r="H21" s="70">
        <v>1.0</v>
      </c>
      <c r="I21" s="70">
        <v>1.0</v>
      </c>
      <c r="J21" s="70">
        <v>1.0</v>
      </c>
      <c r="K21" s="70">
        <v>1.0</v>
      </c>
      <c r="L21" s="70">
        <v>1.0</v>
      </c>
      <c r="M21" s="70">
        <v>1.0</v>
      </c>
      <c r="N21" s="70">
        <v>1.0</v>
      </c>
      <c r="O21" s="70">
        <v>1.0</v>
      </c>
      <c r="P21" s="70">
        <v>1.0</v>
      </c>
      <c r="Q21" s="70">
        <v>1.0</v>
      </c>
      <c r="R21" s="70">
        <v>1.0</v>
      </c>
      <c r="S21" s="70">
        <v>1.0</v>
      </c>
      <c r="T21" s="70">
        <v>1.0</v>
      </c>
      <c r="U21" s="70">
        <v>1.0</v>
      </c>
      <c r="V21" s="70">
        <v>1.0</v>
      </c>
      <c r="W21" s="70">
        <v>1.0</v>
      </c>
      <c r="X21" s="70">
        <v>1.0</v>
      </c>
      <c r="Y21" s="70">
        <v>1.0</v>
      </c>
      <c r="Z21" s="70">
        <v>1.0</v>
      </c>
      <c r="AA21" s="70">
        <v>1.0</v>
      </c>
      <c r="AB21" s="70">
        <v>1.0</v>
      </c>
      <c r="AC21" s="70">
        <v>1.0</v>
      </c>
      <c r="AD21" s="70">
        <v>1.0</v>
      </c>
      <c r="AE21" s="169">
        <v>1.0</v>
      </c>
      <c r="AF21" s="70">
        <v>1.0</v>
      </c>
      <c r="AG21" s="70">
        <v>1.0</v>
      </c>
      <c r="AH21" s="70">
        <v>1.0</v>
      </c>
      <c r="AI21" s="70">
        <v>1.0</v>
      </c>
      <c r="AJ21" s="170">
        <v>1.0</v>
      </c>
      <c r="AK21" s="170">
        <v>1.0</v>
      </c>
      <c r="AL21" s="171">
        <v>1.0</v>
      </c>
      <c r="AM21" s="171">
        <v>1.0</v>
      </c>
      <c r="AN21" s="171">
        <v>1.0</v>
      </c>
      <c r="AO21" s="171">
        <v>1.0</v>
      </c>
      <c r="AP21" s="171">
        <v>1.0</v>
      </c>
      <c r="AQ21" s="172">
        <v>1.0</v>
      </c>
      <c r="AR21" s="172">
        <v>1.0</v>
      </c>
      <c r="AS21" s="172">
        <v>1.0</v>
      </c>
      <c r="AT21" s="172">
        <v>1.0</v>
      </c>
      <c r="AU21" s="172">
        <v>1.0</v>
      </c>
      <c r="AV21" s="172">
        <v>1.0</v>
      </c>
      <c r="AW21" s="171">
        <v>1.0</v>
      </c>
      <c r="AX21" s="171">
        <v>1.0</v>
      </c>
      <c r="AY21" s="171">
        <v>1.0</v>
      </c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</row>
    <row r="22">
      <c r="A22" s="59">
        <v>16.0</v>
      </c>
      <c r="B22" s="148">
        <v>22323.0</v>
      </c>
      <c r="C22" s="134" t="s">
        <v>754</v>
      </c>
      <c r="D22" s="148" t="s">
        <v>755</v>
      </c>
      <c r="E22" s="175" t="s">
        <v>27</v>
      </c>
      <c r="F22" s="179" t="s">
        <v>747</v>
      </c>
      <c r="G22" s="64">
        <v>1.0</v>
      </c>
      <c r="H22" s="70">
        <v>1.0</v>
      </c>
      <c r="I22" s="70">
        <v>1.0</v>
      </c>
      <c r="J22" s="70">
        <v>1.0</v>
      </c>
      <c r="K22" s="70">
        <v>1.0</v>
      </c>
      <c r="L22" s="70">
        <v>1.0</v>
      </c>
      <c r="M22" s="70">
        <v>1.0</v>
      </c>
      <c r="N22" s="70">
        <v>1.0</v>
      </c>
      <c r="O22" s="70">
        <v>1.0</v>
      </c>
      <c r="P22" s="70">
        <v>1.0</v>
      </c>
      <c r="Q22" s="70">
        <v>1.0</v>
      </c>
      <c r="R22" s="70">
        <v>1.0</v>
      </c>
      <c r="S22" s="70">
        <v>1.0</v>
      </c>
      <c r="T22" s="70">
        <v>1.0</v>
      </c>
      <c r="U22" s="70">
        <v>1.0</v>
      </c>
      <c r="V22" s="70">
        <v>1.0</v>
      </c>
      <c r="W22" s="70">
        <v>1.0</v>
      </c>
      <c r="X22" s="70">
        <v>1.0</v>
      </c>
      <c r="Y22" s="70">
        <v>1.0</v>
      </c>
      <c r="Z22" s="70">
        <v>1.0</v>
      </c>
      <c r="AA22" s="70">
        <v>1.0</v>
      </c>
      <c r="AB22" s="70">
        <v>1.0</v>
      </c>
      <c r="AC22" s="70">
        <v>1.0</v>
      </c>
      <c r="AD22" s="70">
        <v>1.0</v>
      </c>
      <c r="AE22" s="169">
        <v>1.0</v>
      </c>
      <c r="AF22" s="70">
        <v>1.0</v>
      </c>
      <c r="AG22" s="70">
        <v>1.0</v>
      </c>
      <c r="AH22" s="70">
        <v>1.0</v>
      </c>
      <c r="AI22" s="70">
        <v>1.0</v>
      </c>
      <c r="AJ22" s="170">
        <v>1.0</v>
      </c>
      <c r="AK22" s="170">
        <v>1.0</v>
      </c>
      <c r="AL22" s="171">
        <v>1.0</v>
      </c>
      <c r="AM22" s="171">
        <v>1.0</v>
      </c>
      <c r="AN22" s="171">
        <v>1.0</v>
      </c>
      <c r="AO22" s="171">
        <v>1.0</v>
      </c>
      <c r="AP22" s="171">
        <v>1.0</v>
      </c>
      <c r="AQ22" s="172">
        <v>1.0</v>
      </c>
      <c r="AR22" s="172">
        <v>1.0</v>
      </c>
      <c r="AS22" s="172">
        <v>1.0</v>
      </c>
      <c r="AT22" s="172">
        <v>1.0</v>
      </c>
      <c r="AU22" s="172">
        <v>1.0</v>
      </c>
      <c r="AV22" s="172">
        <v>1.0</v>
      </c>
      <c r="AW22" s="171">
        <v>1.0</v>
      </c>
      <c r="AX22" s="171">
        <v>1.0</v>
      </c>
      <c r="AY22" s="171">
        <v>1.0</v>
      </c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</row>
    <row r="23">
      <c r="A23" s="59">
        <v>17.0</v>
      </c>
      <c r="B23" s="176">
        <v>22338.0</v>
      </c>
      <c r="C23" s="138" t="s">
        <v>756</v>
      </c>
      <c r="D23" s="176" t="s">
        <v>757</v>
      </c>
      <c r="E23" s="175" t="s">
        <v>24</v>
      </c>
      <c r="F23" s="179" t="s">
        <v>747</v>
      </c>
      <c r="G23" s="64">
        <v>1.0</v>
      </c>
      <c r="H23" s="70">
        <v>1.0</v>
      </c>
      <c r="I23" s="70">
        <v>1.0</v>
      </c>
      <c r="J23" s="70">
        <v>1.0</v>
      </c>
      <c r="K23" s="70">
        <v>1.0</v>
      </c>
      <c r="L23" s="70">
        <v>1.0</v>
      </c>
      <c r="M23" s="70">
        <v>1.0</v>
      </c>
      <c r="N23" s="70">
        <v>1.0</v>
      </c>
      <c r="O23" s="70">
        <v>1.0</v>
      </c>
      <c r="P23" s="70">
        <v>1.0</v>
      </c>
      <c r="Q23" s="70">
        <v>1.0</v>
      </c>
      <c r="R23" s="70">
        <v>1.0</v>
      </c>
      <c r="S23" s="70">
        <v>1.0</v>
      </c>
      <c r="T23" s="70">
        <v>1.0</v>
      </c>
      <c r="U23" s="70">
        <v>1.0</v>
      </c>
      <c r="V23" s="70">
        <v>1.0</v>
      </c>
      <c r="W23" s="70">
        <v>1.0</v>
      </c>
      <c r="X23" s="70">
        <v>1.0</v>
      </c>
      <c r="Y23" s="70">
        <v>1.0</v>
      </c>
      <c r="Z23" s="70">
        <v>1.0</v>
      </c>
      <c r="AA23" s="70">
        <v>1.0</v>
      </c>
      <c r="AB23" s="70">
        <v>1.0</v>
      </c>
      <c r="AC23" s="70">
        <v>1.0</v>
      </c>
      <c r="AD23" s="70">
        <v>1.0</v>
      </c>
      <c r="AE23" s="169">
        <v>1.0</v>
      </c>
      <c r="AF23" s="70">
        <v>1.0</v>
      </c>
      <c r="AG23" s="70">
        <v>1.0</v>
      </c>
      <c r="AH23" s="70">
        <v>1.0</v>
      </c>
      <c r="AI23" s="70">
        <v>1.0</v>
      </c>
      <c r="AJ23" s="170">
        <v>1.0</v>
      </c>
      <c r="AK23" s="170">
        <v>1.0</v>
      </c>
      <c r="AL23" s="171">
        <v>1.0</v>
      </c>
      <c r="AM23" s="171">
        <v>1.0</v>
      </c>
      <c r="AN23" s="171">
        <v>1.0</v>
      </c>
      <c r="AO23" s="171">
        <v>1.0</v>
      </c>
      <c r="AP23" s="171">
        <v>1.0</v>
      </c>
      <c r="AQ23" s="172">
        <v>1.0</v>
      </c>
      <c r="AR23" s="172">
        <v>1.0</v>
      </c>
      <c r="AS23" s="172">
        <v>1.0</v>
      </c>
      <c r="AT23" s="172">
        <v>1.0</v>
      </c>
      <c r="AU23" s="172">
        <v>1.0</v>
      </c>
      <c r="AV23" s="172">
        <v>1.0</v>
      </c>
      <c r="AW23" s="171">
        <v>1.0</v>
      </c>
      <c r="AX23" s="171">
        <v>1.0</v>
      </c>
      <c r="AY23" s="171">
        <v>1.0</v>
      </c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</row>
    <row r="24">
      <c r="A24" s="59">
        <v>18.0</v>
      </c>
      <c r="B24" s="180">
        <v>22349.0</v>
      </c>
      <c r="C24" s="181" t="s">
        <v>758</v>
      </c>
      <c r="D24" s="107" t="s">
        <v>759</v>
      </c>
      <c r="E24" s="182" t="s">
        <v>24</v>
      </c>
      <c r="F24" s="183" t="s">
        <v>760</v>
      </c>
      <c r="G24" s="64">
        <v>1.0</v>
      </c>
      <c r="H24" s="70" t="s">
        <v>179</v>
      </c>
      <c r="I24" s="70" t="s">
        <v>179</v>
      </c>
      <c r="J24" s="70" t="s">
        <v>179</v>
      </c>
      <c r="K24" s="70">
        <v>1.0</v>
      </c>
      <c r="L24" s="70">
        <v>1.0</v>
      </c>
      <c r="M24" s="70">
        <v>1.0</v>
      </c>
      <c r="N24" s="70">
        <v>1.0</v>
      </c>
      <c r="O24" s="70">
        <v>1.0</v>
      </c>
      <c r="P24" s="70">
        <v>1.0</v>
      </c>
      <c r="Q24" s="70">
        <v>1.0</v>
      </c>
      <c r="R24" s="70">
        <v>1.0</v>
      </c>
      <c r="S24" s="70">
        <v>1.0</v>
      </c>
      <c r="T24" s="70">
        <v>1.0</v>
      </c>
      <c r="U24" s="70">
        <v>1.0</v>
      </c>
      <c r="V24" s="70">
        <v>1.0</v>
      </c>
      <c r="W24" s="70">
        <v>1.0</v>
      </c>
      <c r="X24" s="70" t="s">
        <v>187</v>
      </c>
      <c r="Y24" s="70">
        <v>1.0</v>
      </c>
      <c r="Z24" s="70">
        <v>1.0</v>
      </c>
      <c r="AA24" s="70">
        <v>1.0</v>
      </c>
      <c r="AB24" s="70" t="s">
        <v>187</v>
      </c>
      <c r="AC24" s="70">
        <v>1.0</v>
      </c>
      <c r="AD24" s="70" t="s">
        <v>187</v>
      </c>
      <c r="AE24" s="169">
        <v>1.0</v>
      </c>
      <c r="AF24" s="70">
        <v>1.0</v>
      </c>
      <c r="AG24" s="70">
        <v>1.0</v>
      </c>
      <c r="AH24" s="70">
        <v>1.0</v>
      </c>
      <c r="AI24" s="70">
        <v>1.0</v>
      </c>
      <c r="AJ24" s="170">
        <v>1.0</v>
      </c>
      <c r="AK24" s="170">
        <v>1.0</v>
      </c>
      <c r="AL24" s="171">
        <v>1.0</v>
      </c>
      <c r="AM24" s="70" t="s">
        <v>187</v>
      </c>
      <c r="AN24" s="70" t="s">
        <v>187</v>
      </c>
      <c r="AO24" s="70" t="s">
        <v>187</v>
      </c>
      <c r="AP24" s="70" t="s">
        <v>187</v>
      </c>
      <c r="AQ24" s="172">
        <v>1.0</v>
      </c>
      <c r="AR24" s="172">
        <v>1.0</v>
      </c>
      <c r="AS24" s="172">
        <v>1.0</v>
      </c>
      <c r="AT24" s="172">
        <v>1.0</v>
      </c>
      <c r="AU24" s="172">
        <v>1.0</v>
      </c>
      <c r="AV24" s="172">
        <v>1.0</v>
      </c>
      <c r="AW24" s="171">
        <v>1.0</v>
      </c>
      <c r="AX24" s="171">
        <v>1.0</v>
      </c>
      <c r="AY24" s="171">
        <v>1.0</v>
      </c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</row>
    <row r="25">
      <c r="A25" s="59">
        <v>19.0</v>
      </c>
      <c r="B25" s="180">
        <v>22023.0</v>
      </c>
      <c r="C25" s="181" t="s">
        <v>761</v>
      </c>
      <c r="D25" s="107" t="s">
        <v>762</v>
      </c>
      <c r="E25" s="182" t="s">
        <v>24</v>
      </c>
      <c r="F25" s="184" t="s">
        <v>763</v>
      </c>
      <c r="G25" s="64">
        <v>1.0</v>
      </c>
      <c r="H25" s="70" t="s">
        <v>179</v>
      </c>
      <c r="I25" s="70" t="s">
        <v>179</v>
      </c>
      <c r="J25" s="70" t="s">
        <v>179</v>
      </c>
      <c r="K25" s="70">
        <v>1.0</v>
      </c>
      <c r="L25" s="70">
        <v>1.0</v>
      </c>
      <c r="M25" s="70">
        <v>1.0</v>
      </c>
      <c r="N25" s="70">
        <v>1.0</v>
      </c>
      <c r="O25" s="70">
        <v>1.0</v>
      </c>
      <c r="P25" s="70">
        <v>1.0</v>
      </c>
      <c r="Q25" s="70">
        <v>1.0</v>
      </c>
      <c r="R25" s="70">
        <v>1.0</v>
      </c>
      <c r="S25" s="70">
        <v>1.0</v>
      </c>
      <c r="T25" s="70">
        <v>1.0</v>
      </c>
      <c r="U25" s="70">
        <v>1.0</v>
      </c>
      <c r="V25" s="70">
        <v>1.0</v>
      </c>
      <c r="W25" s="70">
        <v>1.0</v>
      </c>
      <c r="X25" s="70">
        <v>1.0</v>
      </c>
      <c r="Y25" s="70">
        <v>1.0</v>
      </c>
      <c r="Z25" s="70">
        <v>1.0</v>
      </c>
      <c r="AA25" s="70">
        <v>1.0</v>
      </c>
      <c r="AB25" s="70">
        <v>1.0</v>
      </c>
      <c r="AC25" s="70">
        <v>1.0</v>
      </c>
      <c r="AD25" s="70">
        <v>1.0</v>
      </c>
      <c r="AE25" s="169">
        <v>1.0</v>
      </c>
      <c r="AF25" s="70">
        <v>1.0</v>
      </c>
      <c r="AG25" s="70">
        <v>1.0</v>
      </c>
      <c r="AH25" s="70">
        <v>1.0</v>
      </c>
      <c r="AI25" s="70">
        <v>1.0</v>
      </c>
      <c r="AJ25" s="170">
        <v>1.0</v>
      </c>
      <c r="AK25" s="170">
        <v>1.0</v>
      </c>
      <c r="AL25" s="171">
        <v>1.0</v>
      </c>
      <c r="AM25" s="171">
        <v>1.0</v>
      </c>
      <c r="AN25" s="171">
        <v>1.0</v>
      </c>
      <c r="AO25" s="171">
        <v>1.0</v>
      </c>
      <c r="AP25" s="171">
        <v>1.0</v>
      </c>
      <c r="AQ25" s="172">
        <v>1.0</v>
      </c>
      <c r="AR25" s="172">
        <v>1.0</v>
      </c>
      <c r="AS25" s="172">
        <v>1.0</v>
      </c>
      <c r="AT25" s="172">
        <v>1.0</v>
      </c>
      <c r="AU25" s="172">
        <v>1.0</v>
      </c>
      <c r="AV25" s="172">
        <v>1.0</v>
      </c>
      <c r="AW25" s="171">
        <v>1.0</v>
      </c>
      <c r="AX25" s="171">
        <v>1.0</v>
      </c>
      <c r="AY25" s="171">
        <v>1.0</v>
      </c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</row>
    <row r="26">
      <c r="A26" s="9"/>
      <c r="B26" s="10"/>
      <c r="C26" s="79"/>
      <c r="D26" s="10"/>
      <c r="E26" s="80"/>
      <c r="F26" s="10"/>
      <c r="G26" s="1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>
      <c r="A27" s="81"/>
      <c r="B27" s="82"/>
      <c r="C27" s="83"/>
      <c r="D27" s="82"/>
      <c r="E27" s="84"/>
      <c r="F27" s="10"/>
      <c r="G27" s="8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81"/>
      <c r="B28" s="86"/>
      <c r="C28" s="87"/>
      <c r="D28" s="88"/>
      <c r="E28" s="89"/>
      <c r="F28" s="10"/>
      <c r="G28" s="8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81"/>
      <c r="B29" s="90"/>
      <c r="C29" s="91"/>
      <c r="D29" s="92"/>
      <c r="E29" s="89"/>
      <c r="F29" s="10"/>
      <c r="G29" s="8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81"/>
      <c r="B30" s="86"/>
      <c r="C30" s="87"/>
      <c r="D30" s="88"/>
      <c r="E30" s="89"/>
      <c r="F30" s="10"/>
      <c r="G30" s="8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81"/>
      <c r="B31" s="86"/>
      <c r="C31" s="87"/>
      <c r="D31" s="88"/>
      <c r="E31" s="89"/>
      <c r="F31" s="10"/>
      <c r="G31" s="85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81"/>
      <c r="B32" s="82"/>
      <c r="C32" s="83"/>
      <c r="D32" s="82"/>
      <c r="E32" s="84"/>
      <c r="F32" s="10"/>
      <c r="G32" s="8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81"/>
      <c r="B33" s="93"/>
      <c r="C33" s="94"/>
      <c r="D33" s="93"/>
      <c r="E33" s="95"/>
      <c r="F33" s="10"/>
      <c r="G33" s="8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C34" s="79"/>
      <c r="D34" s="9"/>
      <c r="E34" s="80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C35" s="79"/>
      <c r="D35" s="9"/>
      <c r="E35" s="8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C36" s="79"/>
      <c r="D36" s="9"/>
      <c r="E36" s="8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C37" s="79"/>
      <c r="D37" s="9"/>
      <c r="E37" s="8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C38" s="79"/>
      <c r="D38" s="9"/>
      <c r="E38" s="8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C39" s="79"/>
      <c r="D39" s="9"/>
      <c r="E39" s="8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C40" s="79"/>
      <c r="D40" s="9"/>
      <c r="E40" s="8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C41" s="79"/>
      <c r="D41" s="9"/>
      <c r="E41" s="8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C42" s="79"/>
      <c r="D42" s="9"/>
      <c r="E42" s="8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C43" s="79"/>
      <c r="D43" s="9"/>
      <c r="E43" s="8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C44" s="79"/>
      <c r="D44" s="9"/>
      <c r="E44" s="8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C45" s="79"/>
      <c r="D45" s="9"/>
      <c r="E45" s="8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C46" s="79"/>
      <c r="D46" s="9"/>
      <c r="E46" s="8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C47" s="79"/>
      <c r="D47" s="9"/>
      <c r="E47" s="8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C48" s="79"/>
      <c r="D48" s="9"/>
      <c r="E48" s="8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C49" s="79"/>
      <c r="D49" s="9"/>
      <c r="E49" s="8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C50" s="79"/>
      <c r="D50" s="9"/>
      <c r="E50" s="8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C51" s="79"/>
      <c r="D51" s="9"/>
      <c r="E51" s="8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C52" s="7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C53" s="7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</sheetData>
  <mergeCells count="11">
    <mergeCell ref="H1:I1"/>
    <mergeCell ref="H4:I4"/>
    <mergeCell ref="J4:K4"/>
    <mergeCell ref="I5:S5"/>
    <mergeCell ref="A1:B1"/>
    <mergeCell ref="J1:K1"/>
    <mergeCell ref="A2:B2"/>
    <mergeCell ref="L2:M2"/>
    <mergeCell ref="A3:B3"/>
    <mergeCell ref="L3:M4"/>
    <mergeCell ref="A4:B4"/>
  </mergeCells>
  <hyperlinks>
    <hyperlink display="高二 ADDMath " location="'高二 SPM AddMath 萧子良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90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'选修课表清单'!E7</f>
        <v>Thursday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'选修课表清单'!F7</f>
        <v>美术室</v>
      </c>
      <c r="D3" s="5"/>
      <c r="E3" s="7"/>
      <c r="F3" s="9"/>
      <c r="G3" s="13" t="s">
        <v>36</v>
      </c>
      <c r="H3" s="19">
        <f>COUNTIF($E:$E,"L")</f>
        <v>4</v>
      </c>
      <c r="I3" s="19">
        <f>COUNTIF($E:$E,"LH")</f>
        <v>5</v>
      </c>
      <c r="J3" s="19">
        <f>COUNTIF($E:$E,"P")</f>
        <v>17</v>
      </c>
      <c r="K3" s="19">
        <f>COUNTIF($E:$E,"PH")</f>
        <v>15</v>
      </c>
      <c r="L3" s="21">
        <f>H4+J4</f>
        <v>41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'选修课表清单'!C7</f>
        <v>刘鸿杰</v>
      </c>
      <c r="D4" s="5"/>
      <c r="E4" s="7"/>
      <c r="F4" s="9"/>
      <c r="G4" s="13" t="s">
        <v>75</v>
      </c>
      <c r="H4" s="25">
        <f>SUM(H3:I3)</f>
        <v>9</v>
      </c>
      <c r="I4" s="17"/>
      <c r="J4" s="25">
        <f>SUM(J3:K3)</f>
        <v>32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185" t="s">
        <v>37</v>
      </c>
      <c r="I6" s="15" t="s">
        <v>38</v>
      </c>
      <c r="J6" s="48" t="s">
        <v>59</v>
      </c>
      <c r="K6" s="185" t="s">
        <v>40</v>
      </c>
      <c r="L6" s="48" t="s">
        <v>63</v>
      </c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0">
        <v>22034.0</v>
      </c>
      <c r="C7" s="62" t="s">
        <v>764</v>
      </c>
      <c r="D7" s="62" t="s">
        <v>765</v>
      </c>
      <c r="E7" s="62" t="s">
        <v>27</v>
      </c>
      <c r="F7" s="62" t="s">
        <v>422</v>
      </c>
      <c r="G7" s="64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0">
        <v>22133.0</v>
      </c>
      <c r="C8" s="62" t="s">
        <v>766</v>
      </c>
      <c r="D8" s="62" t="s">
        <v>767</v>
      </c>
      <c r="E8" s="62" t="s">
        <v>27</v>
      </c>
      <c r="F8" s="62" t="s">
        <v>422</v>
      </c>
      <c r="G8" s="64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60">
        <v>22044.0</v>
      </c>
      <c r="C9" s="62" t="s">
        <v>768</v>
      </c>
      <c r="D9" s="62" t="s">
        <v>769</v>
      </c>
      <c r="E9" s="62" t="s">
        <v>27</v>
      </c>
      <c r="F9" s="62" t="s">
        <v>422</v>
      </c>
      <c r="G9" s="64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0">
        <v>22052.0</v>
      </c>
      <c r="C10" s="62" t="s">
        <v>770</v>
      </c>
      <c r="D10" s="62" t="s">
        <v>771</v>
      </c>
      <c r="E10" s="62" t="s">
        <v>27</v>
      </c>
      <c r="F10" s="62" t="s">
        <v>422</v>
      </c>
      <c r="G10" s="64"/>
      <c r="H10" s="68">
        <v>1.0</v>
      </c>
      <c r="I10" s="68">
        <v>1.0</v>
      </c>
      <c r="J10" s="68">
        <v>1.0</v>
      </c>
      <c r="K10" s="68">
        <v>0.0</v>
      </c>
      <c r="L10" s="68">
        <v>1.0</v>
      </c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60">
        <v>22270.0</v>
      </c>
      <c r="C11" s="62" t="s">
        <v>772</v>
      </c>
      <c r="D11" s="62" t="s">
        <v>773</v>
      </c>
      <c r="E11" s="62" t="s">
        <v>27</v>
      </c>
      <c r="F11" s="62" t="s">
        <v>434</v>
      </c>
      <c r="G11" s="64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0">
        <v>22035.0</v>
      </c>
      <c r="C12" s="62" t="s">
        <v>774</v>
      </c>
      <c r="D12" s="62" t="s">
        <v>775</v>
      </c>
      <c r="E12" s="62" t="s">
        <v>27</v>
      </c>
      <c r="F12" s="62" t="s">
        <v>434</v>
      </c>
      <c r="G12" s="64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0">
        <v>22167.0</v>
      </c>
      <c r="C13" s="62" t="s">
        <v>776</v>
      </c>
      <c r="D13" s="62" t="s">
        <v>777</v>
      </c>
      <c r="E13" s="62" t="s">
        <v>29</v>
      </c>
      <c r="F13" s="62" t="s">
        <v>434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0">
        <v>223871.0</v>
      </c>
      <c r="C14" s="62"/>
      <c r="D14" s="62" t="s">
        <v>780</v>
      </c>
      <c r="E14" s="62" t="s">
        <v>24</v>
      </c>
      <c r="F14" s="62" t="s">
        <v>434</v>
      </c>
      <c r="G14" s="42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0">
        <v>22226.0</v>
      </c>
      <c r="C15" s="62" t="s">
        <v>781</v>
      </c>
      <c r="D15" s="62" t="s">
        <v>782</v>
      </c>
      <c r="E15" s="62" t="s">
        <v>29</v>
      </c>
      <c r="F15" s="62" t="s">
        <v>451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0">
        <v>22155.0</v>
      </c>
      <c r="C16" s="62" t="s">
        <v>785</v>
      </c>
      <c r="D16" s="62" t="s">
        <v>786</v>
      </c>
      <c r="E16" s="62" t="s">
        <v>29</v>
      </c>
      <c r="F16" s="62" t="s">
        <v>451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0">
        <v>22522.0</v>
      </c>
      <c r="C17" s="62" t="s">
        <v>787</v>
      </c>
      <c r="D17" s="62" t="s">
        <v>788</v>
      </c>
      <c r="E17" s="62" t="s">
        <v>29</v>
      </c>
      <c r="F17" s="62" t="s">
        <v>451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0">
        <v>22026.0</v>
      </c>
      <c r="C18" s="62" t="s">
        <v>791</v>
      </c>
      <c r="D18" s="62" t="s">
        <v>792</v>
      </c>
      <c r="E18" s="62" t="s">
        <v>27</v>
      </c>
      <c r="F18" s="62" t="s">
        <v>451</v>
      </c>
      <c r="G18" s="42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0">
        <v>22049.0</v>
      </c>
      <c r="C19" s="62" t="s">
        <v>795</v>
      </c>
      <c r="D19" s="62" t="s">
        <v>796</v>
      </c>
      <c r="E19" s="62" t="s">
        <v>27</v>
      </c>
      <c r="F19" s="62" t="s">
        <v>451</v>
      </c>
      <c r="G19" s="64"/>
      <c r="H19" s="68">
        <v>1.0</v>
      </c>
      <c r="I19" s="68">
        <v>1.0</v>
      </c>
      <c r="J19" s="68">
        <v>1.0</v>
      </c>
      <c r="K19" s="68">
        <v>1.0</v>
      </c>
      <c r="L19" s="68">
        <v>1.0</v>
      </c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>
        <v>22346.0</v>
      </c>
      <c r="C20" s="62" t="s">
        <v>799</v>
      </c>
      <c r="D20" s="62" t="s">
        <v>800</v>
      </c>
      <c r="E20" s="62" t="s">
        <v>27</v>
      </c>
      <c r="F20" s="62" t="s">
        <v>454</v>
      </c>
      <c r="G20" s="64"/>
      <c r="H20" s="68">
        <v>1.0</v>
      </c>
      <c r="I20" s="68">
        <v>1.0</v>
      </c>
      <c r="J20" s="68">
        <v>1.0</v>
      </c>
      <c r="K20" s="68">
        <v>1.0</v>
      </c>
      <c r="L20" s="68">
        <v>1.0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60">
        <v>22345.0</v>
      </c>
      <c r="C21" s="62" t="s">
        <v>741</v>
      </c>
      <c r="D21" s="62" t="s">
        <v>742</v>
      </c>
      <c r="E21" s="62" t="s">
        <v>27</v>
      </c>
      <c r="F21" s="62" t="s">
        <v>454</v>
      </c>
      <c r="G21" s="42"/>
      <c r="H21" s="68">
        <v>1.0</v>
      </c>
      <c r="I21" s="68">
        <v>1.0</v>
      </c>
      <c r="J21" s="68">
        <v>1.0</v>
      </c>
      <c r="K21" s="68">
        <v>1.0</v>
      </c>
      <c r="L21" s="68">
        <v>1.0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>
        <v>22407.0</v>
      </c>
      <c r="C22" s="62" t="s">
        <v>804</v>
      </c>
      <c r="D22" s="62" t="s">
        <v>806</v>
      </c>
      <c r="E22" s="62" t="s">
        <v>29</v>
      </c>
      <c r="F22" s="62" t="s">
        <v>454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>
        <v>1.0</v>
      </c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>
        <v>22265.0</v>
      </c>
      <c r="C23" s="62" t="s">
        <v>809</v>
      </c>
      <c r="D23" s="62" t="s">
        <v>810</v>
      </c>
      <c r="E23" s="62" t="s">
        <v>27</v>
      </c>
      <c r="F23" s="62" t="s">
        <v>454</v>
      </c>
      <c r="G23" s="64"/>
      <c r="H23" s="68">
        <v>1.0</v>
      </c>
      <c r="I23" s="68">
        <v>1.0</v>
      </c>
      <c r="J23" s="68">
        <v>1.0</v>
      </c>
      <c r="K23" s="68">
        <v>1.0</v>
      </c>
      <c r="L23" s="68">
        <v>1.0</v>
      </c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>
        <v>22120.0</v>
      </c>
      <c r="C24" s="62" t="s">
        <v>813</v>
      </c>
      <c r="D24" s="62" t="s">
        <v>814</v>
      </c>
      <c r="E24" s="62" t="s">
        <v>29</v>
      </c>
      <c r="F24" s="62" t="s">
        <v>454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>
        <v>1.0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>
        <v>22241.0</v>
      </c>
      <c r="C25" s="62" t="s">
        <v>817</v>
      </c>
      <c r="D25" s="62" t="s">
        <v>818</v>
      </c>
      <c r="E25" s="62" t="s">
        <v>29</v>
      </c>
      <c r="F25" s="62" t="s">
        <v>454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>
        <v>1.0</v>
      </c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>
        <v>22350.0</v>
      </c>
      <c r="C26" s="62" t="s">
        <v>820</v>
      </c>
      <c r="D26" s="62" t="s">
        <v>821</v>
      </c>
      <c r="E26" s="62" t="s">
        <v>27</v>
      </c>
      <c r="F26" s="62" t="s">
        <v>747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>
        <v>1.0</v>
      </c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>
        <v>22082.0</v>
      </c>
      <c r="C27" s="62" t="s">
        <v>823</v>
      </c>
      <c r="D27" s="62" t="s">
        <v>824</v>
      </c>
      <c r="E27" s="62" t="s">
        <v>27</v>
      </c>
      <c r="F27" s="62" t="s">
        <v>747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>
        <v>1.0</v>
      </c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>
        <v>22062.0</v>
      </c>
      <c r="C28" s="62" t="s">
        <v>827</v>
      </c>
      <c r="D28" s="62" t="s">
        <v>828</v>
      </c>
      <c r="E28" s="62" t="s">
        <v>27</v>
      </c>
      <c r="F28" s="62" t="s">
        <v>747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>
        <v>1.0</v>
      </c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>
        <v>22333.0</v>
      </c>
      <c r="C29" s="62" t="s">
        <v>829</v>
      </c>
      <c r="D29" s="62" t="s">
        <v>831</v>
      </c>
      <c r="E29" s="62" t="s">
        <v>29</v>
      </c>
      <c r="F29" s="62" t="s">
        <v>747</v>
      </c>
      <c r="G29" s="64"/>
      <c r="H29" s="68">
        <v>1.0</v>
      </c>
      <c r="I29" s="68">
        <v>1.0</v>
      </c>
      <c r="J29" s="68">
        <v>1.0</v>
      </c>
      <c r="K29" s="68">
        <v>1.0</v>
      </c>
      <c r="L29" s="68">
        <v>1.0</v>
      </c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>
        <v>22118.0</v>
      </c>
      <c r="C30" s="62" t="s">
        <v>833</v>
      </c>
      <c r="D30" s="62" t="s">
        <v>834</v>
      </c>
      <c r="E30" s="62" t="s">
        <v>29</v>
      </c>
      <c r="F30" s="62" t="s">
        <v>747</v>
      </c>
      <c r="G30" s="64"/>
      <c r="H30" s="68">
        <v>1.0</v>
      </c>
      <c r="I30" s="68">
        <v>1.0</v>
      </c>
      <c r="J30" s="68">
        <v>1.0</v>
      </c>
      <c r="K30" s="68">
        <v>1.0</v>
      </c>
      <c r="L30" s="68">
        <v>1.0</v>
      </c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>
        <v>22423.0</v>
      </c>
      <c r="C31" s="62" t="s">
        <v>837</v>
      </c>
      <c r="D31" s="62" t="s">
        <v>838</v>
      </c>
      <c r="E31" s="62" t="s">
        <v>29</v>
      </c>
      <c r="F31" s="62" t="s">
        <v>747</v>
      </c>
      <c r="G31" s="64"/>
      <c r="H31" s="68">
        <v>1.0</v>
      </c>
      <c r="I31" s="68">
        <v>1.0</v>
      </c>
      <c r="J31" s="68">
        <v>1.0</v>
      </c>
      <c r="K31" s="68">
        <v>1.0</v>
      </c>
      <c r="L31" s="68">
        <v>1.0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>
        <v>22327.0</v>
      </c>
      <c r="C32" s="62" t="s">
        <v>840</v>
      </c>
      <c r="D32" s="62" t="s">
        <v>842</v>
      </c>
      <c r="E32" s="62" t="s">
        <v>27</v>
      </c>
      <c r="F32" s="62" t="s">
        <v>760</v>
      </c>
      <c r="G32" s="64"/>
      <c r="H32" s="68">
        <v>1.0</v>
      </c>
      <c r="I32" s="68">
        <v>1.0</v>
      </c>
      <c r="J32" s="68">
        <v>1.0</v>
      </c>
      <c r="K32" s="68">
        <v>1.0</v>
      </c>
      <c r="L32" s="68">
        <v>1.0</v>
      </c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>
        <v>22313.0</v>
      </c>
      <c r="C33" s="62" t="s">
        <v>844</v>
      </c>
      <c r="D33" s="62" t="s">
        <v>845</v>
      </c>
      <c r="E33" s="62" t="s">
        <v>26</v>
      </c>
      <c r="F33" s="62" t="s">
        <v>760</v>
      </c>
      <c r="G33" s="64"/>
      <c r="H33" s="68">
        <v>1.0</v>
      </c>
      <c r="I33" s="68">
        <v>1.0</v>
      </c>
      <c r="J33" s="68">
        <v>1.0</v>
      </c>
      <c r="K33" s="68">
        <v>1.0</v>
      </c>
      <c r="L33" s="68">
        <v>1.0</v>
      </c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>
        <v>22521.0</v>
      </c>
      <c r="C34" s="62" t="s">
        <v>847</v>
      </c>
      <c r="D34" s="62" t="s">
        <v>849</v>
      </c>
      <c r="E34" s="62" t="s">
        <v>24</v>
      </c>
      <c r="F34" s="62" t="s">
        <v>760</v>
      </c>
      <c r="G34" s="64"/>
      <c r="H34" s="68">
        <v>1.0</v>
      </c>
      <c r="I34" s="68">
        <v>1.0</v>
      </c>
      <c r="J34" s="68">
        <v>1.0</v>
      </c>
      <c r="K34" s="68">
        <v>1.0</v>
      </c>
      <c r="L34" s="68">
        <v>1.0</v>
      </c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>
        <v>22453.0</v>
      </c>
      <c r="C35" s="62" t="s">
        <v>850</v>
      </c>
      <c r="D35" s="62" t="s">
        <v>851</v>
      </c>
      <c r="E35" s="62" t="s">
        <v>27</v>
      </c>
      <c r="F35" s="62" t="s">
        <v>760</v>
      </c>
      <c r="G35" s="64"/>
      <c r="H35" s="68">
        <v>1.0</v>
      </c>
      <c r="I35" s="68">
        <v>1.0</v>
      </c>
      <c r="J35" s="68">
        <v>1.0</v>
      </c>
      <c r="K35" s="68">
        <v>1.0</v>
      </c>
      <c r="L35" s="68">
        <v>1.0</v>
      </c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>
        <v>22517.0</v>
      </c>
      <c r="C36" s="62" t="s">
        <v>852</v>
      </c>
      <c r="D36" s="62" t="s">
        <v>853</v>
      </c>
      <c r="E36" s="62" t="s">
        <v>27</v>
      </c>
      <c r="F36" s="62" t="s">
        <v>760</v>
      </c>
      <c r="G36" s="42"/>
      <c r="H36" s="68">
        <v>1.0</v>
      </c>
      <c r="I36" s="68">
        <v>1.0</v>
      </c>
      <c r="J36" s="68">
        <v>1.0</v>
      </c>
      <c r="K36" s="68">
        <v>1.0</v>
      </c>
      <c r="L36" s="68">
        <v>1.0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>
        <v>22271.0</v>
      </c>
      <c r="C37" s="62" t="s">
        <v>854</v>
      </c>
      <c r="D37" s="62" t="s">
        <v>855</v>
      </c>
      <c r="E37" s="62" t="s">
        <v>26</v>
      </c>
      <c r="F37" s="62" t="s">
        <v>760</v>
      </c>
      <c r="G37" s="64"/>
      <c r="H37" s="68">
        <v>1.0</v>
      </c>
      <c r="I37" s="68">
        <v>1.0</v>
      </c>
      <c r="J37" s="68">
        <v>1.0</v>
      </c>
      <c r="K37" s="68">
        <v>1.0</v>
      </c>
      <c r="L37" s="68">
        <v>1.0</v>
      </c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>
        <v>22110.0</v>
      </c>
      <c r="C38" s="62" t="s">
        <v>856</v>
      </c>
      <c r="D38" s="62" t="s">
        <v>857</v>
      </c>
      <c r="E38" s="62" t="s">
        <v>26</v>
      </c>
      <c r="F38" s="62" t="s">
        <v>858</v>
      </c>
      <c r="G38" s="64"/>
      <c r="H38" s="68">
        <v>1.0</v>
      </c>
      <c r="I38" s="68">
        <v>1.0</v>
      </c>
      <c r="J38" s="68">
        <v>1.0</v>
      </c>
      <c r="K38" s="68">
        <v>1.0</v>
      </c>
      <c r="L38" s="68">
        <v>1.0</v>
      </c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>
        <v>22295.0</v>
      </c>
      <c r="C39" s="62" t="s">
        <v>859</v>
      </c>
      <c r="D39" s="62" t="s">
        <v>860</v>
      </c>
      <c r="E39" s="62" t="s">
        <v>29</v>
      </c>
      <c r="F39" s="62" t="s">
        <v>858</v>
      </c>
      <c r="G39" s="64"/>
      <c r="H39" s="68">
        <v>1.0</v>
      </c>
      <c r="I39" s="68">
        <v>1.0</v>
      </c>
      <c r="J39" s="68">
        <v>1.0</v>
      </c>
      <c r="K39" s="68">
        <v>1.0</v>
      </c>
      <c r="L39" s="68">
        <v>0.0</v>
      </c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>
        <v>22507.0</v>
      </c>
      <c r="C40" s="62" t="s">
        <v>861</v>
      </c>
      <c r="D40" s="62" t="s">
        <v>862</v>
      </c>
      <c r="E40" s="62" t="s">
        <v>29</v>
      </c>
      <c r="F40" s="62" t="s">
        <v>858</v>
      </c>
      <c r="G40" s="64"/>
      <c r="H40" s="68">
        <v>1.0</v>
      </c>
      <c r="I40" s="68">
        <v>1.0</v>
      </c>
      <c r="J40" s="68">
        <v>1.0</v>
      </c>
      <c r="K40" s="68">
        <v>1.0</v>
      </c>
      <c r="L40" s="68">
        <v>1.0</v>
      </c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>
        <v>22196.0</v>
      </c>
      <c r="C41" s="62" t="s">
        <v>863</v>
      </c>
      <c r="D41" s="62" t="s">
        <v>864</v>
      </c>
      <c r="E41" s="62" t="s">
        <v>29</v>
      </c>
      <c r="F41" s="62" t="s">
        <v>858</v>
      </c>
      <c r="G41" s="42"/>
      <c r="H41" s="68">
        <v>1.0</v>
      </c>
      <c r="I41" s="68">
        <v>1.0</v>
      </c>
      <c r="J41" s="68">
        <v>1.0</v>
      </c>
      <c r="K41" s="68">
        <v>1.0</v>
      </c>
      <c r="L41" s="68">
        <v>1.0</v>
      </c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>
        <v>22317.0</v>
      </c>
      <c r="C42" s="62" t="s">
        <v>865</v>
      </c>
      <c r="D42" s="62" t="s">
        <v>866</v>
      </c>
      <c r="E42" s="62" t="s">
        <v>24</v>
      </c>
      <c r="F42" s="62" t="s">
        <v>858</v>
      </c>
      <c r="G42" s="42"/>
      <c r="H42" s="68">
        <v>1.0</v>
      </c>
      <c r="I42" s="68">
        <v>1.0</v>
      </c>
      <c r="J42" s="68">
        <v>1.0</v>
      </c>
      <c r="K42" s="68">
        <v>1.0</v>
      </c>
      <c r="L42" s="68">
        <v>1.0</v>
      </c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>
        <v>22275.0</v>
      </c>
      <c r="C43" s="62" t="s">
        <v>867</v>
      </c>
      <c r="D43" s="62" t="s">
        <v>868</v>
      </c>
      <c r="E43" s="62" t="s">
        <v>26</v>
      </c>
      <c r="F43" s="62" t="s">
        <v>763</v>
      </c>
      <c r="G43" s="42"/>
      <c r="H43" s="68">
        <v>1.0</v>
      </c>
      <c r="I43" s="68">
        <v>1.0</v>
      </c>
      <c r="J43" s="68">
        <v>1.0</v>
      </c>
      <c r="K43" s="68">
        <v>1.0</v>
      </c>
      <c r="L43" s="68">
        <v>1.0</v>
      </c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>
        <v>22464.0</v>
      </c>
      <c r="C44" s="62" t="s">
        <v>869</v>
      </c>
      <c r="D44" s="62" t="s">
        <v>870</v>
      </c>
      <c r="E44" s="62" t="s">
        <v>26</v>
      </c>
      <c r="F44" s="62" t="s">
        <v>763</v>
      </c>
      <c r="G44" s="42"/>
      <c r="H44" s="68">
        <v>1.0</v>
      </c>
      <c r="I44" s="68">
        <v>1.0</v>
      </c>
      <c r="J44" s="68">
        <v>1.0</v>
      </c>
      <c r="K44" s="68">
        <v>1.0</v>
      </c>
      <c r="L44" s="68">
        <v>1.0</v>
      </c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>
        <v>22382.0</v>
      </c>
      <c r="C45" s="62" t="s">
        <v>871</v>
      </c>
      <c r="D45" s="62" t="s">
        <v>872</v>
      </c>
      <c r="E45" s="62" t="s">
        <v>29</v>
      </c>
      <c r="F45" s="62" t="s">
        <v>763</v>
      </c>
      <c r="G45" s="64"/>
      <c r="H45" s="68">
        <v>1.0</v>
      </c>
      <c r="I45" s="68">
        <v>1.0</v>
      </c>
      <c r="J45" s="68">
        <v>1.0</v>
      </c>
      <c r="K45" s="68">
        <v>1.0</v>
      </c>
      <c r="L45" s="68">
        <v>1.0</v>
      </c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>
        <v>22390.0</v>
      </c>
      <c r="C46" s="62" t="s">
        <v>873</v>
      </c>
      <c r="D46" s="62" t="s">
        <v>874</v>
      </c>
      <c r="E46" s="62" t="s">
        <v>24</v>
      </c>
      <c r="F46" s="62" t="s">
        <v>763</v>
      </c>
      <c r="G46" s="64"/>
      <c r="H46" s="68">
        <v>1.0</v>
      </c>
      <c r="I46" s="68">
        <v>1.0</v>
      </c>
      <c r="J46" s="68">
        <v>1.0</v>
      </c>
      <c r="K46" s="68">
        <v>1.0</v>
      </c>
      <c r="L46" s="68">
        <v>1.0</v>
      </c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10">
        <v>41.0</v>
      </c>
      <c r="B47" s="60">
        <v>22381.0</v>
      </c>
      <c r="C47" s="62" t="s">
        <v>875</v>
      </c>
      <c r="D47" s="62" t="s">
        <v>876</v>
      </c>
      <c r="E47" s="62" t="s">
        <v>29</v>
      </c>
      <c r="F47" s="62" t="s">
        <v>763</v>
      </c>
      <c r="G47" s="64"/>
      <c r="H47" s="68">
        <v>1.0</v>
      </c>
      <c r="I47" s="68">
        <v>1.0</v>
      </c>
      <c r="J47" s="68">
        <v>1.0</v>
      </c>
      <c r="K47" s="68">
        <v>1.0</v>
      </c>
      <c r="L47" s="68">
        <v>1.0</v>
      </c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72"/>
      <c r="AG47" s="68"/>
      <c r="AH47" s="68"/>
      <c r="AI47" s="68"/>
      <c r="AJ47" s="68"/>
      <c r="AK47" s="51"/>
      <c r="AL47" s="51"/>
      <c r="AM47" s="58"/>
      <c r="AN47" s="58"/>
      <c r="AO47" s="58"/>
      <c r="AP47" s="58"/>
      <c r="AQ47" s="58"/>
    </row>
    <row r="48">
      <c r="A48" s="81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10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10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二美术" location="'高二美术-刘鸿杰师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151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'选修课表清单'!E10</f>
        <v>Wednesday / 14:30~15:40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'选修课表清单'!F10</f>
        <v>A405</v>
      </c>
      <c r="D3" s="5"/>
      <c r="E3" s="7"/>
      <c r="F3" s="9"/>
      <c r="G3" s="13" t="s">
        <v>36</v>
      </c>
      <c r="H3" s="19">
        <f>COUNTIF($E:$E,"L")</f>
        <v>3</v>
      </c>
      <c r="I3" s="19">
        <f>COUNTIF($E:$E,"LH")</f>
        <v>7</v>
      </c>
      <c r="J3" s="19">
        <f>COUNTIF($E:$E,"P")</f>
        <v>3</v>
      </c>
      <c r="K3" s="19">
        <f>COUNTIF($E:$E,"PH")</f>
        <v>3</v>
      </c>
      <c r="L3" s="21">
        <f>H4+J4</f>
        <v>16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'选修课表清单'!C10</f>
        <v>刘鸿杰</v>
      </c>
      <c r="D4" s="5"/>
      <c r="E4" s="7"/>
      <c r="F4" s="9"/>
      <c r="G4" s="13" t="s">
        <v>75</v>
      </c>
      <c r="H4" s="25">
        <f>SUM(H3:I3)</f>
        <v>10</v>
      </c>
      <c r="I4" s="17"/>
      <c r="J4" s="25">
        <f>SUM(J3:K3)</f>
        <v>6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1"/>
      <c r="I6" s="46" t="s">
        <v>104</v>
      </c>
      <c r="J6" s="48" t="s">
        <v>105</v>
      </c>
      <c r="K6" s="48" t="s">
        <v>108</v>
      </c>
      <c r="L6" s="48" t="s">
        <v>111</v>
      </c>
      <c r="M6" s="48" t="s">
        <v>113</v>
      </c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186">
        <v>21494.0</v>
      </c>
      <c r="C7" s="187" t="s">
        <v>778</v>
      </c>
      <c r="D7" s="188" t="s">
        <v>779</v>
      </c>
      <c r="E7" s="187" t="s">
        <v>24</v>
      </c>
      <c r="F7" s="62"/>
      <c r="G7" s="64"/>
      <c r="H7" s="68"/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189">
        <v>21545.0</v>
      </c>
      <c r="C8" s="190" t="s">
        <v>783</v>
      </c>
      <c r="D8" s="191" t="s">
        <v>784</v>
      </c>
      <c r="E8" s="190" t="s">
        <v>24</v>
      </c>
      <c r="F8" s="62"/>
      <c r="G8" s="64"/>
      <c r="H8" s="68"/>
      <c r="I8" s="68">
        <v>1.0</v>
      </c>
      <c r="J8" s="68">
        <v>0.0</v>
      </c>
      <c r="K8" s="68">
        <v>1.0</v>
      </c>
      <c r="L8" s="68">
        <v>1.0</v>
      </c>
      <c r="M8" s="68">
        <v>1.0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189">
        <v>22126.0</v>
      </c>
      <c r="C9" s="190" t="s">
        <v>789</v>
      </c>
      <c r="D9" s="191" t="s">
        <v>790</v>
      </c>
      <c r="E9" s="190" t="s">
        <v>26</v>
      </c>
      <c r="F9" s="62"/>
      <c r="G9" s="64"/>
      <c r="H9" s="68"/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189">
        <v>22129.0</v>
      </c>
      <c r="C10" s="190" t="s">
        <v>793</v>
      </c>
      <c r="D10" s="191" t="s">
        <v>794</v>
      </c>
      <c r="E10" s="190" t="s">
        <v>29</v>
      </c>
      <c r="F10" s="62"/>
      <c r="G10" s="64"/>
      <c r="H10" s="68"/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189">
        <v>22180.0</v>
      </c>
      <c r="C11" s="190" t="s">
        <v>797</v>
      </c>
      <c r="D11" s="191" t="s">
        <v>798</v>
      </c>
      <c r="E11" s="190" t="s">
        <v>29</v>
      </c>
      <c r="F11" s="62"/>
      <c r="G11" s="64"/>
      <c r="H11" s="68"/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189">
        <v>22227.0</v>
      </c>
      <c r="C12" s="190" t="s">
        <v>801</v>
      </c>
      <c r="D12" s="191" t="s">
        <v>802</v>
      </c>
      <c r="E12" s="190" t="s">
        <v>26</v>
      </c>
      <c r="F12" s="62"/>
      <c r="G12" s="64"/>
      <c r="H12" s="68"/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189">
        <v>22231.0</v>
      </c>
      <c r="C13" s="190" t="s">
        <v>803</v>
      </c>
      <c r="D13" s="191" t="s">
        <v>805</v>
      </c>
      <c r="E13" s="190" t="s">
        <v>26</v>
      </c>
      <c r="F13" s="62"/>
      <c r="G13" s="64"/>
      <c r="H13" s="68"/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189">
        <v>22463.0</v>
      </c>
      <c r="C14" s="190" t="s">
        <v>807</v>
      </c>
      <c r="D14" s="191" t="s">
        <v>808</v>
      </c>
      <c r="E14" s="190" t="s">
        <v>26</v>
      </c>
      <c r="F14" s="62"/>
      <c r="G14" s="42"/>
      <c r="H14" s="68"/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189">
        <v>22479.0</v>
      </c>
      <c r="C15" s="190" t="s">
        <v>811</v>
      </c>
      <c r="D15" s="191" t="s">
        <v>812</v>
      </c>
      <c r="E15" s="190" t="s">
        <v>29</v>
      </c>
      <c r="F15" s="62"/>
      <c r="G15" s="42"/>
      <c r="H15" s="68"/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189">
        <v>22483.0</v>
      </c>
      <c r="C16" s="190" t="s">
        <v>815</v>
      </c>
      <c r="D16" s="191" t="s">
        <v>816</v>
      </c>
      <c r="E16" s="190" t="s">
        <v>26</v>
      </c>
      <c r="F16" s="62"/>
      <c r="G16" s="42"/>
      <c r="H16" s="68"/>
      <c r="I16" s="68">
        <v>1.0</v>
      </c>
      <c r="J16" s="68">
        <v>1.0</v>
      </c>
      <c r="K16" s="68">
        <v>0.0</v>
      </c>
      <c r="L16" s="68">
        <v>1.0</v>
      </c>
      <c r="M16" s="68">
        <v>1.0</v>
      </c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189">
        <v>25594.0</v>
      </c>
      <c r="C17" s="192" t="s">
        <v>819</v>
      </c>
      <c r="D17" s="191" t="s">
        <v>822</v>
      </c>
      <c r="E17" s="190" t="s">
        <v>27</v>
      </c>
      <c r="F17" s="62"/>
      <c r="G17" s="42"/>
      <c r="H17" s="68"/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193">
        <v>22412.0</v>
      </c>
      <c r="C18" s="192" t="s">
        <v>825</v>
      </c>
      <c r="D18" s="194" t="s">
        <v>826</v>
      </c>
      <c r="E18" s="192" t="s">
        <v>27</v>
      </c>
      <c r="F18" s="62"/>
      <c r="G18" s="42"/>
      <c r="H18" s="68"/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193">
        <v>22502.0</v>
      </c>
      <c r="C19" s="192" t="s">
        <v>830</v>
      </c>
      <c r="D19" s="194" t="s">
        <v>832</v>
      </c>
      <c r="E19" s="192" t="s">
        <v>26</v>
      </c>
      <c r="F19" s="62"/>
      <c r="G19" s="64"/>
      <c r="H19" s="68"/>
      <c r="I19" s="68">
        <v>1.0</v>
      </c>
      <c r="J19" s="68">
        <v>1.0</v>
      </c>
      <c r="K19" s="68">
        <v>1.0</v>
      </c>
      <c r="L19" s="68">
        <v>1.0</v>
      </c>
      <c r="M19" s="68">
        <v>1.0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195">
        <v>22189.0</v>
      </c>
      <c r="C20" s="196" t="s">
        <v>835</v>
      </c>
      <c r="D20" s="197" t="s">
        <v>836</v>
      </c>
      <c r="E20" s="198" t="s">
        <v>27</v>
      </c>
      <c r="F20" s="62"/>
      <c r="G20" s="64"/>
      <c r="H20" s="68"/>
      <c r="I20" s="68">
        <v>1.0</v>
      </c>
      <c r="J20" s="68">
        <v>1.0</v>
      </c>
      <c r="K20" s="68">
        <v>1.0</v>
      </c>
      <c r="L20" s="68">
        <v>1.0</v>
      </c>
      <c r="M20" s="68">
        <v>1.0</v>
      </c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60">
        <v>24486.0</v>
      </c>
      <c r="C21" s="62" t="s">
        <v>839</v>
      </c>
      <c r="D21" s="62" t="s">
        <v>841</v>
      </c>
      <c r="E21" s="62" t="s">
        <v>24</v>
      </c>
      <c r="F21" s="62"/>
      <c r="G21" s="42"/>
      <c r="H21" s="68"/>
      <c r="I21" s="68">
        <v>1.0</v>
      </c>
      <c r="J21" s="68">
        <v>1.0</v>
      </c>
      <c r="K21" s="68">
        <v>1.0</v>
      </c>
      <c r="L21" s="68">
        <v>1.0</v>
      </c>
      <c r="M21" s="68">
        <v>1.0</v>
      </c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>
        <v>22459.0</v>
      </c>
      <c r="C22" s="62" t="s">
        <v>843</v>
      </c>
      <c r="D22" s="62" t="s">
        <v>453</v>
      </c>
      <c r="E22" s="62" t="s">
        <v>26</v>
      </c>
      <c r="F22" s="62"/>
      <c r="G22" s="64"/>
      <c r="H22" s="68"/>
      <c r="I22" s="68">
        <v>1.0</v>
      </c>
      <c r="J22" s="68">
        <v>1.0</v>
      </c>
      <c r="K22" s="68">
        <v>1.0</v>
      </c>
      <c r="L22" s="68">
        <v>1.0</v>
      </c>
      <c r="M22" s="68">
        <v>1.0</v>
      </c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>
        <v>22457.0</v>
      </c>
      <c r="C23" s="62" t="s">
        <v>846</v>
      </c>
      <c r="D23" s="199" t="s">
        <v>848</v>
      </c>
      <c r="E23" s="62"/>
      <c r="F23" s="62"/>
      <c r="G23" s="64"/>
      <c r="H23" s="68"/>
      <c r="I23" s="68">
        <v>1.0</v>
      </c>
      <c r="J23" s="68">
        <v>1.0</v>
      </c>
      <c r="K23" s="68">
        <v>1.0</v>
      </c>
      <c r="L23" s="68">
        <v>1.0</v>
      </c>
      <c r="M23" s="68">
        <v>1.0</v>
      </c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U2A美术" location="'U2A美术-刘鸿杰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83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'选修课表清单'!E6</f>
        <v>Tuesday / 16:15~16:50 &amp; Friday / 15:40~16:50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'选修课表清单'!F6</f>
        <v>A308</v>
      </c>
      <c r="D3" s="5"/>
      <c r="E3" s="7"/>
      <c r="F3" s="9"/>
      <c r="G3" s="13" t="s">
        <v>36</v>
      </c>
      <c r="H3" s="19">
        <f>COUNTIF($E:$E,"L")</f>
        <v>6</v>
      </c>
      <c r="I3" s="19">
        <f>COUNTIF($E:$E,"LH")</f>
        <v>2</v>
      </c>
      <c r="J3" s="19">
        <f>COUNTIF($E:$E,"P")</f>
        <v>10</v>
      </c>
      <c r="K3" s="19">
        <f>COUNTIF($E:$E,"PH")</f>
        <v>3</v>
      </c>
      <c r="L3" s="21">
        <f>H4+J4</f>
        <v>21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'选修课表清单'!C6</f>
        <v>陈静贤</v>
      </c>
      <c r="D4" s="5"/>
      <c r="E4" s="7"/>
      <c r="F4" s="9"/>
      <c r="G4" s="13" t="s">
        <v>75</v>
      </c>
      <c r="H4" s="25">
        <f>SUM(H3:I3)</f>
        <v>8</v>
      </c>
      <c r="I4" s="17"/>
      <c r="J4" s="25">
        <f>SUM(J3:K3)</f>
        <v>13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877</v>
      </c>
      <c r="H6" s="41" t="s">
        <v>54</v>
      </c>
      <c r="I6" s="46" t="s">
        <v>88</v>
      </c>
      <c r="J6" s="48" t="s">
        <v>55</v>
      </c>
      <c r="K6" s="48" t="s">
        <v>89</v>
      </c>
      <c r="L6" s="48"/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0">
        <v>22044.0</v>
      </c>
      <c r="C7" s="62" t="s">
        <v>768</v>
      </c>
      <c r="D7" s="62" t="s">
        <v>769</v>
      </c>
      <c r="E7" s="62" t="s">
        <v>27</v>
      </c>
      <c r="F7" s="62" t="s">
        <v>422</v>
      </c>
      <c r="G7" s="64" t="s">
        <v>395</v>
      </c>
      <c r="H7" s="68">
        <v>1.0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0">
        <v>22503.0</v>
      </c>
      <c r="C8" s="62" t="s">
        <v>878</v>
      </c>
      <c r="D8" s="62" t="s">
        <v>879</v>
      </c>
      <c r="E8" s="62" t="s">
        <v>24</v>
      </c>
      <c r="F8" s="62" t="s">
        <v>422</v>
      </c>
      <c r="G8" s="64" t="s">
        <v>395</v>
      </c>
      <c r="H8" s="68">
        <v>1.0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60">
        <v>22080.0</v>
      </c>
      <c r="C9" s="62" t="s">
        <v>880</v>
      </c>
      <c r="D9" s="62" t="s">
        <v>881</v>
      </c>
      <c r="E9" s="62" t="s">
        <v>27</v>
      </c>
      <c r="F9" s="62" t="s">
        <v>434</v>
      </c>
      <c r="G9" s="64" t="s">
        <v>405</v>
      </c>
      <c r="H9" s="68">
        <v>1.0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0">
        <v>22369.0</v>
      </c>
      <c r="C10" s="62" t="s">
        <v>882</v>
      </c>
      <c r="D10" s="62" t="s">
        <v>883</v>
      </c>
      <c r="E10" s="62" t="s">
        <v>27</v>
      </c>
      <c r="F10" s="62" t="s">
        <v>451</v>
      </c>
      <c r="G10" s="64" t="s">
        <v>523</v>
      </c>
      <c r="H10" s="68">
        <v>1.0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60">
        <v>22008.0</v>
      </c>
      <c r="C11" s="62" t="s">
        <v>884</v>
      </c>
      <c r="D11" s="62" t="s">
        <v>885</v>
      </c>
      <c r="E11" s="62" t="s">
        <v>27</v>
      </c>
      <c r="F11" s="62" t="s">
        <v>451</v>
      </c>
      <c r="G11" s="64" t="s">
        <v>523</v>
      </c>
      <c r="H11" s="68">
        <v>1.0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0">
        <v>22026.0</v>
      </c>
      <c r="C12" s="62" t="s">
        <v>791</v>
      </c>
      <c r="D12" s="62" t="s">
        <v>792</v>
      </c>
      <c r="E12" s="62" t="s">
        <v>27</v>
      </c>
      <c r="F12" s="62" t="s">
        <v>451</v>
      </c>
      <c r="G12" s="64" t="s">
        <v>523</v>
      </c>
      <c r="H12" s="68">
        <v>1.0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0">
        <v>22109.0</v>
      </c>
      <c r="C13" s="62" t="s">
        <v>886</v>
      </c>
      <c r="D13" s="62" t="s">
        <v>887</v>
      </c>
      <c r="E13" s="62" t="s">
        <v>29</v>
      </c>
      <c r="F13" s="62" t="s">
        <v>451</v>
      </c>
      <c r="G13" s="42" t="s">
        <v>523</v>
      </c>
      <c r="H13" s="68">
        <v>1.0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0">
        <v>22115.0</v>
      </c>
      <c r="C14" s="62" t="s">
        <v>888</v>
      </c>
      <c r="D14" s="62" t="s">
        <v>889</v>
      </c>
      <c r="E14" s="62" t="s">
        <v>24</v>
      </c>
      <c r="F14" s="62" t="s">
        <v>451</v>
      </c>
      <c r="G14" s="42" t="s">
        <v>523</v>
      </c>
      <c r="H14" s="68">
        <v>1.0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0">
        <v>22142.0</v>
      </c>
      <c r="C15" s="62" t="s">
        <v>890</v>
      </c>
      <c r="D15" s="62" t="s">
        <v>891</v>
      </c>
      <c r="E15" s="62" t="s">
        <v>27</v>
      </c>
      <c r="F15" s="62" t="s">
        <v>451</v>
      </c>
      <c r="G15" s="42" t="s">
        <v>523</v>
      </c>
      <c r="H15" s="68">
        <v>1.0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0">
        <v>22191.0</v>
      </c>
      <c r="C16" s="62" t="s">
        <v>892</v>
      </c>
      <c r="D16" s="62" t="s">
        <v>893</v>
      </c>
      <c r="E16" s="62" t="s">
        <v>27</v>
      </c>
      <c r="F16" s="62" t="s">
        <v>451</v>
      </c>
      <c r="G16" s="64" t="s">
        <v>523</v>
      </c>
      <c r="H16" s="68">
        <v>1.0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0">
        <v>22284.0</v>
      </c>
      <c r="C17" s="62" t="s">
        <v>894</v>
      </c>
      <c r="D17" s="62" t="s">
        <v>895</v>
      </c>
      <c r="E17" s="62" t="s">
        <v>27</v>
      </c>
      <c r="F17" s="62" t="s">
        <v>451</v>
      </c>
      <c r="G17" s="64" t="s">
        <v>523</v>
      </c>
      <c r="H17" s="68">
        <v>1.0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3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133">
        <v>22304.0</v>
      </c>
      <c r="C18" s="136" t="s">
        <v>896</v>
      </c>
      <c r="D18" s="133" t="s">
        <v>897</v>
      </c>
      <c r="E18" s="133" t="s">
        <v>26</v>
      </c>
      <c r="F18" s="62" t="s">
        <v>451</v>
      </c>
      <c r="G18" s="42" t="s">
        <v>523</v>
      </c>
      <c r="H18" s="68">
        <v>1.0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0">
        <v>22332.0</v>
      </c>
      <c r="C19" s="62" t="s">
        <v>898</v>
      </c>
      <c r="D19" s="62" t="s">
        <v>899</v>
      </c>
      <c r="E19" s="62" t="s">
        <v>29</v>
      </c>
      <c r="F19" s="62" t="s">
        <v>451</v>
      </c>
      <c r="G19" s="42" t="s">
        <v>523</v>
      </c>
      <c r="H19" s="68">
        <v>1.0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>
        <v>22404.0</v>
      </c>
      <c r="C20" s="62" t="s">
        <v>900</v>
      </c>
      <c r="D20" s="62" t="s">
        <v>901</v>
      </c>
      <c r="E20" s="62" t="s">
        <v>24</v>
      </c>
      <c r="F20" s="62" t="s">
        <v>451</v>
      </c>
      <c r="G20" s="64" t="s">
        <v>523</v>
      </c>
      <c r="H20" s="68">
        <v>1.0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2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60">
        <v>22418.0</v>
      </c>
      <c r="C21" s="62" t="s">
        <v>902</v>
      </c>
      <c r="D21" s="62" t="s">
        <v>903</v>
      </c>
      <c r="E21" s="62" t="s">
        <v>26</v>
      </c>
      <c r="F21" s="62" t="s">
        <v>451</v>
      </c>
      <c r="G21" s="64" t="s">
        <v>523</v>
      </c>
      <c r="H21" s="68">
        <v>1.0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>
        <v>22437.0</v>
      </c>
      <c r="C22" s="62" t="s">
        <v>904</v>
      </c>
      <c r="D22" s="62" t="s">
        <v>905</v>
      </c>
      <c r="E22" s="62" t="s">
        <v>27</v>
      </c>
      <c r="F22" s="62" t="s">
        <v>451</v>
      </c>
      <c r="G22" s="64" t="s">
        <v>523</v>
      </c>
      <c r="H22" s="200">
        <v>0.0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>
        <v>22529.0</v>
      </c>
      <c r="C23" s="62" t="s">
        <v>906</v>
      </c>
      <c r="D23" s="62" t="s">
        <v>907</v>
      </c>
      <c r="E23" s="62" t="s">
        <v>24</v>
      </c>
      <c r="F23" s="62" t="s">
        <v>451</v>
      </c>
      <c r="G23" s="64" t="s">
        <v>523</v>
      </c>
      <c r="H23" s="68">
        <v>1.0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>
        <v>22022.0</v>
      </c>
      <c r="C24" s="62" t="s">
        <v>908</v>
      </c>
      <c r="D24" s="62" t="s">
        <v>909</v>
      </c>
      <c r="E24" s="62" t="s">
        <v>27</v>
      </c>
      <c r="F24" s="62" t="s">
        <v>747</v>
      </c>
      <c r="G24" s="64" t="s">
        <v>528</v>
      </c>
      <c r="H24" s="68">
        <v>1.0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>
        <v>22177.0</v>
      </c>
      <c r="C25" s="62" t="s">
        <v>910</v>
      </c>
      <c r="D25" s="62" t="s">
        <v>911</v>
      </c>
      <c r="E25" s="62" t="s">
        <v>24</v>
      </c>
      <c r="F25" s="62" t="s">
        <v>747</v>
      </c>
      <c r="G25" s="64" t="s">
        <v>545</v>
      </c>
      <c r="H25" s="68">
        <v>1.0</v>
      </c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>
        <v>22236.0</v>
      </c>
      <c r="C26" s="62" t="s">
        <v>912</v>
      </c>
      <c r="D26" s="62" t="s">
        <v>913</v>
      </c>
      <c r="E26" s="62" t="s">
        <v>29</v>
      </c>
      <c r="F26" s="62" t="s">
        <v>747</v>
      </c>
      <c r="G26" s="64" t="s">
        <v>545</v>
      </c>
      <c r="H26" s="68">
        <v>1.0</v>
      </c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>
        <v>22471.0</v>
      </c>
      <c r="C27" s="62" t="s">
        <v>914</v>
      </c>
      <c r="D27" s="62" t="s">
        <v>915</v>
      </c>
      <c r="E27" s="62" t="s">
        <v>24</v>
      </c>
      <c r="F27" s="62" t="s">
        <v>760</v>
      </c>
      <c r="G27" s="64" t="s">
        <v>590</v>
      </c>
      <c r="H27" s="68">
        <v>1.0</v>
      </c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/>
      <c r="B28" s="60"/>
      <c r="C28" s="62"/>
      <c r="D28" s="62"/>
      <c r="E28" s="62"/>
      <c r="F28" s="62"/>
      <c r="G28" s="42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/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/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/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/>
      <c r="B32" s="60"/>
      <c r="C32" s="62"/>
      <c r="D32" s="62"/>
      <c r="E32" s="62"/>
      <c r="F32" s="62"/>
      <c r="G32" s="42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/>
      <c r="B33" s="60"/>
      <c r="C33" s="62"/>
      <c r="D33" s="62"/>
      <c r="E33" s="62"/>
      <c r="F33" s="62"/>
      <c r="G33" s="42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/>
      <c r="B34" s="60"/>
      <c r="C34" s="62"/>
      <c r="D34" s="62"/>
      <c r="E34" s="62"/>
      <c r="F34" s="62"/>
      <c r="G34" s="42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/>
      <c r="B35" s="60"/>
      <c r="C35" s="62"/>
      <c r="D35" s="62"/>
      <c r="E35" s="62"/>
      <c r="F35" s="62"/>
      <c r="G35" s="42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/>
      <c r="B36" s="60"/>
      <c r="C36" s="62"/>
      <c r="D36" s="62"/>
      <c r="E36" s="62"/>
      <c r="F36" s="62"/>
      <c r="G36" s="64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/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/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9"/>
      <c r="B39" s="10"/>
      <c r="C39" s="79"/>
      <c r="D39" s="10"/>
      <c r="E39" s="80"/>
      <c r="F39" s="10"/>
      <c r="G39" s="1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>
      <c r="A40" s="81"/>
      <c r="B40" s="82"/>
      <c r="C40" s="83"/>
      <c r="D40" s="82"/>
      <c r="E40" s="84"/>
      <c r="F40" s="10"/>
      <c r="G40" s="8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81"/>
      <c r="B41" s="86"/>
      <c r="C41" s="87"/>
      <c r="D41" s="88"/>
      <c r="E41" s="89"/>
      <c r="F41" s="10"/>
      <c r="G41" s="85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81"/>
      <c r="B42" s="90"/>
      <c r="C42" s="91"/>
      <c r="D42" s="92"/>
      <c r="E42" s="89"/>
      <c r="F42" s="10"/>
      <c r="G42" s="85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81"/>
      <c r="B43" s="86"/>
      <c r="C43" s="87"/>
      <c r="D43" s="88"/>
      <c r="E43" s="89"/>
      <c r="F43" s="10"/>
      <c r="G43" s="85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81"/>
      <c r="B44" s="86"/>
      <c r="C44" s="87"/>
      <c r="D44" s="88"/>
      <c r="E44" s="89"/>
      <c r="F44" s="10"/>
      <c r="G44" s="85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81"/>
      <c r="B45" s="82"/>
      <c r="C45" s="83"/>
      <c r="D45" s="82"/>
      <c r="E45" s="84"/>
      <c r="F45" s="10"/>
      <c r="G45" s="85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81"/>
      <c r="B46" s="93"/>
      <c r="C46" s="94"/>
      <c r="D46" s="93"/>
      <c r="E46" s="95"/>
      <c r="F46" s="10"/>
      <c r="G46" s="85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C47" s="79"/>
      <c r="D47" s="9"/>
      <c r="E47" s="8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C48" s="79"/>
      <c r="D48" s="9"/>
      <c r="E48" s="8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C49" s="79"/>
      <c r="D49" s="9"/>
      <c r="E49" s="8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C50" s="79"/>
      <c r="D50" s="9"/>
      <c r="E50" s="8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C51" s="79"/>
      <c r="D51" s="9"/>
      <c r="E51" s="8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C52" s="7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C53" s="7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二华文文学" location="'高二华文文学-陈静贤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156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'选修课表清单'!E11</f>
        <v>Wednesday / 14:30~15:40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'选修课表清单'!F11</f>
        <v>音乐室</v>
      </c>
      <c r="D3" s="5"/>
      <c r="E3" s="7"/>
      <c r="F3" s="9"/>
      <c r="G3" s="13" t="s">
        <v>36</v>
      </c>
      <c r="H3" s="19">
        <f>COUNTIF($E:$E,"L")</f>
        <v>7</v>
      </c>
      <c r="I3" s="19">
        <f>COUNTIF($E:$E,"LH")</f>
        <v>4</v>
      </c>
      <c r="J3" s="19">
        <f>COUNTIF($E:$E,"P")</f>
        <v>1</v>
      </c>
      <c r="K3" s="19">
        <f>COUNTIF($E:$E,"PH")</f>
        <v>3</v>
      </c>
      <c r="L3" s="21">
        <f>H4+J4</f>
        <v>15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'选修课表清单'!C11</f>
        <v>黄妍薇</v>
      </c>
      <c r="D4" s="5"/>
      <c r="E4" s="7"/>
      <c r="F4" s="9"/>
      <c r="G4" s="13" t="s">
        <v>75</v>
      </c>
      <c r="H4" s="25">
        <f>SUM(H3:I3)</f>
        <v>11</v>
      </c>
      <c r="I4" s="17"/>
      <c r="J4" s="25">
        <f>SUM(J3:K3)</f>
        <v>4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01" t="s">
        <v>107</v>
      </c>
      <c r="G6" s="17"/>
      <c r="H6" s="41"/>
      <c r="I6" s="46"/>
      <c r="J6" s="48"/>
      <c r="K6" s="48"/>
      <c r="L6" s="48"/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126">
        <v>21366.0</v>
      </c>
      <c r="C7" s="181" t="s">
        <v>916</v>
      </c>
      <c r="D7" s="181" t="s">
        <v>917</v>
      </c>
      <c r="E7" s="181" t="s">
        <v>24</v>
      </c>
      <c r="F7" s="202" t="s">
        <v>918</v>
      </c>
      <c r="G7" s="17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126">
        <v>21463.0</v>
      </c>
      <c r="C8" s="181" t="s">
        <v>919</v>
      </c>
      <c r="D8" s="181" t="s">
        <v>920</v>
      </c>
      <c r="E8" s="181" t="s">
        <v>24</v>
      </c>
      <c r="F8" s="202" t="s">
        <v>918</v>
      </c>
      <c r="G8" s="17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126">
        <v>22074.0</v>
      </c>
      <c r="C9" s="181" t="s">
        <v>921</v>
      </c>
      <c r="D9" s="181" t="s">
        <v>922</v>
      </c>
      <c r="E9" s="181" t="s">
        <v>29</v>
      </c>
      <c r="F9" s="202" t="s">
        <v>918</v>
      </c>
      <c r="G9" s="17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126">
        <v>22101.0</v>
      </c>
      <c r="C10" s="181" t="s">
        <v>923</v>
      </c>
      <c r="D10" s="181" t="s">
        <v>924</v>
      </c>
      <c r="E10" s="181" t="s">
        <v>24</v>
      </c>
      <c r="F10" s="202" t="s">
        <v>918</v>
      </c>
      <c r="G10" s="17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126">
        <v>22162.0</v>
      </c>
      <c r="C11" s="181" t="s">
        <v>925</v>
      </c>
      <c r="D11" s="181" t="s">
        <v>926</v>
      </c>
      <c r="E11" s="181" t="s">
        <v>29</v>
      </c>
      <c r="F11" s="202" t="s">
        <v>918</v>
      </c>
      <c r="G11" s="17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126">
        <v>22225.0</v>
      </c>
      <c r="C12" s="181" t="s">
        <v>927</v>
      </c>
      <c r="D12" s="181" t="s">
        <v>928</v>
      </c>
      <c r="E12" s="181" t="s">
        <v>26</v>
      </c>
      <c r="F12" s="202" t="s">
        <v>918</v>
      </c>
      <c r="G12" s="17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126">
        <v>22243.0</v>
      </c>
      <c r="C13" s="181" t="s">
        <v>929</v>
      </c>
      <c r="D13" s="181" t="s">
        <v>930</v>
      </c>
      <c r="E13" s="181" t="s">
        <v>26</v>
      </c>
      <c r="F13" s="202" t="s">
        <v>918</v>
      </c>
      <c r="G13" s="17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126">
        <v>22245.0</v>
      </c>
      <c r="C14" s="181" t="s">
        <v>931</v>
      </c>
      <c r="D14" s="181" t="s">
        <v>932</v>
      </c>
      <c r="E14" s="181" t="s">
        <v>26</v>
      </c>
      <c r="F14" s="202" t="s">
        <v>918</v>
      </c>
      <c r="G14" s="17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126">
        <v>22246.0</v>
      </c>
      <c r="C15" s="181" t="s">
        <v>933</v>
      </c>
      <c r="D15" s="181" t="s">
        <v>934</v>
      </c>
      <c r="E15" s="181" t="s">
        <v>24</v>
      </c>
      <c r="F15" s="202" t="s">
        <v>918</v>
      </c>
      <c r="G15" s="17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126">
        <v>22247.0</v>
      </c>
      <c r="C16" s="181" t="s">
        <v>935</v>
      </c>
      <c r="D16" s="181" t="s">
        <v>936</v>
      </c>
      <c r="E16" s="181" t="s">
        <v>24</v>
      </c>
      <c r="F16" s="202" t="s">
        <v>918</v>
      </c>
      <c r="G16" s="17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126">
        <v>22342.0</v>
      </c>
      <c r="C17" s="181" t="s">
        <v>937</v>
      </c>
      <c r="D17" s="181" t="s">
        <v>938</v>
      </c>
      <c r="E17" s="181" t="s">
        <v>27</v>
      </c>
      <c r="F17" s="202" t="s">
        <v>918</v>
      </c>
      <c r="G17" s="17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126">
        <v>22356.0</v>
      </c>
      <c r="C18" s="181" t="s">
        <v>939</v>
      </c>
      <c r="D18" s="181" t="s">
        <v>940</v>
      </c>
      <c r="E18" s="181" t="s">
        <v>26</v>
      </c>
      <c r="F18" s="202" t="s">
        <v>918</v>
      </c>
      <c r="G18" s="1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126">
        <v>22360.0</v>
      </c>
      <c r="C19" s="181" t="s">
        <v>941</v>
      </c>
      <c r="D19" s="181" t="s">
        <v>942</v>
      </c>
      <c r="E19" s="181" t="s">
        <v>24</v>
      </c>
      <c r="F19" s="202" t="s">
        <v>918</v>
      </c>
      <c r="G19" s="1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126">
        <v>22480.0</v>
      </c>
      <c r="C20" s="181" t="s">
        <v>943</v>
      </c>
      <c r="D20" s="181" t="s">
        <v>944</v>
      </c>
      <c r="E20" s="181" t="s">
        <v>24</v>
      </c>
      <c r="F20" s="202" t="s">
        <v>918</v>
      </c>
      <c r="G20" s="1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126">
        <v>22515.0</v>
      </c>
      <c r="C21" s="181" t="s">
        <v>945</v>
      </c>
      <c r="D21" s="181" t="s">
        <v>946</v>
      </c>
      <c r="E21" s="181" t="s">
        <v>29</v>
      </c>
      <c r="F21" s="202" t="s">
        <v>918</v>
      </c>
      <c r="G21" s="1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191"/>
      <c r="C22" s="203"/>
      <c r="D22" s="204"/>
      <c r="E22" s="203"/>
      <c r="F22" s="202"/>
      <c r="G22" s="1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191"/>
      <c r="C23" s="203"/>
      <c r="D23" s="204"/>
      <c r="E23" s="203"/>
      <c r="F23" s="205"/>
      <c r="G23" s="1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28">
    <mergeCell ref="A1:B1"/>
    <mergeCell ref="J1:K1"/>
    <mergeCell ref="A2:B2"/>
    <mergeCell ref="L2:M2"/>
    <mergeCell ref="A3:B3"/>
    <mergeCell ref="L3:M4"/>
    <mergeCell ref="A4:B4"/>
    <mergeCell ref="J4:K4"/>
    <mergeCell ref="H1:I1"/>
    <mergeCell ref="H4:I4"/>
    <mergeCell ref="F6:G6"/>
    <mergeCell ref="F7:G7"/>
    <mergeCell ref="F8:G8"/>
    <mergeCell ref="F9:G9"/>
    <mergeCell ref="F10:G10"/>
    <mergeCell ref="F18:G18"/>
    <mergeCell ref="F19:G19"/>
    <mergeCell ref="F20:G20"/>
    <mergeCell ref="F21:G21"/>
    <mergeCell ref="F22:G22"/>
    <mergeCell ref="F23:G23"/>
    <mergeCell ref="F11:G11"/>
    <mergeCell ref="F12:G12"/>
    <mergeCell ref="F13:G13"/>
    <mergeCell ref="F14:G14"/>
    <mergeCell ref="F15:G15"/>
    <mergeCell ref="F16:G16"/>
    <mergeCell ref="F17:G17"/>
  </mergeCells>
  <hyperlinks>
    <hyperlink display="U2A音乐" location="'U2A音乐-黄妍薇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4.75"/>
    <col customWidth="1" min="8" max="43" width="4.13"/>
  </cols>
  <sheetData>
    <row r="1">
      <c r="A1" s="1" t="s">
        <v>0</v>
      </c>
      <c r="C1" s="4" t="s">
        <v>165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'选修课表清单'!E12</f>
        <v>Friday / 11:15~12:25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'选修课表清单'!F12</f>
        <v>电脑教室</v>
      </c>
      <c r="D3" s="5"/>
      <c r="E3" s="7"/>
      <c r="F3" s="9"/>
      <c r="G3" s="13" t="s">
        <v>36</v>
      </c>
      <c r="H3" s="19">
        <f>COUNTIF($E:$E,"L")</f>
        <v>1</v>
      </c>
      <c r="I3" s="19">
        <f>COUNTIF($E:$E,"LH")</f>
        <v>2</v>
      </c>
      <c r="J3" s="19">
        <f>COUNTIF($E:$E,"P")</f>
        <v>5</v>
      </c>
      <c r="K3" s="19">
        <f>COUNTIF($E:$E,"PH")</f>
        <v>3</v>
      </c>
      <c r="L3" s="21">
        <f>H4+J4</f>
        <v>11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'选修课表清单'!C12</f>
        <v>吴丽丽</v>
      </c>
      <c r="D4" s="5"/>
      <c r="E4" s="7"/>
      <c r="F4" s="9"/>
      <c r="G4" s="206" t="s">
        <v>75</v>
      </c>
      <c r="H4" s="25">
        <f>SUM(H3:I3)</f>
        <v>3</v>
      </c>
      <c r="I4" s="17"/>
      <c r="J4" s="25">
        <f>SUM(J3:K3)</f>
        <v>8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207"/>
      <c r="G5" s="208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16" t="s">
        <v>107</v>
      </c>
      <c r="G6" s="17"/>
      <c r="H6" s="209" t="s">
        <v>88</v>
      </c>
      <c r="I6" s="210" t="s">
        <v>89</v>
      </c>
      <c r="J6" s="211" t="s">
        <v>173</v>
      </c>
      <c r="K6" s="211" t="s">
        <v>175</v>
      </c>
      <c r="L6" s="211" t="s">
        <v>113</v>
      </c>
      <c r="M6" s="211" t="s">
        <v>176</v>
      </c>
      <c r="N6" s="211" t="s">
        <v>177</v>
      </c>
      <c r="O6" s="210" t="s">
        <v>178</v>
      </c>
      <c r="P6" s="210" t="s">
        <v>180</v>
      </c>
      <c r="Q6" s="210" t="s">
        <v>43</v>
      </c>
      <c r="R6" s="210" t="s">
        <v>182</v>
      </c>
      <c r="S6" s="211" t="s">
        <v>183</v>
      </c>
      <c r="T6" s="210" t="s">
        <v>184</v>
      </c>
      <c r="U6" s="210" t="s">
        <v>186</v>
      </c>
      <c r="V6" s="212" t="s">
        <v>188</v>
      </c>
      <c r="W6" s="212" t="s">
        <v>189</v>
      </c>
      <c r="X6" s="212" t="s">
        <v>418</v>
      </c>
      <c r="Y6" s="213" t="s">
        <v>419</v>
      </c>
      <c r="Z6" s="52" t="s">
        <v>242</v>
      </c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214">
        <v>20139.0</v>
      </c>
      <c r="C7" s="215" t="s">
        <v>947</v>
      </c>
      <c r="D7" s="214" t="s">
        <v>948</v>
      </c>
      <c r="E7" s="216" t="s">
        <v>29</v>
      </c>
      <c r="F7" s="205" t="s">
        <v>458</v>
      </c>
      <c r="G7" s="17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0.0</v>
      </c>
      <c r="S7" s="68">
        <v>1.0</v>
      </c>
      <c r="T7" s="68">
        <v>1.0</v>
      </c>
      <c r="U7" s="68">
        <v>1.0</v>
      </c>
      <c r="V7" s="68">
        <v>1.0</v>
      </c>
      <c r="W7" s="68">
        <v>1.0</v>
      </c>
      <c r="X7" s="68">
        <v>1.0</v>
      </c>
      <c r="Y7" s="68">
        <v>1.0</v>
      </c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214">
        <v>21036.0</v>
      </c>
      <c r="C8" s="215" t="s">
        <v>949</v>
      </c>
      <c r="D8" s="214" t="s">
        <v>950</v>
      </c>
      <c r="E8" s="216" t="s">
        <v>27</v>
      </c>
      <c r="F8" s="205" t="s">
        <v>458</v>
      </c>
      <c r="G8" s="17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214">
        <v>21053.0</v>
      </c>
      <c r="C9" s="215" t="s">
        <v>951</v>
      </c>
      <c r="D9" s="214" t="s">
        <v>952</v>
      </c>
      <c r="E9" s="216" t="s">
        <v>26</v>
      </c>
      <c r="F9" s="205" t="s">
        <v>458</v>
      </c>
      <c r="G9" s="17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214">
        <v>21059.0</v>
      </c>
      <c r="C10" s="215" t="s">
        <v>953</v>
      </c>
      <c r="D10" s="214" t="s">
        <v>954</v>
      </c>
      <c r="E10" s="216" t="s">
        <v>27</v>
      </c>
      <c r="F10" s="205" t="s">
        <v>458</v>
      </c>
      <c r="G10" s="17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214">
        <v>21074.0</v>
      </c>
      <c r="C11" s="215" t="s">
        <v>955</v>
      </c>
      <c r="D11" s="214" t="s">
        <v>956</v>
      </c>
      <c r="E11" s="216" t="s">
        <v>27</v>
      </c>
      <c r="F11" s="205" t="s">
        <v>458</v>
      </c>
      <c r="G11" s="17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214">
        <v>21125.0</v>
      </c>
      <c r="C12" s="215" t="s">
        <v>957</v>
      </c>
      <c r="D12" s="214" t="s">
        <v>958</v>
      </c>
      <c r="E12" s="216" t="s">
        <v>27</v>
      </c>
      <c r="F12" s="205" t="s">
        <v>458</v>
      </c>
      <c r="G12" s="17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217">
        <v>21180.0</v>
      </c>
      <c r="C13" s="218" t="s">
        <v>459</v>
      </c>
      <c r="D13" s="218" t="s">
        <v>460</v>
      </c>
      <c r="E13" s="218" t="s">
        <v>26</v>
      </c>
      <c r="F13" s="218" t="s">
        <v>458</v>
      </c>
      <c r="G13" s="62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214">
        <v>21215.0</v>
      </c>
      <c r="C14" s="215" t="s">
        <v>959</v>
      </c>
      <c r="D14" s="214" t="s">
        <v>960</v>
      </c>
      <c r="E14" s="216" t="s">
        <v>29</v>
      </c>
      <c r="F14" s="205" t="s">
        <v>458</v>
      </c>
      <c r="G14" s="17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214">
        <v>21269.0</v>
      </c>
      <c r="C15" s="215" t="s">
        <v>961</v>
      </c>
      <c r="D15" s="214" t="s">
        <v>962</v>
      </c>
      <c r="E15" s="216" t="s">
        <v>27</v>
      </c>
      <c r="F15" s="205" t="s">
        <v>458</v>
      </c>
      <c r="G15" s="17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>
        <v>1.0</v>
      </c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214">
        <v>21283.0</v>
      </c>
      <c r="C16" s="215" t="s">
        <v>963</v>
      </c>
      <c r="D16" s="214" t="s">
        <v>964</v>
      </c>
      <c r="E16" s="216" t="s">
        <v>29</v>
      </c>
      <c r="F16" s="205" t="s">
        <v>458</v>
      </c>
      <c r="G16" s="17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>
        <v>1.0</v>
      </c>
      <c r="V16" s="68">
        <v>1.0</v>
      </c>
      <c r="W16" s="68">
        <v>1.0</v>
      </c>
      <c r="X16" s="68">
        <v>1.0</v>
      </c>
      <c r="Y16" s="68">
        <v>1.0</v>
      </c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219">
        <v>21400.0</v>
      </c>
      <c r="C17" s="220" t="s">
        <v>965</v>
      </c>
      <c r="D17" s="221" t="s">
        <v>966</v>
      </c>
      <c r="E17" s="222" t="s">
        <v>24</v>
      </c>
      <c r="F17" s="205" t="s">
        <v>458</v>
      </c>
      <c r="G17" s="17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>
        <v>1.0</v>
      </c>
      <c r="W17" s="68">
        <v>1.0</v>
      </c>
      <c r="X17" s="68">
        <v>1.0</v>
      </c>
      <c r="Y17" s="68">
        <v>1.0</v>
      </c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/>
      <c r="B19" s="60"/>
      <c r="C19" s="62"/>
      <c r="D19" s="62"/>
      <c r="E19" s="62"/>
      <c r="F19" s="62"/>
      <c r="G19" s="42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/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2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/>
      <c r="B21" s="60"/>
      <c r="C21" s="62"/>
      <c r="D21" s="62"/>
      <c r="E21" s="62"/>
      <c r="F21" s="62"/>
      <c r="G21" s="64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3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/>
      <c r="B22" s="60"/>
      <c r="C22" s="62"/>
      <c r="D22" s="62"/>
      <c r="E22" s="62"/>
      <c r="F22" s="62"/>
      <c r="G22" s="42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/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17.0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18.0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19.0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20.0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21.0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22.0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23.0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24.0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25.0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26.0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27.0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28.0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29.0</v>
      </c>
      <c r="B36" s="60"/>
      <c r="C36" s="62"/>
      <c r="D36" s="62"/>
      <c r="E36" s="62"/>
      <c r="F36" s="62"/>
      <c r="G36" s="64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30.0</v>
      </c>
      <c r="B37" s="60"/>
      <c r="C37" s="62"/>
      <c r="D37" s="62"/>
      <c r="E37" s="62"/>
      <c r="F37" s="62"/>
      <c r="G37" s="42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31.0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32.0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33.0</v>
      </c>
      <c r="B40" s="60"/>
      <c r="C40" s="62"/>
      <c r="D40" s="62"/>
      <c r="E40" s="62"/>
      <c r="F40" s="62"/>
      <c r="G40" s="64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34.0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35.0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36.0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37.0</v>
      </c>
      <c r="B44" s="60"/>
      <c r="C44" s="62"/>
      <c r="D44" s="62"/>
      <c r="E44" s="62"/>
      <c r="F44" s="62"/>
      <c r="G44" s="42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38.0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39.0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59">
        <v>40.0</v>
      </c>
      <c r="B47" s="60"/>
      <c r="C47" s="62"/>
      <c r="D47" s="62"/>
      <c r="E47" s="62"/>
      <c r="F47" s="62"/>
      <c r="G47" s="64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72"/>
      <c r="AG47" s="68"/>
      <c r="AH47" s="68"/>
      <c r="AI47" s="68"/>
      <c r="AJ47" s="68"/>
      <c r="AK47" s="51"/>
      <c r="AL47" s="51"/>
      <c r="AM47" s="58"/>
      <c r="AN47" s="58"/>
      <c r="AO47" s="58"/>
      <c r="AP47" s="58"/>
      <c r="AQ47" s="58"/>
    </row>
    <row r="48">
      <c r="A48" s="9"/>
      <c r="B48" s="10"/>
      <c r="C48" s="79"/>
      <c r="D48" s="10"/>
      <c r="E48" s="80"/>
      <c r="F48" s="10"/>
      <c r="G48" s="1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>
      <c r="A49" s="81"/>
      <c r="B49" s="82"/>
      <c r="C49" s="83"/>
      <c r="D49" s="82"/>
      <c r="E49" s="84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86"/>
      <c r="C50" s="87"/>
      <c r="D50" s="88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90"/>
      <c r="C51" s="91"/>
      <c r="D51" s="92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6"/>
      <c r="C53" s="87"/>
      <c r="D53" s="88"/>
      <c r="E53" s="89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82"/>
      <c r="C54" s="83"/>
      <c r="D54" s="82"/>
      <c r="E54" s="84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81"/>
      <c r="B55" s="93"/>
      <c r="C55" s="94"/>
      <c r="D55" s="93"/>
      <c r="E55" s="95"/>
      <c r="F55" s="10"/>
      <c r="G55" s="85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C1000" s="79"/>
      <c r="D1000" s="9"/>
      <c r="E1000" s="8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mergeCells count="21">
    <mergeCell ref="A1:B1"/>
    <mergeCell ref="J1:K1"/>
    <mergeCell ref="A2:B2"/>
    <mergeCell ref="L2:M2"/>
    <mergeCell ref="A3:B3"/>
    <mergeCell ref="L3:M4"/>
    <mergeCell ref="A4:B4"/>
    <mergeCell ref="J4:K4"/>
    <mergeCell ref="F11:G11"/>
    <mergeCell ref="F12:G12"/>
    <mergeCell ref="F14:G14"/>
    <mergeCell ref="F15:G15"/>
    <mergeCell ref="F16:G16"/>
    <mergeCell ref="F17:G17"/>
    <mergeCell ref="H1:I1"/>
    <mergeCell ref="H4:I4"/>
    <mergeCell ref="F6:G6"/>
    <mergeCell ref="F7:G7"/>
    <mergeCell ref="F8:G8"/>
    <mergeCell ref="F9:G9"/>
    <mergeCell ref="F10:G10"/>
  </mergeCells>
  <hyperlinks>
    <hyperlink display="S3A电脑" location="'S3A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4.75"/>
    <col customWidth="1" min="8" max="43" width="4.13"/>
  </cols>
  <sheetData>
    <row r="1">
      <c r="A1" s="1" t="s">
        <v>0</v>
      </c>
      <c r="C1" s="4" t="s">
        <v>190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'选修课表清单'!E13</f>
        <v>Friday / 11:15~12:25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'选修课表清单'!F13</f>
        <v>电脑教室</v>
      </c>
      <c r="D3" s="5"/>
      <c r="E3" s="7"/>
      <c r="F3" s="9"/>
      <c r="G3" s="13" t="s">
        <v>36</v>
      </c>
      <c r="H3" s="19">
        <f>COUNTIF($E:$E,"L")</f>
        <v>2</v>
      </c>
      <c r="I3" s="19">
        <f>COUNTIF($E:$E,"LH")</f>
        <v>2</v>
      </c>
      <c r="J3" s="19">
        <f>COUNTIF($E:$E,"P")</f>
        <v>2</v>
      </c>
      <c r="K3" s="19">
        <f>COUNTIF($E:$E,"PH")</f>
        <v>1</v>
      </c>
      <c r="L3" s="21">
        <f>H4+J4</f>
        <v>7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'选修课表清单'!C13</f>
        <v>吴丽丽</v>
      </c>
      <c r="D4" s="5"/>
      <c r="E4" s="7"/>
      <c r="F4" s="9"/>
      <c r="G4" s="206" t="s">
        <v>75</v>
      </c>
      <c r="H4" s="25">
        <f>SUM(H3:I3)</f>
        <v>4</v>
      </c>
      <c r="I4" s="17"/>
      <c r="J4" s="25">
        <f>SUM(J3:K3)</f>
        <v>3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207"/>
      <c r="G5" s="223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24" t="s">
        <v>107</v>
      </c>
      <c r="G6" s="225"/>
      <c r="H6" s="226" t="s">
        <v>88</v>
      </c>
      <c r="I6" s="210" t="s">
        <v>89</v>
      </c>
      <c r="J6" s="211" t="s">
        <v>173</v>
      </c>
      <c r="K6" s="211" t="s">
        <v>175</v>
      </c>
      <c r="L6" s="211" t="s">
        <v>41</v>
      </c>
      <c r="M6" s="211" t="s">
        <v>176</v>
      </c>
      <c r="N6" s="211" t="s">
        <v>177</v>
      </c>
      <c r="O6" s="210" t="s">
        <v>178</v>
      </c>
      <c r="P6" s="210" t="s">
        <v>180</v>
      </c>
      <c r="Q6" s="210" t="s">
        <v>199</v>
      </c>
      <c r="R6" s="210" t="s">
        <v>182</v>
      </c>
      <c r="S6" s="211" t="s">
        <v>183</v>
      </c>
      <c r="T6" s="210" t="s">
        <v>184</v>
      </c>
      <c r="U6" s="210" t="s">
        <v>186</v>
      </c>
      <c r="V6" s="212" t="s">
        <v>188</v>
      </c>
      <c r="W6" s="212" t="s">
        <v>189</v>
      </c>
      <c r="X6" s="212" t="s">
        <v>418</v>
      </c>
      <c r="Y6" s="212" t="s">
        <v>419</v>
      </c>
      <c r="Z6" s="227" t="s">
        <v>242</v>
      </c>
      <c r="AA6" s="228"/>
      <c r="AB6" s="228"/>
      <c r="AC6" s="229"/>
      <c r="AD6" s="230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214">
        <v>21014.0</v>
      </c>
      <c r="C7" s="215" t="s">
        <v>967</v>
      </c>
      <c r="D7" s="214" t="s">
        <v>968</v>
      </c>
      <c r="E7" s="216" t="s">
        <v>27</v>
      </c>
      <c r="F7" s="62" t="s">
        <v>475</v>
      </c>
      <c r="G7" s="62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>
        <v>1.0</v>
      </c>
      <c r="V7" s="68">
        <v>1.0</v>
      </c>
      <c r="W7" s="68">
        <v>1.0</v>
      </c>
      <c r="X7" s="68">
        <v>1.0</v>
      </c>
      <c r="Y7" s="68">
        <v>1.0</v>
      </c>
      <c r="Z7" s="68"/>
      <c r="AA7" s="68"/>
      <c r="AB7" s="68"/>
      <c r="AC7" s="68"/>
      <c r="AD7" s="68"/>
      <c r="AE7" s="68"/>
      <c r="AF7" s="73"/>
      <c r="AG7" s="68"/>
      <c r="AH7" s="68"/>
      <c r="AI7" s="68"/>
      <c r="AJ7" s="68"/>
      <c r="AK7" s="51"/>
      <c r="AL7" s="51"/>
      <c r="AM7" s="13"/>
      <c r="AN7" s="13"/>
      <c r="AO7" s="13"/>
      <c r="AP7" s="58"/>
      <c r="AQ7" s="58"/>
    </row>
    <row r="8">
      <c r="A8" s="59">
        <v>2.0</v>
      </c>
      <c r="B8" s="214">
        <v>21021.0</v>
      </c>
      <c r="C8" s="215" t="s">
        <v>480</v>
      </c>
      <c r="D8" s="214" t="s">
        <v>481</v>
      </c>
      <c r="E8" s="216" t="s">
        <v>27</v>
      </c>
      <c r="F8" s="62" t="s">
        <v>475</v>
      </c>
      <c r="G8" s="62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/>
      <c r="AA8" s="68"/>
      <c r="AB8" s="68"/>
      <c r="AC8" s="68"/>
      <c r="AD8" s="68"/>
      <c r="AE8" s="68"/>
      <c r="AF8" s="72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214">
        <v>21067.0</v>
      </c>
      <c r="C9" s="215" t="s">
        <v>969</v>
      </c>
      <c r="D9" s="214" t="s">
        <v>970</v>
      </c>
      <c r="E9" s="231" t="s">
        <v>26</v>
      </c>
      <c r="F9" s="62" t="s">
        <v>475</v>
      </c>
      <c r="G9" s="62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58"/>
      <c r="AN9" s="58"/>
      <c r="AO9" s="58"/>
      <c r="AP9" s="58"/>
      <c r="AQ9" s="58"/>
    </row>
    <row r="10">
      <c r="A10" s="59">
        <v>4.0</v>
      </c>
      <c r="B10" s="232">
        <v>21177.0</v>
      </c>
      <c r="C10" s="215" t="s">
        <v>971</v>
      </c>
      <c r="D10" s="214" t="s">
        <v>972</v>
      </c>
      <c r="E10" s="233"/>
      <c r="F10" s="62" t="s">
        <v>475</v>
      </c>
      <c r="G10" s="62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0.0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0.0</v>
      </c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214">
        <v>21220.0</v>
      </c>
      <c r="C11" s="215" t="s">
        <v>973</v>
      </c>
      <c r="D11" s="214" t="s">
        <v>974</v>
      </c>
      <c r="E11" s="216" t="s">
        <v>24</v>
      </c>
      <c r="F11" s="62" t="s">
        <v>475</v>
      </c>
      <c r="G11" s="62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214">
        <v>21255.0</v>
      </c>
      <c r="C12" s="215" t="s">
        <v>975</v>
      </c>
      <c r="D12" s="214" t="s">
        <v>976</v>
      </c>
      <c r="E12" s="216" t="s">
        <v>26</v>
      </c>
      <c r="F12" s="62" t="s">
        <v>475</v>
      </c>
      <c r="G12" s="62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217">
        <v>21298.0</v>
      </c>
      <c r="C13" s="218" t="s">
        <v>977</v>
      </c>
      <c r="D13" s="218" t="s">
        <v>978</v>
      </c>
      <c r="E13" s="218" t="s">
        <v>24</v>
      </c>
      <c r="F13" s="218" t="s">
        <v>475</v>
      </c>
      <c r="G13" s="42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214">
        <v>22547.0</v>
      </c>
      <c r="C14" s="215" t="s">
        <v>473</v>
      </c>
      <c r="D14" s="214" t="s">
        <v>474</v>
      </c>
      <c r="E14" s="216" t="s">
        <v>29</v>
      </c>
      <c r="F14" s="62" t="s">
        <v>475</v>
      </c>
      <c r="G14" s="62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/>
      <c r="B15" s="60"/>
      <c r="C15" s="62"/>
      <c r="D15" s="62"/>
      <c r="E15" s="62"/>
      <c r="F15" s="62"/>
      <c r="G15" s="42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/>
      <c r="B16" s="60"/>
      <c r="C16" s="62"/>
      <c r="D16" s="62"/>
      <c r="E16" s="62"/>
      <c r="F16" s="62"/>
      <c r="G16" s="4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/>
      <c r="B17" s="60"/>
      <c r="C17" s="62"/>
      <c r="D17" s="62"/>
      <c r="E17" s="62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13.0</v>
      </c>
      <c r="B18" s="60"/>
      <c r="C18" s="62"/>
      <c r="D18" s="62"/>
      <c r="E18" s="62"/>
      <c r="F18" s="62"/>
      <c r="G18" s="64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14.0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3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15.0</v>
      </c>
      <c r="B20" s="60"/>
      <c r="C20" s="62"/>
      <c r="D20" s="62"/>
      <c r="E20" s="62"/>
      <c r="F20" s="62"/>
      <c r="G20" s="42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2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16.0</v>
      </c>
      <c r="B21" s="60"/>
      <c r="C21" s="62"/>
      <c r="D21" s="62"/>
      <c r="E21" s="62"/>
      <c r="F21" s="62"/>
      <c r="G21" s="64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17.0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18.0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19.0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20.0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21.0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22.0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23.0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24.0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25.0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26.0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27.0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28.0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29.0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30.0</v>
      </c>
      <c r="B35" s="60"/>
      <c r="C35" s="62"/>
      <c r="D35" s="62"/>
      <c r="E35" s="62"/>
      <c r="F35" s="62"/>
      <c r="G35" s="42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31.0</v>
      </c>
      <c r="B36" s="60"/>
      <c r="C36" s="62"/>
      <c r="D36" s="62"/>
      <c r="E36" s="62"/>
      <c r="F36" s="62"/>
      <c r="G36" s="64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32.0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33.0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34.0</v>
      </c>
      <c r="B39" s="60"/>
      <c r="C39" s="62"/>
      <c r="D39" s="62"/>
      <c r="E39" s="62"/>
      <c r="F39" s="62"/>
      <c r="G39" s="42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35.0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36.0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37.0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38.0</v>
      </c>
      <c r="B43" s="60"/>
      <c r="C43" s="62"/>
      <c r="D43" s="62"/>
      <c r="E43" s="62"/>
      <c r="F43" s="62"/>
      <c r="G43" s="64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39.0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40.0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9"/>
      <c r="B46" s="10"/>
      <c r="C46" s="79"/>
      <c r="D46" s="10"/>
      <c r="E46" s="80"/>
      <c r="F46" s="10"/>
      <c r="G46" s="1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>
      <c r="A47" s="81"/>
      <c r="B47" s="82"/>
      <c r="C47" s="83"/>
      <c r="D47" s="82"/>
      <c r="E47" s="84"/>
      <c r="F47" s="10"/>
      <c r="G47" s="85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81"/>
      <c r="B48" s="86"/>
      <c r="C48" s="87"/>
      <c r="D48" s="88"/>
      <c r="E48" s="89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90"/>
      <c r="C49" s="91"/>
      <c r="D49" s="92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86"/>
      <c r="C50" s="87"/>
      <c r="D50" s="88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2"/>
      <c r="C52" s="83"/>
      <c r="D52" s="82"/>
      <c r="E52" s="84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93"/>
      <c r="C53" s="94"/>
      <c r="D53" s="93"/>
      <c r="E53" s="95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</sheetData>
  <mergeCells count="11">
    <mergeCell ref="H1:I1"/>
    <mergeCell ref="H4:I4"/>
    <mergeCell ref="F6:G6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S3B电脑" location="'S3B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4.75"/>
    <col customWidth="1" min="8" max="72" width="4.13"/>
  </cols>
  <sheetData>
    <row r="1">
      <c r="A1" s="1" t="s">
        <v>0</v>
      </c>
      <c r="C1" s="4" t="s">
        <v>203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'选修课表清单'!E14</f>
        <v>Tuesday / 15:05~15:40 &amp; Monday / 10:05~11:15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'选修课表清单'!F14</f>
        <v>电脑教室</v>
      </c>
      <c r="D3" s="5"/>
      <c r="E3" s="7"/>
      <c r="F3" s="9"/>
      <c r="G3" s="13" t="s">
        <v>36</v>
      </c>
      <c r="H3" s="19">
        <f>COUNTIF($E:$E,"L")</f>
        <v>4</v>
      </c>
      <c r="I3" s="19">
        <f>COUNTIF($E:$E,"LH")</f>
        <v>0</v>
      </c>
      <c r="J3" s="19">
        <f>COUNTIF($E:$E,"P")</f>
        <v>4</v>
      </c>
      <c r="K3" s="19">
        <f>COUNTIF($E:$E,"PH")</f>
        <v>1</v>
      </c>
      <c r="L3" s="21">
        <f>H4+J4</f>
        <v>9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'选修课表清单'!C14</f>
        <v>吴丽丽</v>
      </c>
      <c r="D4" s="5"/>
      <c r="E4" s="7"/>
      <c r="F4" s="9"/>
      <c r="G4" s="206" t="s">
        <v>75</v>
      </c>
      <c r="H4" s="25">
        <f>SUM(H3:I3)</f>
        <v>4</v>
      </c>
      <c r="I4" s="17"/>
      <c r="J4" s="25">
        <f>SUM(J3:K3)</f>
        <v>5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G5" s="223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01" t="s">
        <v>107</v>
      </c>
      <c r="G6" s="17"/>
      <c r="H6" s="209" t="s">
        <v>979</v>
      </c>
      <c r="I6" s="210" t="s">
        <v>980</v>
      </c>
      <c r="J6" s="211" t="s">
        <v>125</v>
      </c>
      <c r="K6" s="48" t="s">
        <v>55</v>
      </c>
      <c r="L6" s="48" t="s">
        <v>56</v>
      </c>
      <c r="M6" s="48" t="s">
        <v>60</v>
      </c>
      <c r="N6" s="48" t="s">
        <v>28</v>
      </c>
      <c r="O6" s="48" t="s">
        <v>62</v>
      </c>
      <c r="P6" s="48" t="s">
        <v>209</v>
      </c>
      <c r="Q6" s="46" t="s">
        <v>210</v>
      </c>
      <c r="R6" s="46" t="s">
        <v>66</v>
      </c>
      <c r="S6" s="48" t="s">
        <v>133</v>
      </c>
      <c r="T6" s="46" t="s">
        <v>68</v>
      </c>
      <c r="U6" s="46" t="s">
        <v>136</v>
      </c>
      <c r="V6" s="98" t="s">
        <v>70</v>
      </c>
      <c r="W6" s="98" t="s">
        <v>139</v>
      </c>
      <c r="X6" s="98" t="s">
        <v>72</v>
      </c>
      <c r="Y6" s="98" t="s">
        <v>141</v>
      </c>
      <c r="Z6" s="52" t="s">
        <v>74</v>
      </c>
      <c r="AA6" s="52" t="s">
        <v>77</v>
      </c>
      <c r="AB6" s="52" t="s">
        <v>145</v>
      </c>
      <c r="AC6" s="55" t="s">
        <v>78</v>
      </c>
      <c r="AD6" s="52" t="s">
        <v>215</v>
      </c>
      <c r="AE6" s="52" t="s">
        <v>122</v>
      </c>
      <c r="AF6" s="52" t="s">
        <v>216</v>
      </c>
      <c r="AG6" s="52" t="s">
        <v>148</v>
      </c>
      <c r="AH6" s="52" t="s">
        <v>80</v>
      </c>
      <c r="AI6" s="52" t="s">
        <v>217</v>
      </c>
      <c r="AJ6" s="55" t="s">
        <v>82</v>
      </c>
      <c r="AK6" s="55" t="s">
        <v>218</v>
      </c>
      <c r="AL6" s="55" t="s">
        <v>124</v>
      </c>
      <c r="AM6" s="55" t="s">
        <v>219</v>
      </c>
      <c r="AN6" s="55" t="s">
        <v>127</v>
      </c>
      <c r="AO6" s="55" t="s">
        <v>220</v>
      </c>
      <c r="AP6" s="55" t="s">
        <v>714</v>
      </c>
      <c r="AQ6" s="55" t="s">
        <v>981</v>
      </c>
      <c r="AR6" s="55" t="s">
        <v>716</v>
      </c>
      <c r="AS6" s="55" t="s">
        <v>718</v>
      </c>
      <c r="AT6" s="55" t="s">
        <v>720</v>
      </c>
      <c r="AU6" s="55" t="s">
        <v>135</v>
      </c>
      <c r="AV6" s="55" t="s">
        <v>982</v>
      </c>
      <c r="AW6" s="55" t="s">
        <v>137</v>
      </c>
      <c r="AX6" s="55" t="s">
        <v>149</v>
      </c>
      <c r="AY6" s="55"/>
      <c r="AZ6" s="55"/>
      <c r="BA6" s="5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</row>
    <row r="7">
      <c r="A7" s="59">
        <v>1.0</v>
      </c>
      <c r="B7" s="214">
        <v>21161.0</v>
      </c>
      <c r="C7" s="215" t="s">
        <v>983</v>
      </c>
      <c r="D7" s="214" t="s">
        <v>984</v>
      </c>
      <c r="E7" s="231" t="s">
        <v>27</v>
      </c>
      <c r="F7" s="62" t="s">
        <v>488</v>
      </c>
      <c r="G7" s="62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>
        <v>1.0</v>
      </c>
      <c r="V7" s="68">
        <v>1.0</v>
      </c>
      <c r="W7" s="68">
        <v>1.0</v>
      </c>
      <c r="X7" s="68">
        <v>1.0</v>
      </c>
      <c r="Y7" s="68">
        <v>1.0</v>
      </c>
      <c r="Z7" s="68">
        <v>1.0</v>
      </c>
      <c r="AA7" s="68">
        <v>1.0</v>
      </c>
      <c r="AB7" s="234" t="s">
        <v>985</v>
      </c>
      <c r="AC7" s="68">
        <v>1.0</v>
      </c>
      <c r="AD7" s="235" t="s">
        <v>986</v>
      </c>
      <c r="AE7" s="22"/>
      <c r="AF7" s="68">
        <v>1.0</v>
      </c>
      <c r="AG7" s="68">
        <v>1.0</v>
      </c>
      <c r="AH7" s="68">
        <v>1.0</v>
      </c>
      <c r="AI7" s="68">
        <v>1.0</v>
      </c>
      <c r="AJ7" s="51">
        <v>1.0</v>
      </c>
      <c r="AK7" s="51">
        <v>1.0</v>
      </c>
      <c r="AL7" s="13">
        <v>1.0</v>
      </c>
      <c r="AM7" s="13">
        <v>1.0</v>
      </c>
      <c r="AN7" s="13">
        <v>1.0</v>
      </c>
      <c r="AO7" s="13">
        <v>1.0</v>
      </c>
      <c r="AP7" s="13">
        <v>1.0</v>
      </c>
      <c r="AQ7" s="13">
        <v>1.0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1.0</v>
      </c>
      <c r="AX7" s="13">
        <v>1.0</v>
      </c>
      <c r="AY7" s="119"/>
      <c r="AZ7" s="119"/>
      <c r="BA7" s="119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</row>
    <row r="8">
      <c r="A8" s="59">
        <v>2.0</v>
      </c>
      <c r="B8" s="214">
        <v>21244.0</v>
      </c>
      <c r="C8" s="215" t="s">
        <v>987</v>
      </c>
      <c r="D8" s="214" t="s">
        <v>988</v>
      </c>
      <c r="E8" s="236" t="s">
        <v>24</v>
      </c>
      <c r="F8" s="62" t="s">
        <v>488</v>
      </c>
      <c r="G8" s="62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68">
        <v>1.0</v>
      </c>
      <c r="AB8" s="237"/>
      <c r="AC8" s="68">
        <v>1.0</v>
      </c>
      <c r="AD8" s="238"/>
      <c r="AE8" s="239"/>
      <c r="AF8" s="68">
        <v>1.0</v>
      </c>
      <c r="AG8" s="68">
        <v>1.0</v>
      </c>
      <c r="AH8" s="68">
        <v>1.0</v>
      </c>
      <c r="AI8" s="68">
        <v>1.0</v>
      </c>
      <c r="AJ8" s="51">
        <v>1.0</v>
      </c>
      <c r="AK8" s="51">
        <v>1.0</v>
      </c>
      <c r="AL8" s="13">
        <v>1.0</v>
      </c>
      <c r="AM8" s="13">
        <v>1.0</v>
      </c>
      <c r="AN8" s="13">
        <v>1.0</v>
      </c>
      <c r="AO8" s="13">
        <v>1.0</v>
      </c>
      <c r="AP8" s="13">
        <v>1.0</v>
      </c>
      <c r="AQ8" s="13">
        <v>1.0</v>
      </c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19"/>
      <c r="AZ8" s="119"/>
      <c r="BA8" s="119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</row>
    <row r="9">
      <c r="A9" s="59">
        <v>3.0</v>
      </c>
      <c r="B9" s="214">
        <v>21369.0</v>
      </c>
      <c r="C9" s="215" t="s">
        <v>989</v>
      </c>
      <c r="D9" s="214" t="s">
        <v>990</v>
      </c>
      <c r="E9" s="231" t="s">
        <v>24</v>
      </c>
      <c r="F9" s="62" t="s">
        <v>488</v>
      </c>
      <c r="G9" s="62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>
        <v>1.0</v>
      </c>
      <c r="AA9" s="68">
        <v>1.0</v>
      </c>
      <c r="AB9" s="237"/>
      <c r="AC9" s="68">
        <v>1.0</v>
      </c>
      <c r="AD9" s="238"/>
      <c r="AE9" s="239"/>
      <c r="AF9" s="68">
        <v>1.0</v>
      </c>
      <c r="AG9" s="68">
        <v>1.0</v>
      </c>
      <c r="AH9" s="68">
        <v>1.0</v>
      </c>
      <c r="AI9" s="68">
        <v>1.0</v>
      </c>
      <c r="AJ9" s="51">
        <v>1.0</v>
      </c>
      <c r="AK9" s="51">
        <v>1.0</v>
      </c>
      <c r="AL9" s="13">
        <v>1.0</v>
      </c>
      <c r="AM9" s="13">
        <v>1.0</v>
      </c>
      <c r="AN9" s="13">
        <v>1.0</v>
      </c>
      <c r="AO9" s="13">
        <v>1.0</v>
      </c>
      <c r="AP9" s="13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19"/>
      <c r="AZ9" s="119"/>
      <c r="BA9" s="119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</row>
    <row r="10">
      <c r="A10" s="59">
        <v>4.0</v>
      </c>
      <c r="B10" s="214">
        <v>21374.0</v>
      </c>
      <c r="C10" s="215" t="s">
        <v>991</v>
      </c>
      <c r="D10" s="214" t="s">
        <v>992</v>
      </c>
      <c r="E10" s="231" t="s">
        <v>27</v>
      </c>
      <c r="F10" s="62" t="s">
        <v>488</v>
      </c>
      <c r="G10" s="62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>
        <v>1.0</v>
      </c>
      <c r="AA10" s="68">
        <v>1.0</v>
      </c>
      <c r="AB10" s="237"/>
      <c r="AC10" s="68">
        <v>1.0</v>
      </c>
      <c r="AD10" s="238"/>
      <c r="AE10" s="239"/>
      <c r="AF10" s="68">
        <v>1.0</v>
      </c>
      <c r="AG10" s="68">
        <v>1.0</v>
      </c>
      <c r="AH10" s="68">
        <v>1.0</v>
      </c>
      <c r="AI10" s="68">
        <v>1.0</v>
      </c>
      <c r="AJ10" s="51">
        <v>1.0</v>
      </c>
      <c r="AK10" s="51">
        <v>1.0</v>
      </c>
      <c r="AL10" s="13">
        <v>1.0</v>
      </c>
      <c r="AM10" s="13">
        <v>1.0</v>
      </c>
      <c r="AN10" s="13">
        <v>1.0</v>
      </c>
      <c r="AO10" s="13">
        <v>1.0</v>
      </c>
      <c r="AP10" s="13">
        <v>1.0</v>
      </c>
      <c r="AQ10" s="13">
        <v>1.0</v>
      </c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19"/>
      <c r="AZ10" s="119"/>
      <c r="BA10" s="119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>
      <c r="A11" s="59">
        <v>5.0</v>
      </c>
      <c r="B11" s="214">
        <v>21478.0</v>
      </c>
      <c r="C11" s="215" t="s">
        <v>993</v>
      </c>
      <c r="D11" s="214" t="s">
        <v>994</v>
      </c>
      <c r="E11" s="231" t="s">
        <v>29</v>
      </c>
      <c r="F11" s="62" t="s">
        <v>488</v>
      </c>
      <c r="G11" s="62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>
        <v>1.0</v>
      </c>
      <c r="AA11" s="68">
        <v>1.0</v>
      </c>
      <c r="AB11" s="237"/>
      <c r="AC11" s="68">
        <v>1.0</v>
      </c>
      <c r="AD11" s="238"/>
      <c r="AE11" s="239"/>
      <c r="AF11" s="68">
        <v>1.0</v>
      </c>
      <c r="AG11" s="68">
        <v>1.0</v>
      </c>
      <c r="AH11" s="68">
        <v>1.0</v>
      </c>
      <c r="AI11" s="68">
        <v>1.0</v>
      </c>
      <c r="AJ11" s="51">
        <v>1.0</v>
      </c>
      <c r="AK11" s="51">
        <v>1.0</v>
      </c>
      <c r="AL11" s="13">
        <v>1.0</v>
      </c>
      <c r="AM11" s="13">
        <v>1.0</v>
      </c>
      <c r="AN11" s="13">
        <v>1.0</v>
      </c>
      <c r="AO11" s="13">
        <v>1.0</v>
      </c>
      <c r="AP11" s="119">
        <v>0.0</v>
      </c>
      <c r="AQ11" s="13">
        <v>1.0</v>
      </c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13">
        <v>1.0</v>
      </c>
      <c r="AY11" s="13"/>
      <c r="AZ11" s="13"/>
      <c r="BA11" s="13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</row>
    <row r="12">
      <c r="A12" s="59">
        <v>6.0</v>
      </c>
      <c r="B12" s="214">
        <v>21493.0</v>
      </c>
      <c r="C12" s="215" t="s">
        <v>995</v>
      </c>
      <c r="D12" s="214" t="s">
        <v>996</v>
      </c>
      <c r="E12" s="231" t="s">
        <v>24</v>
      </c>
      <c r="F12" s="62" t="s">
        <v>488</v>
      </c>
      <c r="G12" s="62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>
        <v>1.0</v>
      </c>
      <c r="AA12" s="68">
        <v>1.0</v>
      </c>
      <c r="AB12" s="237"/>
      <c r="AC12" s="68">
        <v>1.0</v>
      </c>
      <c r="AD12" s="238"/>
      <c r="AE12" s="239"/>
      <c r="AF12" s="68">
        <v>1.0</v>
      </c>
      <c r="AG12" s="68">
        <v>1.0</v>
      </c>
      <c r="AH12" s="68">
        <v>1.0</v>
      </c>
      <c r="AI12" s="68">
        <v>1.0</v>
      </c>
      <c r="AJ12" s="51">
        <v>1.0</v>
      </c>
      <c r="AK12" s="51">
        <v>1.0</v>
      </c>
      <c r="AL12" s="13">
        <v>1.0</v>
      </c>
      <c r="AM12" s="13">
        <v>1.0</v>
      </c>
      <c r="AN12" s="13">
        <v>1.0</v>
      </c>
      <c r="AO12" s="13">
        <v>1.0</v>
      </c>
      <c r="AP12" s="13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1.0</v>
      </c>
      <c r="AX12" s="13">
        <v>1.0</v>
      </c>
      <c r="AY12" s="13"/>
      <c r="AZ12" s="13"/>
      <c r="BA12" s="13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</row>
    <row r="13">
      <c r="A13" s="59">
        <v>7.0</v>
      </c>
      <c r="B13" s="214">
        <v>21518.0</v>
      </c>
      <c r="C13" s="215" t="s">
        <v>997</v>
      </c>
      <c r="D13" s="214" t="s">
        <v>998</v>
      </c>
      <c r="E13" s="231" t="s">
        <v>27</v>
      </c>
      <c r="F13" s="62" t="s">
        <v>488</v>
      </c>
      <c r="G13" s="62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>
        <v>1.0</v>
      </c>
      <c r="AA13" s="68">
        <v>1.0</v>
      </c>
      <c r="AB13" s="237"/>
      <c r="AC13" s="68">
        <v>1.0</v>
      </c>
      <c r="AD13" s="238"/>
      <c r="AE13" s="239"/>
      <c r="AF13" s="68">
        <v>1.0</v>
      </c>
      <c r="AG13" s="68">
        <v>1.0</v>
      </c>
      <c r="AH13" s="68">
        <v>1.0</v>
      </c>
      <c r="AI13" s="68">
        <v>1.0</v>
      </c>
      <c r="AJ13" s="51">
        <v>1.0</v>
      </c>
      <c r="AK13" s="51">
        <v>1.0</v>
      </c>
      <c r="AL13" s="13">
        <v>1.0</v>
      </c>
      <c r="AM13" s="13">
        <v>1.0</v>
      </c>
      <c r="AN13" s="13">
        <v>1.0</v>
      </c>
      <c r="AO13" s="13">
        <v>1.0</v>
      </c>
      <c r="AP13" s="13">
        <v>1.0</v>
      </c>
      <c r="AQ13" s="13">
        <v>1.0</v>
      </c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13">
        <v>1.0</v>
      </c>
      <c r="AY13" s="13"/>
      <c r="AZ13" s="13"/>
      <c r="BA13" s="13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</row>
    <row r="14">
      <c r="A14" s="59">
        <v>8.0</v>
      </c>
      <c r="B14" s="214">
        <v>21542.0</v>
      </c>
      <c r="C14" s="215" t="s">
        <v>999</v>
      </c>
      <c r="D14" s="214" t="s">
        <v>1000</v>
      </c>
      <c r="E14" s="231" t="s">
        <v>27</v>
      </c>
      <c r="F14" s="62" t="s">
        <v>488</v>
      </c>
      <c r="G14" s="62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>
        <v>1.0</v>
      </c>
      <c r="AA14" s="68">
        <v>1.0</v>
      </c>
      <c r="AB14" s="237"/>
      <c r="AC14" s="68">
        <v>1.0</v>
      </c>
      <c r="AD14" s="238"/>
      <c r="AE14" s="239"/>
      <c r="AF14" s="68">
        <v>1.0</v>
      </c>
      <c r="AG14" s="68">
        <v>1.0</v>
      </c>
      <c r="AH14" s="68">
        <v>1.0</v>
      </c>
      <c r="AI14" s="68">
        <v>1.0</v>
      </c>
      <c r="AJ14" s="51">
        <v>1.0</v>
      </c>
      <c r="AK14" s="51">
        <v>1.0</v>
      </c>
      <c r="AL14" s="13">
        <v>1.0</v>
      </c>
      <c r="AM14" s="13">
        <v>1.0</v>
      </c>
      <c r="AN14" s="13">
        <v>1.0</v>
      </c>
      <c r="AO14" s="13">
        <v>1.0</v>
      </c>
      <c r="AP14" s="13">
        <v>1.0</v>
      </c>
      <c r="AQ14" s="13">
        <v>1.0</v>
      </c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13">
        <v>1.0</v>
      </c>
      <c r="AY14" s="13"/>
      <c r="AZ14" s="13"/>
      <c r="BA14" s="13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</row>
    <row r="15">
      <c r="A15" s="59">
        <v>9.0</v>
      </c>
      <c r="B15" s="214">
        <v>22513.0</v>
      </c>
      <c r="C15" s="215" t="s">
        <v>1001</v>
      </c>
      <c r="D15" s="214" t="s">
        <v>1002</v>
      </c>
      <c r="E15" s="231" t="s">
        <v>24</v>
      </c>
      <c r="F15" s="62" t="s">
        <v>488</v>
      </c>
      <c r="G15" s="6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0.0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>
        <v>1.0</v>
      </c>
      <c r="Z15" s="68">
        <v>1.0</v>
      </c>
      <c r="AA15" s="68">
        <v>1.0</v>
      </c>
      <c r="AB15" s="237"/>
      <c r="AC15" s="68">
        <v>1.0</v>
      </c>
      <c r="AD15" s="238"/>
      <c r="AE15" s="239"/>
      <c r="AF15" s="68">
        <v>1.0</v>
      </c>
      <c r="AG15" s="68">
        <v>1.0</v>
      </c>
      <c r="AH15" s="68">
        <v>1.0</v>
      </c>
      <c r="AI15" s="68">
        <v>1.0</v>
      </c>
      <c r="AJ15" s="51">
        <v>1.0</v>
      </c>
      <c r="AK15" s="51">
        <v>1.0</v>
      </c>
      <c r="AL15" s="13">
        <v>1.0</v>
      </c>
      <c r="AM15" s="13">
        <v>1.0</v>
      </c>
      <c r="AN15" s="13">
        <v>1.0</v>
      </c>
      <c r="AO15" s="13">
        <v>1.0</v>
      </c>
      <c r="AP15" s="13">
        <v>1.0</v>
      </c>
      <c r="AQ15" s="13">
        <v>1.0</v>
      </c>
      <c r="AR15" s="13">
        <v>1.0</v>
      </c>
      <c r="AS15" s="13">
        <v>1.0</v>
      </c>
      <c r="AT15" s="13">
        <v>1.0</v>
      </c>
      <c r="AU15" s="13">
        <v>1.0</v>
      </c>
      <c r="AV15" s="13">
        <v>0.0</v>
      </c>
      <c r="AW15" s="13">
        <v>1.0</v>
      </c>
      <c r="AX15" s="13">
        <v>1.0</v>
      </c>
      <c r="AY15" s="13"/>
      <c r="AZ15" s="13"/>
      <c r="BA15" s="13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</row>
    <row r="16">
      <c r="A16" s="59">
        <v>10.0</v>
      </c>
      <c r="B16" s="240">
        <v>24499.0</v>
      </c>
      <c r="C16" s="241" t="s">
        <v>1003</v>
      </c>
      <c r="D16" s="240" t="s">
        <v>1004</v>
      </c>
      <c r="E16" s="62"/>
      <c r="F16" s="62" t="s">
        <v>488</v>
      </c>
      <c r="G16" s="6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0.0</v>
      </c>
      <c r="P16" s="68">
        <v>1.0</v>
      </c>
      <c r="Q16" s="68">
        <v>1.0</v>
      </c>
      <c r="R16" s="68">
        <v>1.0</v>
      </c>
      <c r="S16" s="68">
        <v>1.0</v>
      </c>
      <c r="T16" s="68">
        <v>0.0</v>
      </c>
      <c r="U16" s="68">
        <v>1.0</v>
      </c>
      <c r="V16" s="68">
        <v>1.0</v>
      </c>
      <c r="W16" s="68">
        <v>1.0</v>
      </c>
      <c r="X16" s="68">
        <v>1.0</v>
      </c>
      <c r="Y16" s="68">
        <v>1.0</v>
      </c>
      <c r="Z16" s="68">
        <v>1.0</v>
      </c>
      <c r="AA16" s="68">
        <v>0.0</v>
      </c>
      <c r="AB16" s="242"/>
      <c r="AC16" s="68">
        <v>1.0</v>
      </c>
      <c r="AD16" s="26"/>
      <c r="AE16" s="27"/>
      <c r="AF16" s="68">
        <v>1.0</v>
      </c>
      <c r="AG16" s="68">
        <v>1.0</v>
      </c>
      <c r="AH16" s="68">
        <v>1.0</v>
      </c>
      <c r="AI16" s="68">
        <v>1.0</v>
      </c>
      <c r="AJ16" s="51">
        <v>1.0</v>
      </c>
      <c r="AK16" s="51">
        <v>1.0</v>
      </c>
      <c r="AL16" s="13">
        <v>1.0</v>
      </c>
      <c r="AM16" s="13">
        <v>1.0</v>
      </c>
      <c r="AN16" s="13">
        <v>1.0</v>
      </c>
      <c r="AO16" s="13">
        <v>1.0</v>
      </c>
      <c r="AP16" s="13">
        <v>1.0</v>
      </c>
      <c r="AQ16" s="13">
        <v>0.0</v>
      </c>
      <c r="AR16" s="13">
        <v>1.0</v>
      </c>
      <c r="AS16" s="13">
        <v>1.0</v>
      </c>
      <c r="AT16" s="13">
        <v>1.0</v>
      </c>
      <c r="AU16" s="13">
        <v>1.0</v>
      </c>
      <c r="AV16" s="13">
        <v>1.0</v>
      </c>
      <c r="AW16" s="13">
        <v>1.0</v>
      </c>
      <c r="AX16" s="13">
        <v>1.0</v>
      </c>
      <c r="AY16" s="13"/>
      <c r="AZ16" s="13"/>
      <c r="BA16" s="13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</row>
    <row r="17">
      <c r="A17" s="59">
        <v>12.0</v>
      </c>
      <c r="B17" s="60"/>
      <c r="C17" s="62"/>
      <c r="D17" s="62"/>
      <c r="E17" s="62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</row>
    <row r="18">
      <c r="A18" s="59">
        <v>13.0</v>
      </c>
      <c r="B18" s="60"/>
      <c r="C18" s="62"/>
      <c r="D18" s="62"/>
      <c r="E18" s="62"/>
      <c r="F18" s="62"/>
      <c r="G18" s="64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</row>
    <row r="19">
      <c r="A19" s="59">
        <v>14.0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3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</row>
    <row r="20">
      <c r="A20" s="59">
        <v>15.0</v>
      </c>
      <c r="B20" s="60"/>
      <c r="C20" s="62"/>
      <c r="D20" s="62"/>
      <c r="E20" s="62"/>
      <c r="F20" s="62"/>
      <c r="G20" s="42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2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</row>
    <row r="21">
      <c r="A21" s="59">
        <v>16.0</v>
      </c>
      <c r="B21" s="60"/>
      <c r="C21" s="62"/>
      <c r="D21" s="62"/>
      <c r="E21" s="62"/>
      <c r="F21" s="62"/>
      <c r="G21" s="64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</row>
    <row r="22">
      <c r="A22" s="59">
        <v>17.0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</row>
    <row r="23">
      <c r="A23" s="59">
        <v>18.0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</row>
    <row r="24">
      <c r="A24" s="59">
        <v>19.0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</row>
    <row r="25">
      <c r="A25" s="59">
        <v>20.0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</row>
    <row r="26">
      <c r="A26" s="59">
        <v>21.0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</row>
    <row r="27">
      <c r="A27" s="59">
        <v>22.0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</row>
    <row r="28">
      <c r="A28" s="59">
        <v>23.0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</row>
    <row r="29">
      <c r="A29" s="59">
        <v>24.0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</row>
    <row r="30">
      <c r="A30" s="59">
        <v>25.0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</row>
    <row r="31">
      <c r="A31" s="59">
        <v>26.0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</row>
    <row r="32">
      <c r="A32" s="59">
        <v>27.0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</row>
    <row r="33">
      <c r="A33" s="59">
        <v>28.0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</row>
    <row r="34">
      <c r="A34" s="59">
        <v>29.0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</row>
    <row r="35">
      <c r="A35" s="59">
        <v>30.0</v>
      </c>
      <c r="B35" s="60"/>
      <c r="C35" s="62"/>
      <c r="D35" s="62"/>
      <c r="E35" s="62"/>
      <c r="F35" s="62"/>
      <c r="G35" s="42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</row>
    <row r="36">
      <c r="A36" s="59">
        <v>31.0</v>
      </c>
      <c r="B36" s="60"/>
      <c r="C36" s="62"/>
      <c r="D36" s="62"/>
      <c r="E36" s="62"/>
      <c r="F36" s="62"/>
      <c r="G36" s="64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</row>
    <row r="37">
      <c r="A37" s="59">
        <v>32.0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33.0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34.0</v>
      </c>
      <c r="B39" s="60"/>
      <c r="C39" s="62"/>
      <c r="D39" s="62"/>
      <c r="E39" s="62"/>
      <c r="F39" s="62"/>
      <c r="G39" s="42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35.0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36.0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37.0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38.0</v>
      </c>
      <c r="B43" s="60"/>
      <c r="C43" s="62"/>
      <c r="D43" s="62"/>
      <c r="E43" s="62"/>
      <c r="F43" s="62"/>
      <c r="G43" s="64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39.0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40.0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9"/>
      <c r="B46" s="10"/>
      <c r="C46" s="79"/>
      <c r="D46" s="10"/>
      <c r="E46" s="80"/>
      <c r="F46" s="10"/>
      <c r="G46" s="1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</row>
    <row r="47">
      <c r="A47" s="81"/>
      <c r="B47" s="82"/>
      <c r="C47" s="83"/>
      <c r="D47" s="82"/>
      <c r="E47" s="84"/>
      <c r="F47" s="10"/>
      <c r="G47" s="85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81"/>
      <c r="B48" s="86"/>
      <c r="C48" s="87"/>
      <c r="D48" s="88"/>
      <c r="E48" s="89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90"/>
      <c r="C49" s="91"/>
      <c r="D49" s="92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86"/>
      <c r="C50" s="87"/>
      <c r="D50" s="88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2"/>
      <c r="C52" s="83"/>
      <c r="D52" s="82"/>
      <c r="E52" s="84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93"/>
      <c r="C53" s="94"/>
      <c r="D53" s="93"/>
      <c r="E53" s="95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</sheetData>
  <mergeCells count="13">
    <mergeCell ref="H1:I1"/>
    <mergeCell ref="H4:I4"/>
    <mergeCell ref="F6:G6"/>
    <mergeCell ref="AB7:AB16"/>
    <mergeCell ref="AD7:AE16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C3A电脑" location="'C3A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18.13"/>
    <col customWidth="1" min="4" max="4" width="7.63"/>
    <col customWidth="1" min="5" max="6" width="6.0"/>
    <col customWidth="1" min="7" max="7" width="4.75"/>
    <col customWidth="1" min="8" max="70" width="4.13"/>
  </cols>
  <sheetData>
    <row r="1">
      <c r="A1" s="1" t="s">
        <v>0</v>
      </c>
      <c r="C1" s="4" t="s">
        <v>223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'选修课表清单'!E15</f>
        <v>Tuesday / 15:05~15:40 &amp; Monday / 10:05~11:15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'选修课表清单'!F15</f>
        <v>电脑教室</v>
      </c>
      <c r="D3" s="5"/>
      <c r="E3" s="7"/>
      <c r="F3" s="9"/>
      <c r="G3" s="13" t="s">
        <v>36</v>
      </c>
      <c r="H3" s="19">
        <f>COUNTIF($E:$E,"L")</f>
        <v>3</v>
      </c>
      <c r="I3" s="19">
        <f>COUNTIF($E:$E,"LH")</f>
        <v>0</v>
      </c>
      <c r="J3" s="19">
        <f>COUNTIF($E:$E,"P")</f>
        <v>6</v>
      </c>
      <c r="K3" s="19">
        <f>COUNTIF($E:$E,"PH")</f>
        <v>2</v>
      </c>
      <c r="L3" s="21">
        <f>H4+J4</f>
        <v>11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'选修课表清单'!C15</f>
        <v>吴丽丽</v>
      </c>
      <c r="D4" s="5"/>
      <c r="E4" s="7"/>
      <c r="F4" s="9"/>
      <c r="G4" s="206" t="s">
        <v>75</v>
      </c>
      <c r="H4" s="25">
        <f>SUM(H3:I3)</f>
        <v>3</v>
      </c>
      <c r="I4" s="17"/>
      <c r="J4" s="25">
        <f>SUM(J3:K3)</f>
        <v>8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G5" s="208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01" t="s">
        <v>107</v>
      </c>
      <c r="G6" s="17"/>
      <c r="H6" s="209" t="s">
        <v>979</v>
      </c>
      <c r="I6" s="210" t="s">
        <v>980</v>
      </c>
      <c r="J6" s="211" t="s">
        <v>125</v>
      </c>
      <c r="K6" s="211" t="s">
        <v>55</v>
      </c>
      <c r="L6" s="211" t="s">
        <v>228</v>
      </c>
      <c r="M6" s="211" t="s">
        <v>60</v>
      </c>
      <c r="N6" s="211" t="s">
        <v>28</v>
      </c>
      <c r="O6" s="211" t="s">
        <v>62</v>
      </c>
      <c r="P6" s="211" t="s">
        <v>209</v>
      </c>
      <c r="Q6" s="210" t="s">
        <v>210</v>
      </c>
      <c r="R6" s="210" t="s">
        <v>66</v>
      </c>
      <c r="S6" s="211" t="s">
        <v>133</v>
      </c>
      <c r="T6" s="210" t="s">
        <v>68</v>
      </c>
      <c r="U6" s="210" t="s">
        <v>136</v>
      </c>
      <c r="V6" s="212" t="s">
        <v>70</v>
      </c>
      <c r="W6" s="212" t="s">
        <v>229</v>
      </c>
      <c r="X6" s="98"/>
      <c r="Y6" s="98" t="s">
        <v>141</v>
      </c>
      <c r="Z6" s="52" t="s">
        <v>74</v>
      </c>
      <c r="AA6" s="52" t="s">
        <v>145</v>
      </c>
      <c r="AB6" s="52" t="s">
        <v>78</v>
      </c>
      <c r="AC6" s="52" t="s">
        <v>215</v>
      </c>
      <c r="AD6" s="52" t="s">
        <v>215</v>
      </c>
      <c r="AE6" s="52" t="s">
        <v>216</v>
      </c>
      <c r="AF6" s="52" t="s">
        <v>148</v>
      </c>
      <c r="AG6" s="52" t="s">
        <v>80</v>
      </c>
      <c r="AH6" s="52" t="s">
        <v>217</v>
      </c>
      <c r="AI6" s="52" t="s">
        <v>82</v>
      </c>
      <c r="AJ6" s="55" t="s">
        <v>218</v>
      </c>
      <c r="AK6" s="55" t="s">
        <v>124</v>
      </c>
      <c r="AL6" s="55" t="s">
        <v>219</v>
      </c>
      <c r="AM6" s="55" t="s">
        <v>127</v>
      </c>
      <c r="AN6" s="55" t="s">
        <v>220</v>
      </c>
      <c r="AO6" s="55" t="s">
        <v>714</v>
      </c>
      <c r="AP6" s="55" t="s">
        <v>128</v>
      </c>
      <c r="AQ6" s="55" t="s">
        <v>716</v>
      </c>
      <c r="AR6" s="55" t="s">
        <v>718</v>
      </c>
      <c r="AS6" s="55" t="s">
        <v>720</v>
      </c>
      <c r="AT6" s="55" t="s">
        <v>135</v>
      </c>
      <c r="AU6" s="55" t="s">
        <v>982</v>
      </c>
      <c r="AV6" s="55" t="s">
        <v>137</v>
      </c>
      <c r="AW6" s="55" t="s">
        <v>149</v>
      </c>
      <c r="AX6" s="55"/>
      <c r="AY6" s="55"/>
      <c r="AZ6" s="55"/>
      <c r="BA6" s="55"/>
      <c r="BB6" s="55"/>
      <c r="BC6" s="55"/>
      <c r="BD6" s="55"/>
      <c r="BE6" s="5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</row>
    <row r="7">
      <c r="A7" s="59">
        <v>1.0</v>
      </c>
      <c r="B7" s="243">
        <v>21023.0</v>
      </c>
      <c r="C7" s="244" t="s">
        <v>1005</v>
      </c>
      <c r="D7" s="243" t="s">
        <v>1006</v>
      </c>
      <c r="E7" s="245" t="s">
        <v>27</v>
      </c>
      <c r="F7" s="205" t="s">
        <v>1007</v>
      </c>
      <c r="G7" s="17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>
        <v>1.0</v>
      </c>
      <c r="V7" s="68">
        <v>1.0</v>
      </c>
      <c r="W7" s="68">
        <v>1.0</v>
      </c>
      <c r="X7" s="68">
        <v>1.0</v>
      </c>
      <c r="Y7" s="68">
        <v>1.0</v>
      </c>
      <c r="Z7" s="68">
        <v>1.0</v>
      </c>
      <c r="AA7" s="246" t="s">
        <v>985</v>
      </c>
      <c r="AB7" s="68">
        <v>1.0</v>
      </c>
      <c r="AC7" s="235" t="s">
        <v>986</v>
      </c>
      <c r="AD7" s="22"/>
      <c r="AE7" s="73">
        <v>1.0</v>
      </c>
      <c r="AF7" s="68">
        <v>1.0</v>
      </c>
      <c r="AG7" s="68">
        <v>1.0</v>
      </c>
      <c r="AH7" s="68">
        <v>1.0</v>
      </c>
      <c r="AI7" s="68">
        <v>1.0</v>
      </c>
      <c r="AJ7" s="51">
        <v>1.0</v>
      </c>
      <c r="AK7" s="51">
        <v>1.0</v>
      </c>
      <c r="AL7" s="47">
        <v>1.0</v>
      </c>
      <c r="AM7" s="13">
        <v>1.0</v>
      </c>
      <c r="AN7" s="13">
        <v>1.0</v>
      </c>
      <c r="AO7" s="13">
        <v>1.0</v>
      </c>
      <c r="AP7" s="13">
        <v>1.0</v>
      </c>
      <c r="AQ7" s="13">
        <v>1.0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1.0</v>
      </c>
      <c r="AX7" s="58"/>
      <c r="AY7" s="58"/>
      <c r="AZ7" s="58"/>
      <c r="BA7" s="58"/>
      <c r="BB7" s="58"/>
      <c r="BC7" s="58"/>
      <c r="BD7" s="58"/>
      <c r="BE7" s="58"/>
    </row>
    <row r="8">
      <c r="A8" s="59">
        <v>2.0</v>
      </c>
      <c r="B8" s="243">
        <v>21044.0</v>
      </c>
      <c r="C8" s="244" t="s">
        <v>1008</v>
      </c>
      <c r="D8" s="243" t="s">
        <v>1009</v>
      </c>
      <c r="E8" s="245" t="s">
        <v>27</v>
      </c>
      <c r="F8" s="205" t="s">
        <v>1007</v>
      </c>
      <c r="G8" s="17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0.0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237"/>
      <c r="AB8" s="68">
        <v>1.0</v>
      </c>
      <c r="AC8" s="238"/>
      <c r="AD8" s="239"/>
      <c r="AE8" s="73">
        <v>1.0</v>
      </c>
      <c r="AF8" s="68">
        <v>1.0</v>
      </c>
      <c r="AG8" s="68">
        <v>1.0</v>
      </c>
      <c r="AH8" s="68">
        <v>1.0</v>
      </c>
      <c r="AI8" s="68">
        <v>1.0</v>
      </c>
      <c r="AJ8" s="51">
        <v>1.0</v>
      </c>
      <c r="AK8" s="51">
        <v>1.0</v>
      </c>
      <c r="AL8" s="47">
        <v>1.0</v>
      </c>
      <c r="AM8" s="13">
        <v>1.0</v>
      </c>
      <c r="AN8" s="13">
        <v>1.0</v>
      </c>
      <c r="AO8" s="13">
        <v>1.0</v>
      </c>
      <c r="AP8" s="13">
        <v>1.0</v>
      </c>
      <c r="AQ8" s="13">
        <v>1.0</v>
      </c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58"/>
      <c r="AY8" s="58"/>
      <c r="AZ8" s="58"/>
      <c r="BA8" s="58"/>
      <c r="BB8" s="58"/>
      <c r="BC8" s="58"/>
      <c r="BD8" s="58"/>
      <c r="BE8" s="58"/>
    </row>
    <row r="9">
      <c r="A9" s="59">
        <v>3.0</v>
      </c>
      <c r="B9" s="243">
        <v>21050.0</v>
      </c>
      <c r="C9" s="244" t="s">
        <v>1010</v>
      </c>
      <c r="D9" s="243" t="s">
        <v>1011</v>
      </c>
      <c r="E9" s="245" t="s">
        <v>27</v>
      </c>
      <c r="F9" s="205" t="s">
        <v>1007</v>
      </c>
      <c r="G9" s="17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>
        <v>1.0</v>
      </c>
      <c r="AA9" s="237"/>
      <c r="AB9" s="68">
        <v>1.0</v>
      </c>
      <c r="AC9" s="238"/>
      <c r="AD9" s="239"/>
      <c r="AE9" s="73">
        <v>1.0</v>
      </c>
      <c r="AF9" s="68">
        <v>1.0</v>
      </c>
      <c r="AG9" s="68">
        <v>1.0</v>
      </c>
      <c r="AH9" s="68">
        <v>1.0</v>
      </c>
      <c r="AI9" s="68">
        <v>1.0</v>
      </c>
      <c r="AJ9" s="51">
        <v>1.0</v>
      </c>
      <c r="AK9" s="51">
        <v>1.0</v>
      </c>
      <c r="AL9" s="47">
        <v>1.0</v>
      </c>
      <c r="AM9" s="13">
        <v>1.0</v>
      </c>
      <c r="AN9" s="13">
        <v>1.0</v>
      </c>
      <c r="AO9" s="13">
        <v>1.0</v>
      </c>
      <c r="AP9" s="13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58"/>
      <c r="AY9" s="58"/>
      <c r="AZ9" s="58"/>
      <c r="BA9" s="58"/>
      <c r="BB9" s="58"/>
      <c r="BC9" s="58"/>
      <c r="BD9" s="58"/>
      <c r="BE9" s="58"/>
    </row>
    <row r="10">
      <c r="A10" s="59">
        <v>4.0</v>
      </c>
      <c r="B10" s="243">
        <v>21160.0</v>
      </c>
      <c r="C10" s="244" t="s">
        <v>1012</v>
      </c>
      <c r="D10" s="243" t="s">
        <v>1013</v>
      </c>
      <c r="E10" s="245" t="s">
        <v>24</v>
      </c>
      <c r="F10" s="205" t="s">
        <v>1007</v>
      </c>
      <c r="G10" s="17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>
        <v>1.0</v>
      </c>
      <c r="AA10" s="237"/>
      <c r="AB10" s="68">
        <v>1.0</v>
      </c>
      <c r="AC10" s="238"/>
      <c r="AD10" s="239"/>
      <c r="AE10" s="73">
        <v>1.0</v>
      </c>
      <c r="AF10" s="68">
        <v>1.0</v>
      </c>
      <c r="AG10" s="68">
        <v>1.0</v>
      </c>
      <c r="AH10" s="68">
        <v>1.0</v>
      </c>
      <c r="AI10" s="68">
        <v>1.0</v>
      </c>
      <c r="AJ10" s="51">
        <v>1.0</v>
      </c>
      <c r="AK10" s="51">
        <v>1.0</v>
      </c>
      <c r="AL10" s="47">
        <v>1.0</v>
      </c>
      <c r="AM10" s="13">
        <v>1.0</v>
      </c>
      <c r="AN10" s="13">
        <v>1.0</v>
      </c>
      <c r="AO10" s="13">
        <v>1.0</v>
      </c>
      <c r="AP10" s="13">
        <v>1.0</v>
      </c>
      <c r="AQ10" s="13">
        <v>1.0</v>
      </c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58"/>
      <c r="AY10" s="58"/>
      <c r="AZ10" s="58"/>
      <c r="BA10" s="58"/>
      <c r="BB10" s="58"/>
      <c r="BC10" s="58"/>
      <c r="BD10" s="58"/>
      <c r="BE10" s="58"/>
    </row>
    <row r="11">
      <c r="A11" s="59">
        <v>5.0</v>
      </c>
      <c r="B11" s="243">
        <v>21190.0</v>
      </c>
      <c r="C11" s="244" t="s">
        <v>1014</v>
      </c>
      <c r="D11" s="243" t="s">
        <v>1015</v>
      </c>
      <c r="E11" s="245" t="s">
        <v>27</v>
      </c>
      <c r="F11" s="205" t="s">
        <v>1007</v>
      </c>
      <c r="G11" s="17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>
        <v>1.0</v>
      </c>
      <c r="AA11" s="237"/>
      <c r="AB11" s="68">
        <v>1.0</v>
      </c>
      <c r="AC11" s="238"/>
      <c r="AD11" s="239"/>
      <c r="AE11" s="73">
        <v>1.0</v>
      </c>
      <c r="AF11" s="68">
        <v>1.0</v>
      </c>
      <c r="AG11" s="68">
        <v>1.0</v>
      </c>
      <c r="AH11" s="68">
        <v>1.0</v>
      </c>
      <c r="AI11" s="68">
        <v>1.0</v>
      </c>
      <c r="AJ11" s="51">
        <v>1.0</v>
      </c>
      <c r="AK11" s="51">
        <v>1.0</v>
      </c>
      <c r="AL11" s="47">
        <v>1.0</v>
      </c>
      <c r="AM11" s="13">
        <v>1.0</v>
      </c>
      <c r="AN11" s="13">
        <v>1.0</v>
      </c>
      <c r="AO11" s="13">
        <v>1.0</v>
      </c>
      <c r="AP11" s="13">
        <v>1.0</v>
      </c>
      <c r="AQ11" s="13">
        <v>1.0</v>
      </c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58"/>
      <c r="AY11" s="58"/>
      <c r="AZ11" s="58"/>
      <c r="BA11" s="58"/>
      <c r="BB11" s="58"/>
      <c r="BC11" s="58"/>
      <c r="BD11" s="58"/>
      <c r="BE11" s="58"/>
    </row>
    <row r="12">
      <c r="A12" s="59">
        <v>6.0</v>
      </c>
      <c r="B12" s="243">
        <v>21206.0</v>
      </c>
      <c r="C12" s="244" t="s">
        <v>1016</v>
      </c>
      <c r="D12" s="243" t="s">
        <v>1017</v>
      </c>
      <c r="E12" s="247" t="s">
        <v>29</v>
      </c>
      <c r="F12" s="205" t="s">
        <v>1007</v>
      </c>
      <c r="G12" s="17"/>
      <c r="H12" s="68">
        <v>1.0</v>
      </c>
      <c r="I12" s="68">
        <v>1.0</v>
      </c>
      <c r="J12" s="68">
        <v>1.0</v>
      </c>
      <c r="K12" s="68">
        <v>1.0</v>
      </c>
      <c r="L12" s="68">
        <v>0.0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>
        <v>1.0</v>
      </c>
      <c r="AA12" s="237"/>
      <c r="AB12" s="68">
        <v>1.0</v>
      </c>
      <c r="AC12" s="238"/>
      <c r="AD12" s="239"/>
      <c r="AE12" s="73">
        <v>1.0</v>
      </c>
      <c r="AF12" s="68">
        <v>1.0</v>
      </c>
      <c r="AG12" s="68">
        <v>1.0</v>
      </c>
      <c r="AH12" s="68">
        <v>1.0</v>
      </c>
      <c r="AI12" s="68">
        <v>1.0</v>
      </c>
      <c r="AJ12" s="51">
        <v>1.0</v>
      </c>
      <c r="AK12" s="51">
        <v>1.0</v>
      </c>
      <c r="AL12" s="47">
        <v>1.0</v>
      </c>
      <c r="AM12" s="13">
        <v>1.0</v>
      </c>
      <c r="AN12" s="13">
        <v>1.0</v>
      </c>
      <c r="AO12" s="13">
        <v>1.0</v>
      </c>
      <c r="AP12" s="13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1.0</v>
      </c>
      <c r="AX12" s="58"/>
      <c r="AY12" s="58"/>
      <c r="AZ12" s="58"/>
      <c r="BA12" s="58"/>
      <c r="BB12" s="58"/>
      <c r="BC12" s="58"/>
      <c r="BD12" s="58"/>
      <c r="BE12" s="58"/>
    </row>
    <row r="13">
      <c r="A13" s="59">
        <v>7.0</v>
      </c>
      <c r="B13" s="243">
        <v>21210.0</v>
      </c>
      <c r="C13" s="244" t="s">
        <v>1018</v>
      </c>
      <c r="D13" s="243" t="s">
        <v>1019</v>
      </c>
      <c r="E13" s="245" t="s">
        <v>27</v>
      </c>
      <c r="F13" s="205" t="s">
        <v>1007</v>
      </c>
      <c r="G13" s="17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>
        <v>1.0</v>
      </c>
      <c r="AA13" s="237"/>
      <c r="AB13" s="68">
        <v>1.0</v>
      </c>
      <c r="AC13" s="238"/>
      <c r="AD13" s="239"/>
      <c r="AE13" s="73">
        <v>1.0</v>
      </c>
      <c r="AF13" s="68">
        <v>1.0</v>
      </c>
      <c r="AG13" s="68">
        <v>1.0</v>
      </c>
      <c r="AH13" s="68">
        <v>1.0</v>
      </c>
      <c r="AI13" s="68">
        <v>1.0</v>
      </c>
      <c r="AJ13" s="51">
        <v>1.0</v>
      </c>
      <c r="AK13" s="51">
        <v>1.0</v>
      </c>
      <c r="AL13" s="47">
        <v>1.0</v>
      </c>
      <c r="AM13" s="13">
        <v>1.0</v>
      </c>
      <c r="AN13" s="13">
        <v>1.0</v>
      </c>
      <c r="AO13" s="13">
        <v>1.0</v>
      </c>
      <c r="AP13" s="13">
        <v>1.0</v>
      </c>
      <c r="AQ13" s="13">
        <v>1.0</v>
      </c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58"/>
      <c r="AY13" s="58"/>
      <c r="AZ13" s="58"/>
      <c r="BA13" s="58"/>
      <c r="BB13" s="58"/>
      <c r="BC13" s="58"/>
      <c r="BD13" s="58"/>
      <c r="BE13" s="58"/>
    </row>
    <row r="14">
      <c r="A14" s="59">
        <v>8.0</v>
      </c>
      <c r="B14" s="243">
        <v>21237.0</v>
      </c>
      <c r="C14" s="244" t="s">
        <v>1020</v>
      </c>
      <c r="D14" s="243" t="s">
        <v>1021</v>
      </c>
      <c r="E14" s="245" t="s">
        <v>29</v>
      </c>
      <c r="F14" s="205" t="s">
        <v>1007</v>
      </c>
      <c r="G14" s="17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>
        <v>1.0</v>
      </c>
      <c r="AA14" s="237"/>
      <c r="AB14" s="68">
        <v>1.0</v>
      </c>
      <c r="AC14" s="238"/>
      <c r="AD14" s="239"/>
      <c r="AE14" s="73">
        <v>1.0</v>
      </c>
      <c r="AF14" s="68">
        <v>1.0</v>
      </c>
      <c r="AG14" s="68">
        <v>1.0</v>
      </c>
      <c r="AH14" s="68">
        <v>1.0</v>
      </c>
      <c r="AI14" s="68">
        <v>1.0</v>
      </c>
      <c r="AJ14" s="51">
        <v>1.0</v>
      </c>
      <c r="AK14" s="51">
        <v>1.0</v>
      </c>
      <c r="AL14" s="47">
        <v>1.0</v>
      </c>
      <c r="AM14" s="13">
        <v>1.0</v>
      </c>
      <c r="AN14" s="13">
        <v>1.0</v>
      </c>
      <c r="AO14" s="13">
        <v>1.0</v>
      </c>
      <c r="AP14" s="13">
        <v>1.0</v>
      </c>
      <c r="AQ14" s="13">
        <v>1.0</v>
      </c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58"/>
      <c r="AY14" s="58"/>
      <c r="AZ14" s="58"/>
      <c r="BA14" s="58"/>
      <c r="BB14" s="58"/>
      <c r="BC14" s="58"/>
      <c r="BD14" s="58"/>
      <c r="BE14" s="58"/>
    </row>
    <row r="15">
      <c r="A15" s="59">
        <v>9.0</v>
      </c>
      <c r="B15" s="243">
        <v>21245.0</v>
      </c>
      <c r="C15" s="244" t="s">
        <v>1022</v>
      </c>
      <c r="D15" s="243" t="s">
        <v>1023</v>
      </c>
      <c r="E15" s="248" t="s">
        <v>24</v>
      </c>
      <c r="F15" s="205" t="s">
        <v>1007</v>
      </c>
      <c r="G15" s="17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>
        <v>1.0</v>
      </c>
      <c r="Z15" s="68">
        <v>1.0</v>
      </c>
      <c r="AA15" s="237"/>
      <c r="AB15" s="68">
        <v>1.0</v>
      </c>
      <c r="AC15" s="238"/>
      <c r="AD15" s="239"/>
      <c r="AE15" s="73">
        <v>1.0</v>
      </c>
      <c r="AF15" s="68">
        <v>1.0</v>
      </c>
      <c r="AG15" s="68">
        <v>1.0</v>
      </c>
      <c r="AH15" s="68">
        <v>1.0</v>
      </c>
      <c r="AI15" s="68">
        <v>1.0</v>
      </c>
      <c r="AJ15" s="51">
        <v>1.0</v>
      </c>
      <c r="AK15" s="51">
        <v>1.0</v>
      </c>
      <c r="AL15" s="47">
        <v>1.0</v>
      </c>
      <c r="AM15" s="13">
        <v>1.0</v>
      </c>
      <c r="AN15" s="13">
        <v>1.0</v>
      </c>
      <c r="AO15" s="13">
        <v>1.0</v>
      </c>
      <c r="AP15" s="13">
        <v>1.0</v>
      </c>
      <c r="AQ15" s="13">
        <v>1.0</v>
      </c>
      <c r="AR15" s="13">
        <v>1.0</v>
      </c>
      <c r="AS15" s="13">
        <v>1.0</v>
      </c>
      <c r="AT15" s="13">
        <v>1.0</v>
      </c>
      <c r="AU15" s="13">
        <v>0.0</v>
      </c>
      <c r="AV15" s="13">
        <v>1.0</v>
      </c>
      <c r="AW15" s="13">
        <v>1.0</v>
      </c>
      <c r="AX15" s="58"/>
      <c r="AY15" s="58"/>
      <c r="AZ15" s="58"/>
      <c r="BA15" s="58"/>
      <c r="BB15" s="58"/>
      <c r="BC15" s="58"/>
      <c r="BD15" s="58"/>
      <c r="BE15" s="58"/>
    </row>
    <row r="16">
      <c r="A16" s="59">
        <v>10.0</v>
      </c>
      <c r="B16" s="243">
        <v>21297.0</v>
      </c>
      <c r="C16" s="244" t="s">
        <v>1024</v>
      </c>
      <c r="D16" s="243" t="s">
        <v>1025</v>
      </c>
      <c r="E16" s="248" t="s">
        <v>24</v>
      </c>
      <c r="F16" s="205" t="s">
        <v>1007</v>
      </c>
      <c r="G16" s="17"/>
      <c r="H16" s="68">
        <v>1.0</v>
      </c>
      <c r="I16" s="68">
        <v>1.0</v>
      </c>
      <c r="J16" s="68">
        <v>1.0</v>
      </c>
      <c r="K16" s="68">
        <v>1.0</v>
      </c>
      <c r="L16" s="68">
        <v>0.0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0.0</v>
      </c>
      <c r="S16" s="68">
        <v>1.0</v>
      </c>
      <c r="T16" s="68">
        <v>1.0</v>
      </c>
      <c r="U16" s="68">
        <v>1.0</v>
      </c>
      <c r="V16" s="68">
        <v>1.0</v>
      </c>
      <c r="W16" s="68">
        <v>1.0</v>
      </c>
      <c r="X16" s="68">
        <v>1.0</v>
      </c>
      <c r="Y16" s="68">
        <v>1.0</v>
      </c>
      <c r="Z16" s="68">
        <v>0.0</v>
      </c>
      <c r="AA16" s="237"/>
      <c r="AB16" s="68">
        <v>1.0</v>
      </c>
      <c r="AC16" s="238"/>
      <c r="AD16" s="239"/>
      <c r="AE16" s="73">
        <v>1.0</v>
      </c>
      <c r="AF16" s="68">
        <v>1.0</v>
      </c>
      <c r="AG16" s="68">
        <v>1.0</v>
      </c>
      <c r="AH16" s="68">
        <v>1.0</v>
      </c>
      <c r="AI16" s="68">
        <v>1.0</v>
      </c>
      <c r="AJ16" s="51">
        <v>1.0</v>
      </c>
      <c r="AK16" s="51">
        <v>1.0</v>
      </c>
      <c r="AL16" s="47">
        <v>1.0</v>
      </c>
      <c r="AM16" s="13">
        <v>0.0</v>
      </c>
      <c r="AN16" s="13">
        <v>1.0</v>
      </c>
      <c r="AO16" s="13">
        <v>1.0</v>
      </c>
      <c r="AP16" s="13">
        <v>1.0</v>
      </c>
      <c r="AQ16" s="13">
        <v>1.0</v>
      </c>
      <c r="AR16" s="13">
        <v>1.0</v>
      </c>
      <c r="AS16" s="13">
        <v>1.0</v>
      </c>
      <c r="AT16" s="13">
        <v>1.0</v>
      </c>
      <c r="AU16" s="13">
        <v>1.0</v>
      </c>
      <c r="AV16" s="13">
        <v>1.0</v>
      </c>
      <c r="AW16" s="13">
        <v>1.0</v>
      </c>
      <c r="AX16" s="58"/>
      <c r="AY16" s="58"/>
      <c r="AZ16" s="58"/>
      <c r="BA16" s="58"/>
      <c r="BB16" s="58"/>
      <c r="BC16" s="58"/>
      <c r="BD16" s="58"/>
      <c r="BE16" s="58"/>
    </row>
    <row r="17">
      <c r="A17" s="59">
        <v>11.0</v>
      </c>
      <c r="B17" s="243">
        <v>21378.0</v>
      </c>
      <c r="C17" s="244" t="s">
        <v>1026</v>
      </c>
      <c r="D17" s="243" t="s">
        <v>1027</v>
      </c>
      <c r="E17" s="249" t="s">
        <v>27</v>
      </c>
      <c r="F17" s="205" t="s">
        <v>1007</v>
      </c>
      <c r="G17" s="17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0.0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>
        <v>1.0</v>
      </c>
      <c r="W17" s="68">
        <v>1.0</v>
      </c>
      <c r="X17" s="68">
        <v>1.0</v>
      </c>
      <c r="Y17" s="68">
        <v>1.0</v>
      </c>
      <c r="Z17" s="68">
        <v>1.0</v>
      </c>
      <c r="AA17" s="242"/>
      <c r="AB17" s="68">
        <v>1.0</v>
      </c>
      <c r="AC17" s="26"/>
      <c r="AD17" s="27"/>
      <c r="AE17" s="73">
        <v>1.0</v>
      </c>
      <c r="AF17" s="68">
        <v>1.0</v>
      </c>
      <c r="AG17" s="68">
        <v>1.0</v>
      </c>
      <c r="AH17" s="68">
        <v>1.0</v>
      </c>
      <c r="AI17" s="68">
        <v>1.0</v>
      </c>
      <c r="AJ17" s="51">
        <v>1.0</v>
      </c>
      <c r="AK17" s="51">
        <v>1.0</v>
      </c>
      <c r="AL17" s="47">
        <v>1.0</v>
      </c>
      <c r="AM17" s="13">
        <v>1.0</v>
      </c>
      <c r="AN17" s="13">
        <v>1.0</v>
      </c>
      <c r="AO17" s="13">
        <v>1.0</v>
      </c>
      <c r="AP17" s="13">
        <v>1.0</v>
      </c>
      <c r="AQ17" s="13">
        <v>1.0</v>
      </c>
      <c r="AR17" s="13">
        <v>1.0</v>
      </c>
      <c r="AS17" s="13">
        <v>1.0</v>
      </c>
      <c r="AT17" s="13">
        <v>1.0</v>
      </c>
      <c r="AU17" s="13">
        <v>1.0</v>
      </c>
      <c r="AV17" s="13">
        <v>1.0</v>
      </c>
      <c r="AW17" s="13">
        <v>1.0</v>
      </c>
      <c r="AX17" s="58"/>
      <c r="AY17" s="58"/>
      <c r="AZ17" s="58"/>
      <c r="BA17" s="58"/>
      <c r="BB17" s="58"/>
      <c r="BC17" s="58"/>
      <c r="BD17" s="58"/>
      <c r="BE17" s="58"/>
    </row>
    <row r="18">
      <c r="A18" s="59">
        <v>12.0</v>
      </c>
      <c r="B18" s="60"/>
      <c r="C18" s="62"/>
      <c r="D18" s="62"/>
      <c r="E18" s="62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 t="s">
        <v>1028</v>
      </c>
      <c r="AJ18" s="51" t="s">
        <v>1028</v>
      </c>
      <c r="AK18" s="51"/>
      <c r="AL18" s="51"/>
      <c r="AM18" s="58"/>
      <c r="AN18" s="58"/>
      <c r="AO18" s="58"/>
      <c r="AP18" s="58"/>
      <c r="AQ18" s="58"/>
      <c r="AR18" s="58"/>
      <c r="AS18" s="58"/>
      <c r="AT18" s="13" t="s">
        <v>1028</v>
      </c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</row>
    <row r="19">
      <c r="A19" s="59">
        <v>13.0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</row>
    <row r="20">
      <c r="A20" s="59">
        <v>14.0</v>
      </c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</row>
    <row r="21">
      <c r="A21" s="59">
        <v>15.0</v>
      </c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24">
    <mergeCell ref="A1:B1"/>
    <mergeCell ref="J1:K1"/>
    <mergeCell ref="A2:B2"/>
    <mergeCell ref="L2:M2"/>
    <mergeCell ref="A3:B3"/>
    <mergeCell ref="L3:M4"/>
    <mergeCell ref="A4:B4"/>
    <mergeCell ref="J4:K4"/>
    <mergeCell ref="F9:G9"/>
    <mergeCell ref="F10:G10"/>
    <mergeCell ref="F11:G11"/>
    <mergeCell ref="F12:G12"/>
    <mergeCell ref="F13:G13"/>
    <mergeCell ref="F14:G14"/>
    <mergeCell ref="F15:G15"/>
    <mergeCell ref="F16:G16"/>
    <mergeCell ref="H1:I1"/>
    <mergeCell ref="H4:I4"/>
    <mergeCell ref="F6:G6"/>
    <mergeCell ref="F7:G7"/>
    <mergeCell ref="AA7:AA17"/>
    <mergeCell ref="AC7:AD17"/>
    <mergeCell ref="F8:G8"/>
    <mergeCell ref="F17:G17"/>
  </mergeCells>
  <hyperlinks>
    <hyperlink display="C3B电脑" location="'C3B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4.75"/>
    <col customWidth="1" min="8" max="68" width="4.13"/>
  </cols>
  <sheetData>
    <row r="1">
      <c r="A1" s="1" t="s">
        <v>0</v>
      </c>
      <c r="C1" s="4" t="s">
        <v>232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'选修课表清单'!E16</f>
        <v>Thursday / 15:05~15:40 &amp; Tuesday / 10:05~11:15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'选修课表清单'!F16</f>
        <v>电脑教室</v>
      </c>
      <c r="D3" s="5"/>
      <c r="E3" s="7"/>
      <c r="F3" s="9"/>
      <c r="G3" s="13" t="s">
        <v>36</v>
      </c>
      <c r="H3" s="19">
        <f>COUNTIF($E:$E,"L")</f>
        <v>6</v>
      </c>
      <c r="I3" s="19">
        <f>COUNTIF($E:$E,"LH")</f>
        <v>2</v>
      </c>
      <c r="J3" s="19">
        <f>COUNTIF($E:$E,"P")</f>
        <v>6</v>
      </c>
      <c r="K3" s="19">
        <f>COUNTIF($E:$E,"PH")</f>
        <v>3</v>
      </c>
      <c r="L3" s="21">
        <f>H4+J4</f>
        <v>17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'选修课表清单'!C16</f>
        <v>吴丽丽</v>
      </c>
      <c r="D4" s="5"/>
      <c r="E4" s="7"/>
      <c r="F4" s="9"/>
      <c r="G4" s="206" t="s">
        <v>75</v>
      </c>
      <c r="H4" s="25">
        <f>SUM(H3:I3)</f>
        <v>8</v>
      </c>
      <c r="I4" s="17"/>
      <c r="J4" s="25">
        <f>SUM(J3:K3)</f>
        <v>9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250"/>
      <c r="G5" s="223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51" t="s">
        <v>107</v>
      </c>
      <c r="G6" s="27"/>
      <c r="H6" s="252" t="s">
        <v>54</v>
      </c>
      <c r="I6" s="132" t="s">
        <v>37</v>
      </c>
      <c r="J6" s="131" t="s">
        <v>55</v>
      </c>
      <c r="K6" s="131" t="s">
        <v>38</v>
      </c>
      <c r="L6" s="131" t="s">
        <v>56</v>
      </c>
      <c r="M6" s="131" t="s">
        <v>57</v>
      </c>
      <c r="N6" s="131" t="s">
        <v>242</v>
      </c>
      <c r="O6" s="132" t="s">
        <v>59</v>
      </c>
      <c r="P6" s="132" t="s">
        <v>40</v>
      </c>
      <c r="Q6" s="132" t="s">
        <v>62</v>
      </c>
      <c r="R6" s="132" t="s">
        <v>66</v>
      </c>
      <c r="S6" s="131" t="s">
        <v>67</v>
      </c>
      <c r="T6" s="132" t="s">
        <v>68</v>
      </c>
      <c r="U6" s="132" t="s">
        <v>70</v>
      </c>
      <c r="V6" s="253" t="s">
        <v>71</v>
      </c>
      <c r="W6" s="253" t="s">
        <v>72</v>
      </c>
      <c r="X6" s="253" t="s">
        <v>73</v>
      </c>
      <c r="Y6" s="253" t="s">
        <v>74</v>
      </c>
      <c r="Z6" s="254" t="s">
        <v>76</v>
      </c>
      <c r="AA6" s="254" t="s">
        <v>77</v>
      </c>
      <c r="AB6" s="254" t="s">
        <v>78</v>
      </c>
      <c r="AC6" s="252" t="s">
        <v>43</v>
      </c>
      <c r="AD6" s="254" t="s">
        <v>244</v>
      </c>
      <c r="AE6" s="254" t="s">
        <v>246</v>
      </c>
      <c r="AF6" s="52" t="s">
        <v>79</v>
      </c>
      <c r="AG6" s="52" t="s">
        <v>80</v>
      </c>
      <c r="AH6" s="52" t="s">
        <v>81</v>
      </c>
      <c r="AI6" s="52" t="s">
        <v>44</v>
      </c>
      <c r="AJ6" s="55" t="s">
        <v>82</v>
      </c>
      <c r="AK6" s="55" t="s">
        <v>124</v>
      </c>
      <c r="AL6" s="55" t="s">
        <v>249</v>
      </c>
      <c r="AM6" s="55" t="s">
        <v>127</v>
      </c>
      <c r="AN6" s="41" t="s">
        <v>220</v>
      </c>
      <c r="AO6" s="41" t="s">
        <v>128</v>
      </c>
      <c r="AP6" s="55" t="s">
        <v>129</v>
      </c>
      <c r="AQ6" s="55" t="s">
        <v>129</v>
      </c>
      <c r="AR6" s="41" t="s">
        <v>390</v>
      </c>
      <c r="AS6" s="41" t="s">
        <v>135</v>
      </c>
      <c r="AT6" s="41" t="s">
        <v>721</v>
      </c>
      <c r="AU6" s="41" t="s">
        <v>391</v>
      </c>
      <c r="AV6" s="41" t="s">
        <v>137</v>
      </c>
      <c r="AW6" s="41" t="s">
        <v>392</v>
      </c>
      <c r="AX6" s="41" t="s">
        <v>149</v>
      </c>
      <c r="AY6" s="41" t="s">
        <v>1029</v>
      </c>
      <c r="AZ6" s="255"/>
      <c r="BA6" s="255"/>
      <c r="BB6" s="255"/>
      <c r="BC6" s="19"/>
      <c r="BD6" s="19"/>
      <c r="BE6" s="19"/>
      <c r="BF6" s="19"/>
      <c r="BG6" s="19"/>
      <c r="BH6" s="9"/>
      <c r="BI6" s="9"/>
      <c r="BJ6" s="9"/>
      <c r="BK6" s="9"/>
      <c r="BL6" s="9"/>
      <c r="BM6" s="9"/>
      <c r="BN6" s="9"/>
      <c r="BO6" s="9"/>
      <c r="BP6" s="9"/>
    </row>
    <row r="7">
      <c r="A7" s="59">
        <v>1.0</v>
      </c>
      <c r="B7" s="214">
        <v>21086.0</v>
      </c>
      <c r="C7" s="215" t="s">
        <v>1030</v>
      </c>
      <c r="D7" s="214" t="s">
        <v>1031</v>
      </c>
      <c r="E7" s="231" t="s">
        <v>24</v>
      </c>
      <c r="F7" s="256" t="s">
        <v>1032</v>
      </c>
      <c r="G7" s="17"/>
      <c r="H7" s="257">
        <v>1.0</v>
      </c>
      <c r="I7" s="257">
        <v>1.0</v>
      </c>
      <c r="J7" s="257">
        <v>1.0</v>
      </c>
      <c r="K7" s="257">
        <v>1.0</v>
      </c>
      <c r="L7" s="257">
        <v>1.0</v>
      </c>
      <c r="M7" s="257">
        <v>1.0</v>
      </c>
      <c r="N7" s="257">
        <v>1.0</v>
      </c>
      <c r="O7" s="257">
        <v>1.0</v>
      </c>
      <c r="P7" s="257">
        <v>1.0</v>
      </c>
      <c r="Q7" s="257">
        <v>1.0</v>
      </c>
      <c r="R7" s="257">
        <v>1.0</v>
      </c>
      <c r="S7" s="257">
        <v>1.0</v>
      </c>
      <c r="T7" s="257">
        <v>1.0</v>
      </c>
      <c r="U7" s="257">
        <v>1.0</v>
      </c>
      <c r="V7" s="257">
        <v>1.0</v>
      </c>
      <c r="W7" s="257">
        <v>1.0</v>
      </c>
      <c r="X7" s="257">
        <v>1.0</v>
      </c>
      <c r="Y7" s="257">
        <v>1.0</v>
      </c>
      <c r="Z7" s="257">
        <v>1.0</v>
      </c>
      <c r="AA7" s="257">
        <v>1.0</v>
      </c>
      <c r="AB7" s="257">
        <v>1.0</v>
      </c>
      <c r="AC7" s="257">
        <v>1.0</v>
      </c>
      <c r="AD7" s="258" t="s">
        <v>986</v>
      </c>
      <c r="AE7" s="22"/>
      <c r="AF7" s="68">
        <v>1.0</v>
      </c>
      <c r="AG7" s="68">
        <v>1.0</v>
      </c>
      <c r="AH7" s="68">
        <v>1.0</v>
      </c>
      <c r="AI7" s="68">
        <v>0.0</v>
      </c>
      <c r="AJ7" s="51">
        <v>1.0</v>
      </c>
      <c r="AK7" s="51">
        <v>1.0</v>
      </c>
      <c r="AL7" s="47">
        <v>1.0</v>
      </c>
      <c r="AM7" s="13">
        <v>1.0</v>
      </c>
      <c r="AN7" s="13">
        <v>1.0</v>
      </c>
      <c r="AO7" s="13">
        <v>1.0</v>
      </c>
      <c r="AP7" s="13">
        <v>1.0</v>
      </c>
      <c r="AQ7" s="259" t="s">
        <v>1033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1.0</v>
      </c>
      <c r="AX7" s="13">
        <v>1.0</v>
      </c>
      <c r="AY7" s="19"/>
      <c r="AZ7" s="19"/>
      <c r="BA7" s="19"/>
      <c r="BB7" s="19"/>
      <c r="BC7" s="19"/>
      <c r="BD7" s="19"/>
      <c r="BE7" s="19"/>
      <c r="BF7" s="19"/>
      <c r="BG7" s="19"/>
      <c r="BH7" s="9"/>
      <c r="BI7" s="9"/>
      <c r="BJ7" s="9"/>
      <c r="BK7" s="9"/>
      <c r="BL7" s="9"/>
      <c r="BM7" s="9"/>
      <c r="BN7" s="9"/>
      <c r="BO7" s="9"/>
      <c r="BP7" s="9"/>
    </row>
    <row r="8">
      <c r="A8" s="59">
        <v>2.0</v>
      </c>
      <c r="B8" s="214">
        <v>21094.0</v>
      </c>
      <c r="C8" s="215" t="s">
        <v>1034</v>
      </c>
      <c r="D8" s="214" t="s">
        <v>1035</v>
      </c>
      <c r="E8" s="236" t="s">
        <v>27</v>
      </c>
      <c r="F8" s="256" t="s">
        <v>1032</v>
      </c>
      <c r="G8" s="17"/>
      <c r="H8" s="257">
        <v>1.0</v>
      </c>
      <c r="I8" s="257">
        <v>1.0</v>
      </c>
      <c r="J8" s="257">
        <v>1.0</v>
      </c>
      <c r="K8" s="257">
        <v>1.0</v>
      </c>
      <c r="L8" s="257">
        <v>1.0</v>
      </c>
      <c r="M8" s="257">
        <v>1.0</v>
      </c>
      <c r="N8" s="257">
        <v>1.0</v>
      </c>
      <c r="O8" s="257">
        <v>1.0</v>
      </c>
      <c r="P8" s="257">
        <v>1.0</v>
      </c>
      <c r="Q8" s="257">
        <v>1.0</v>
      </c>
      <c r="R8" s="257">
        <v>0.0</v>
      </c>
      <c r="S8" s="257">
        <v>1.0</v>
      </c>
      <c r="T8" s="257">
        <v>1.0</v>
      </c>
      <c r="U8" s="257">
        <v>1.0</v>
      </c>
      <c r="V8" s="257">
        <v>1.0</v>
      </c>
      <c r="W8" s="257">
        <v>1.0</v>
      </c>
      <c r="X8" s="257">
        <v>1.0</v>
      </c>
      <c r="Y8" s="257">
        <v>1.0</v>
      </c>
      <c r="Z8" s="257">
        <v>1.0</v>
      </c>
      <c r="AA8" s="257">
        <v>1.0</v>
      </c>
      <c r="AB8" s="257">
        <v>1.0</v>
      </c>
      <c r="AC8" s="257">
        <v>1.0</v>
      </c>
      <c r="AD8" s="238"/>
      <c r="AE8" s="239"/>
      <c r="AF8" s="68">
        <v>1.0</v>
      </c>
      <c r="AG8" s="68">
        <v>1.0</v>
      </c>
      <c r="AH8" s="68">
        <v>1.0</v>
      </c>
      <c r="AI8" s="68">
        <v>1.0</v>
      </c>
      <c r="AJ8" s="51">
        <v>1.0</v>
      </c>
      <c r="AK8" s="51">
        <v>1.0</v>
      </c>
      <c r="AL8" s="47">
        <v>1.0</v>
      </c>
      <c r="AM8" s="13">
        <v>1.0</v>
      </c>
      <c r="AN8" s="13">
        <v>0.0</v>
      </c>
      <c r="AO8" s="13">
        <v>1.0</v>
      </c>
      <c r="AP8" s="13">
        <v>1.0</v>
      </c>
      <c r="AQ8" s="237"/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9"/>
      <c r="AZ8" s="19"/>
      <c r="BA8" s="19"/>
      <c r="BB8" s="19"/>
      <c r="BC8" s="19"/>
      <c r="BD8" s="19"/>
      <c r="BE8" s="19"/>
      <c r="BF8" s="19"/>
      <c r="BG8" s="19"/>
      <c r="BH8" s="9"/>
      <c r="BI8" s="9"/>
      <c r="BJ8" s="9"/>
      <c r="BK8" s="9"/>
      <c r="BL8" s="9"/>
      <c r="BM8" s="9"/>
      <c r="BN8" s="9"/>
      <c r="BO8" s="9"/>
      <c r="BP8" s="9"/>
    </row>
    <row r="9">
      <c r="A9" s="59">
        <v>3.0</v>
      </c>
      <c r="B9" s="214">
        <v>21098.0</v>
      </c>
      <c r="C9" s="215" t="s">
        <v>1036</v>
      </c>
      <c r="D9" s="214" t="s">
        <v>1037</v>
      </c>
      <c r="E9" s="231" t="s">
        <v>27</v>
      </c>
      <c r="F9" s="256" t="s">
        <v>1032</v>
      </c>
      <c r="G9" s="17"/>
      <c r="H9" s="257">
        <v>1.0</v>
      </c>
      <c r="I9" s="257">
        <v>1.0</v>
      </c>
      <c r="J9" s="257">
        <v>1.0</v>
      </c>
      <c r="K9" s="257">
        <v>1.0</v>
      </c>
      <c r="L9" s="257">
        <v>1.0</v>
      </c>
      <c r="M9" s="257">
        <v>1.0</v>
      </c>
      <c r="N9" s="257">
        <v>1.0</v>
      </c>
      <c r="O9" s="257">
        <v>1.0</v>
      </c>
      <c r="P9" s="257">
        <v>1.0</v>
      </c>
      <c r="Q9" s="257">
        <v>1.0</v>
      </c>
      <c r="R9" s="257">
        <v>1.0</v>
      </c>
      <c r="S9" s="257">
        <v>1.0</v>
      </c>
      <c r="T9" s="257">
        <v>1.0</v>
      </c>
      <c r="U9" s="257">
        <v>1.0</v>
      </c>
      <c r="V9" s="257">
        <v>1.0</v>
      </c>
      <c r="W9" s="257">
        <v>1.0</v>
      </c>
      <c r="X9" s="257">
        <v>1.0</v>
      </c>
      <c r="Y9" s="257">
        <v>1.0</v>
      </c>
      <c r="Z9" s="257">
        <v>1.0</v>
      </c>
      <c r="AA9" s="257">
        <v>1.0</v>
      </c>
      <c r="AB9" s="257">
        <v>1.0</v>
      </c>
      <c r="AC9" s="257">
        <v>1.0</v>
      </c>
      <c r="AD9" s="238"/>
      <c r="AE9" s="239"/>
      <c r="AF9" s="68">
        <v>1.0</v>
      </c>
      <c r="AG9" s="68">
        <v>1.0</v>
      </c>
      <c r="AH9" s="68">
        <v>1.0</v>
      </c>
      <c r="AI9" s="68">
        <v>1.0</v>
      </c>
      <c r="AJ9" s="51">
        <v>1.0</v>
      </c>
      <c r="AK9" s="51">
        <v>1.0</v>
      </c>
      <c r="AL9" s="47">
        <v>1.0</v>
      </c>
      <c r="AM9" s="13">
        <v>1.0</v>
      </c>
      <c r="AN9" s="13">
        <v>1.0</v>
      </c>
      <c r="AO9" s="13">
        <v>1.0</v>
      </c>
      <c r="AP9" s="13">
        <v>1.0</v>
      </c>
      <c r="AQ9" s="237"/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9"/>
      <c r="AZ9" s="19"/>
      <c r="BA9" s="19"/>
      <c r="BB9" s="19"/>
      <c r="BC9" s="19"/>
      <c r="BD9" s="19"/>
      <c r="BE9" s="19"/>
      <c r="BF9" s="19"/>
      <c r="BG9" s="19"/>
      <c r="BH9" s="9"/>
      <c r="BI9" s="9"/>
      <c r="BJ9" s="9"/>
      <c r="BK9" s="9"/>
      <c r="BL9" s="9"/>
      <c r="BM9" s="9"/>
      <c r="BN9" s="9"/>
      <c r="BO9" s="9"/>
      <c r="BP9" s="9"/>
    </row>
    <row r="10">
      <c r="A10" s="59">
        <v>4.0</v>
      </c>
      <c r="B10" s="214">
        <v>21133.0</v>
      </c>
      <c r="C10" s="215" t="s">
        <v>1038</v>
      </c>
      <c r="D10" s="214" t="s">
        <v>1039</v>
      </c>
      <c r="E10" s="231" t="s">
        <v>24</v>
      </c>
      <c r="F10" s="256" t="s">
        <v>1032</v>
      </c>
      <c r="G10" s="17"/>
      <c r="H10" s="257">
        <v>1.0</v>
      </c>
      <c r="I10" s="257">
        <v>1.0</v>
      </c>
      <c r="J10" s="257">
        <v>1.0</v>
      </c>
      <c r="K10" s="257">
        <v>1.0</v>
      </c>
      <c r="L10" s="257">
        <v>1.0</v>
      </c>
      <c r="M10" s="257">
        <v>1.0</v>
      </c>
      <c r="N10" s="257">
        <v>1.0</v>
      </c>
      <c r="O10" s="257">
        <v>1.0</v>
      </c>
      <c r="P10" s="257">
        <v>1.0</v>
      </c>
      <c r="Q10" s="257">
        <v>1.0</v>
      </c>
      <c r="R10" s="257">
        <v>1.0</v>
      </c>
      <c r="S10" s="257">
        <v>1.0</v>
      </c>
      <c r="T10" s="257">
        <v>1.0</v>
      </c>
      <c r="U10" s="257">
        <v>1.0</v>
      </c>
      <c r="V10" s="257">
        <v>1.0</v>
      </c>
      <c r="W10" s="257">
        <v>1.0</v>
      </c>
      <c r="X10" s="257">
        <v>1.0</v>
      </c>
      <c r="Y10" s="257">
        <v>1.0</v>
      </c>
      <c r="Z10" s="257">
        <v>1.0</v>
      </c>
      <c r="AA10" s="257">
        <v>1.0</v>
      </c>
      <c r="AB10" s="257">
        <v>1.0</v>
      </c>
      <c r="AC10" s="257">
        <v>1.0</v>
      </c>
      <c r="AD10" s="238"/>
      <c r="AE10" s="239"/>
      <c r="AF10" s="68">
        <v>1.0</v>
      </c>
      <c r="AG10" s="68">
        <v>1.0</v>
      </c>
      <c r="AH10" s="68">
        <v>1.0</v>
      </c>
      <c r="AI10" s="68">
        <v>1.0</v>
      </c>
      <c r="AJ10" s="51">
        <v>1.0</v>
      </c>
      <c r="AK10" s="51">
        <v>1.0</v>
      </c>
      <c r="AL10" s="47">
        <v>1.0</v>
      </c>
      <c r="AM10" s="13">
        <v>1.0</v>
      </c>
      <c r="AN10" s="13">
        <v>1.0</v>
      </c>
      <c r="AO10" s="13">
        <v>0.0</v>
      </c>
      <c r="AP10" s="13">
        <v>1.0</v>
      </c>
      <c r="AQ10" s="237"/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9"/>
      <c r="AZ10" s="19"/>
      <c r="BA10" s="19"/>
      <c r="BB10" s="19"/>
      <c r="BC10" s="19"/>
      <c r="BD10" s="19"/>
      <c r="BE10" s="19"/>
      <c r="BF10" s="19"/>
      <c r="BG10" s="19"/>
      <c r="BH10" s="9"/>
      <c r="BI10" s="9"/>
      <c r="BJ10" s="9"/>
      <c r="BK10" s="9"/>
      <c r="BL10" s="9"/>
      <c r="BM10" s="9"/>
      <c r="BN10" s="9"/>
      <c r="BO10" s="9"/>
      <c r="BP10" s="9"/>
    </row>
    <row r="11">
      <c r="A11" s="59">
        <v>5.0</v>
      </c>
      <c r="B11" s="214">
        <v>21139.0</v>
      </c>
      <c r="C11" s="215" t="s">
        <v>1040</v>
      </c>
      <c r="D11" s="214" t="s">
        <v>1041</v>
      </c>
      <c r="E11" s="236" t="s">
        <v>29</v>
      </c>
      <c r="F11" s="256" t="s">
        <v>1032</v>
      </c>
      <c r="G11" s="17"/>
      <c r="H11" s="257">
        <v>1.0</v>
      </c>
      <c r="I11" s="257">
        <v>1.0</v>
      </c>
      <c r="J11" s="257">
        <v>1.0</v>
      </c>
      <c r="K11" s="257">
        <v>1.0</v>
      </c>
      <c r="L11" s="257">
        <v>1.0</v>
      </c>
      <c r="M11" s="257">
        <v>1.0</v>
      </c>
      <c r="N11" s="257">
        <v>1.0</v>
      </c>
      <c r="O11" s="257">
        <v>1.0</v>
      </c>
      <c r="P11" s="257">
        <v>1.0</v>
      </c>
      <c r="Q11" s="257">
        <v>1.0</v>
      </c>
      <c r="R11" s="257">
        <v>1.0</v>
      </c>
      <c r="S11" s="257">
        <v>1.0</v>
      </c>
      <c r="T11" s="257">
        <v>1.0</v>
      </c>
      <c r="U11" s="257">
        <v>1.0</v>
      </c>
      <c r="V11" s="257">
        <v>1.0</v>
      </c>
      <c r="W11" s="257">
        <v>1.0</v>
      </c>
      <c r="X11" s="257">
        <v>1.0</v>
      </c>
      <c r="Y11" s="257">
        <v>1.0</v>
      </c>
      <c r="Z11" s="257">
        <v>1.0</v>
      </c>
      <c r="AA11" s="257">
        <v>1.0</v>
      </c>
      <c r="AB11" s="257">
        <v>1.0</v>
      </c>
      <c r="AC11" s="257">
        <v>1.0</v>
      </c>
      <c r="AD11" s="238"/>
      <c r="AE11" s="239"/>
      <c r="AF11" s="68">
        <v>1.0</v>
      </c>
      <c r="AG11" s="68">
        <v>1.0</v>
      </c>
      <c r="AH11" s="68">
        <v>1.0</v>
      </c>
      <c r="AI11" s="68">
        <v>1.0</v>
      </c>
      <c r="AJ11" s="51">
        <v>1.0</v>
      </c>
      <c r="AK11" s="51">
        <v>1.0</v>
      </c>
      <c r="AL11" s="47">
        <v>1.0</v>
      </c>
      <c r="AM11" s="13">
        <v>1.0</v>
      </c>
      <c r="AN11" s="13">
        <v>1.0</v>
      </c>
      <c r="AO11" s="13">
        <v>1.0</v>
      </c>
      <c r="AP11" s="13">
        <v>1.0</v>
      </c>
      <c r="AQ11" s="237"/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13">
        <v>1.0</v>
      </c>
      <c r="AY11" s="19"/>
      <c r="AZ11" s="19"/>
      <c r="BA11" s="19"/>
      <c r="BB11" s="13" t="s">
        <v>1042</v>
      </c>
      <c r="BC11" s="19"/>
      <c r="BD11" s="19"/>
      <c r="BE11" s="19"/>
      <c r="BF11" s="19"/>
      <c r="BG11" s="19"/>
      <c r="BH11" s="9"/>
      <c r="BI11" s="9"/>
      <c r="BJ11" s="9"/>
      <c r="BK11" s="9"/>
      <c r="BL11" s="9"/>
      <c r="BM11" s="9"/>
      <c r="BN11" s="9"/>
      <c r="BO11" s="9"/>
      <c r="BP11" s="9"/>
    </row>
    <row r="12">
      <c r="A12" s="59">
        <v>6.0</v>
      </c>
      <c r="B12" s="214">
        <v>21144.0</v>
      </c>
      <c r="C12" s="215" t="s">
        <v>1043</v>
      </c>
      <c r="D12" s="214" t="s">
        <v>1044</v>
      </c>
      <c r="E12" s="236" t="s">
        <v>26</v>
      </c>
      <c r="F12" s="256" t="s">
        <v>1032</v>
      </c>
      <c r="G12" s="17"/>
      <c r="H12" s="257">
        <v>1.0</v>
      </c>
      <c r="I12" s="257">
        <v>1.0</v>
      </c>
      <c r="J12" s="257">
        <v>1.0</v>
      </c>
      <c r="K12" s="257">
        <v>1.0</v>
      </c>
      <c r="L12" s="257">
        <v>1.0</v>
      </c>
      <c r="M12" s="257">
        <v>1.0</v>
      </c>
      <c r="N12" s="257">
        <v>1.0</v>
      </c>
      <c r="O12" s="257">
        <v>1.0</v>
      </c>
      <c r="P12" s="257">
        <v>1.0</v>
      </c>
      <c r="Q12" s="257">
        <v>1.0</v>
      </c>
      <c r="R12" s="257">
        <v>1.0</v>
      </c>
      <c r="S12" s="257">
        <v>1.0</v>
      </c>
      <c r="T12" s="257">
        <v>1.0</v>
      </c>
      <c r="U12" s="257">
        <v>1.0</v>
      </c>
      <c r="V12" s="257">
        <v>1.0</v>
      </c>
      <c r="W12" s="257">
        <v>1.0</v>
      </c>
      <c r="X12" s="257">
        <v>0.0</v>
      </c>
      <c r="Y12" s="257">
        <v>1.0</v>
      </c>
      <c r="Z12" s="257">
        <v>1.0</v>
      </c>
      <c r="AA12" s="257">
        <v>1.0</v>
      </c>
      <c r="AB12" s="257">
        <v>1.0</v>
      </c>
      <c r="AC12" s="257">
        <v>1.0</v>
      </c>
      <c r="AD12" s="238"/>
      <c r="AE12" s="239"/>
      <c r="AF12" s="68">
        <v>1.0</v>
      </c>
      <c r="AG12" s="68">
        <v>1.0</v>
      </c>
      <c r="AH12" s="68">
        <v>1.0</v>
      </c>
      <c r="AI12" s="68">
        <v>1.0</v>
      </c>
      <c r="AJ12" s="51">
        <v>1.0</v>
      </c>
      <c r="AK12" s="51">
        <v>1.0</v>
      </c>
      <c r="AL12" s="47">
        <v>1.0</v>
      </c>
      <c r="AM12" s="13">
        <v>1.0</v>
      </c>
      <c r="AN12" s="13">
        <v>1.0</v>
      </c>
      <c r="AO12" s="13">
        <v>1.0</v>
      </c>
      <c r="AP12" s="13">
        <v>1.0</v>
      </c>
      <c r="AQ12" s="237"/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1.0</v>
      </c>
      <c r="AX12" s="13">
        <v>1.0</v>
      </c>
      <c r="AY12" s="19"/>
      <c r="AZ12" s="19"/>
      <c r="BA12" s="19"/>
      <c r="BB12" s="19"/>
      <c r="BC12" s="19"/>
      <c r="BD12" s="19"/>
      <c r="BE12" s="19"/>
      <c r="BF12" s="19"/>
      <c r="BG12" s="19"/>
      <c r="BH12" s="9"/>
      <c r="BI12" s="9"/>
      <c r="BJ12" s="9"/>
      <c r="BK12" s="9"/>
      <c r="BL12" s="9"/>
      <c r="BM12" s="9"/>
      <c r="BN12" s="9"/>
      <c r="BO12" s="9"/>
      <c r="BP12" s="9"/>
    </row>
    <row r="13">
      <c r="A13" s="59">
        <v>7.0</v>
      </c>
      <c r="B13" s="214">
        <v>21162.0</v>
      </c>
      <c r="C13" s="215" t="s">
        <v>1045</v>
      </c>
      <c r="D13" s="214" t="s">
        <v>1046</v>
      </c>
      <c r="E13" s="231" t="s">
        <v>27</v>
      </c>
      <c r="F13" s="256" t="s">
        <v>1032</v>
      </c>
      <c r="G13" s="17"/>
      <c r="H13" s="257">
        <v>1.0</v>
      </c>
      <c r="I13" s="257">
        <v>1.0</v>
      </c>
      <c r="J13" s="257">
        <v>1.0</v>
      </c>
      <c r="K13" s="257">
        <v>1.0</v>
      </c>
      <c r="L13" s="257">
        <v>1.0</v>
      </c>
      <c r="M13" s="257">
        <v>1.0</v>
      </c>
      <c r="N13" s="257">
        <v>1.0</v>
      </c>
      <c r="O13" s="257">
        <v>1.0</v>
      </c>
      <c r="P13" s="257">
        <v>1.0</v>
      </c>
      <c r="Q13" s="257">
        <v>1.0</v>
      </c>
      <c r="R13" s="257">
        <v>1.0</v>
      </c>
      <c r="S13" s="257">
        <v>1.0</v>
      </c>
      <c r="T13" s="257">
        <v>1.0</v>
      </c>
      <c r="U13" s="257">
        <v>1.0</v>
      </c>
      <c r="V13" s="257">
        <v>1.0</v>
      </c>
      <c r="W13" s="257">
        <v>1.0</v>
      </c>
      <c r="X13" s="257">
        <v>1.0</v>
      </c>
      <c r="Y13" s="257">
        <v>1.0</v>
      </c>
      <c r="Z13" s="257">
        <v>1.0</v>
      </c>
      <c r="AA13" s="257">
        <v>1.0</v>
      </c>
      <c r="AB13" s="257">
        <v>1.0</v>
      </c>
      <c r="AC13" s="257">
        <v>1.0</v>
      </c>
      <c r="AD13" s="238"/>
      <c r="AE13" s="239"/>
      <c r="AF13" s="68">
        <v>1.0</v>
      </c>
      <c r="AG13" s="68">
        <v>1.0</v>
      </c>
      <c r="AH13" s="68">
        <v>1.0</v>
      </c>
      <c r="AI13" s="68">
        <v>1.0</v>
      </c>
      <c r="AJ13" s="51">
        <v>1.0</v>
      </c>
      <c r="AK13" s="51">
        <v>1.0</v>
      </c>
      <c r="AL13" s="47">
        <v>1.0</v>
      </c>
      <c r="AM13" s="13">
        <v>1.0</v>
      </c>
      <c r="AN13" s="13">
        <v>1.0</v>
      </c>
      <c r="AO13" s="13">
        <v>1.0</v>
      </c>
      <c r="AP13" s="13">
        <v>1.0</v>
      </c>
      <c r="AQ13" s="237"/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13">
        <v>1.0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9"/>
      <c r="BI13" s="9"/>
      <c r="BJ13" s="9"/>
      <c r="BK13" s="9"/>
      <c r="BL13" s="9"/>
      <c r="BM13" s="9"/>
      <c r="BN13" s="9"/>
      <c r="BO13" s="9"/>
      <c r="BP13" s="9"/>
    </row>
    <row r="14">
      <c r="A14" s="59">
        <v>8.0</v>
      </c>
      <c r="B14" s="214">
        <v>21211.0</v>
      </c>
      <c r="C14" s="215" t="s">
        <v>1047</v>
      </c>
      <c r="D14" s="214" t="s">
        <v>1048</v>
      </c>
      <c r="E14" s="231" t="s">
        <v>29</v>
      </c>
      <c r="F14" s="256" t="s">
        <v>1032</v>
      </c>
      <c r="G14" s="17"/>
      <c r="H14" s="257">
        <v>1.0</v>
      </c>
      <c r="I14" s="257">
        <v>1.0</v>
      </c>
      <c r="J14" s="257">
        <v>1.0</v>
      </c>
      <c r="K14" s="257">
        <v>1.0</v>
      </c>
      <c r="L14" s="257">
        <v>1.0</v>
      </c>
      <c r="M14" s="257">
        <v>1.0</v>
      </c>
      <c r="N14" s="257">
        <v>1.0</v>
      </c>
      <c r="O14" s="257">
        <v>1.0</v>
      </c>
      <c r="P14" s="257">
        <v>1.0</v>
      </c>
      <c r="Q14" s="257">
        <v>1.0</v>
      </c>
      <c r="R14" s="257">
        <v>1.0</v>
      </c>
      <c r="S14" s="257">
        <v>1.0</v>
      </c>
      <c r="T14" s="257">
        <v>1.0</v>
      </c>
      <c r="U14" s="257">
        <v>1.0</v>
      </c>
      <c r="V14" s="257">
        <v>1.0</v>
      </c>
      <c r="W14" s="257">
        <v>1.0</v>
      </c>
      <c r="X14" s="257">
        <v>1.0</v>
      </c>
      <c r="Y14" s="257">
        <v>1.0</v>
      </c>
      <c r="Z14" s="257">
        <v>1.0</v>
      </c>
      <c r="AA14" s="257">
        <v>1.0</v>
      </c>
      <c r="AB14" s="257">
        <v>1.0</v>
      </c>
      <c r="AC14" s="257">
        <v>1.0</v>
      </c>
      <c r="AD14" s="238"/>
      <c r="AE14" s="239"/>
      <c r="AF14" s="68">
        <v>1.0</v>
      </c>
      <c r="AG14" s="68">
        <v>1.0</v>
      </c>
      <c r="AH14" s="68">
        <v>1.0</v>
      </c>
      <c r="AI14" s="68">
        <v>1.0</v>
      </c>
      <c r="AJ14" s="51">
        <v>1.0</v>
      </c>
      <c r="AK14" s="51">
        <v>1.0</v>
      </c>
      <c r="AL14" s="47">
        <v>1.0</v>
      </c>
      <c r="AM14" s="13">
        <v>1.0</v>
      </c>
      <c r="AN14" s="13">
        <v>1.0</v>
      </c>
      <c r="AO14" s="13">
        <v>1.0</v>
      </c>
      <c r="AP14" s="13">
        <v>1.0</v>
      </c>
      <c r="AQ14" s="237"/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13">
        <v>1.0</v>
      </c>
      <c r="AY14" s="19"/>
      <c r="AZ14" s="19"/>
      <c r="BA14" s="19"/>
      <c r="BB14" s="19"/>
      <c r="BC14" s="19"/>
      <c r="BD14" s="19"/>
      <c r="BE14" s="19"/>
      <c r="BF14" s="19"/>
      <c r="BG14" s="19"/>
      <c r="BH14" s="9"/>
      <c r="BI14" s="9"/>
      <c r="BJ14" s="9"/>
      <c r="BK14" s="9"/>
      <c r="BL14" s="9"/>
      <c r="BM14" s="9"/>
      <c r="BN14" s="9"/>
      <c r="BO14" s="9"/>
      <c r="BP14" s="9"/>
    </row>
    <row r="15">
      <c r="A15" s="59">
        <v>9.0</v>
      </c>
      <c r="B15" s="214">
        <v>21266.0</v>
      </c>
      <c r="C15" s="215" t="s">
        <v>1049</v>
      </c>
      <c r="D15" s="214" t="s">
        <v>1050</v>
      </c>
      <c r="E15" s="231" t="s">
        <v>24</v>
      </c>
      <c r="F15" s="256" t="s">
        <v>1032</v>
      </c>
      <c r="G15" s="17"/>
      <c r="H15" s="257">
        <v>1.0</v>
      </c>
      <c r="I15" s="257">
        <v>1.0</v>
      </c>
      <c r="J15" s="257">
        <v>1.0</v>
      </c>
      <c r="K15" s="257">
        <v>1.0</v>
      </c>
      <c r="L15" s="257">
        <v>1.0</v>
      </c>
      <c r="M15" s="257">
        <v>1.0</v>
      </c>
      <c r="N15" s="257">
        <v>1.0</v>
      </c>
      <c r="O15" s="257">
        <v>1.0</v>
      </c>
      <c r="P15" s="257">
        <v>1.0</v>
      </c>
      <c r="Q15" s="257">
        <v>1.0</v>
      </c>
      <c r="R15" s="257">
        <v>0.0</v>
      </c>
      <c r="S15" s="257">
        <v>1.0</v>
      </c>
      <c r="T15" s="257">
        <v>1.0</v>
      </c>
      <c r="U15" s="257">
        <v>1.0</v>
      </c>
      <c r="V15" s="257">
        <v>1.0</v>
      </c>
      <c r="W15" s="257">
        <v>1.0</v>
      </c>
      <c r="X15" s="257">
        <v>1.0</v>
      </c>
      <c r="Y15" s="257">
        <v>1.0</v>
      </c>
      <c r="Z15" s="257">
        <v>1.0</v>
      </c>
      <c r="AA15" s="257">
        <v>1.0</v>
      </c>
      <c r="AB15" s="257">
        <v>1.0</v>
      </c>
      <c r="AC15" s="257">
        <v>1.0</v>
      </c>
      <c r="AD15" s="238"/>
      <c r="AE15" s="239"/>
      <c r="AF15" s="68">
        <v>1.0</v>
      </c>
      <c r="AG15" s="68">
        <v>1.0</v>
      </c>
      <c r="AH15" s="68">
        <v>1.0</v>
      </c>
      <c r="AI15" s="68">
        <v>1.0</v>
      </c>
      <c r="AJ15" s="51">
        <v>1.0</v>
      </c>
      <c r="AK15" s="51">
        <v>1.0</v>
      </c>
      <c r="AL15" s="47">
        <v>1.0</v>
      </c>
      <c r="AM15" s="13">
        <v>1.0</v>
      </c>
      <c r="AN15" s="13">
        <v>1.0</v>
      </c>
      <c r="AO15" s="13">
        <v>1.0</v>
      </c>
      <c r="AP15" s="13">
        <v>1.0</v>
      </c>
      <c r="AQ15" s="237"/>
      <c r="AR15" s="13">
        <v>1.0</v>
      </c>
      <c r="AS15" s="13">
        <v>1.0</v>
      </c>
      <c r="AT15" s="13">
        <v>1.0</v>
      </c>
      <c r="AU15" s="13">
        <v>1.0</v>
      </c>
      <c r="AV15" s="13">
        <v>1.0</v>
      </c>
      <c r="AW15" s="13">
        <v>1.0</v>
      </c>
      <c r="AX15" s="13">
        <v>1.0</v>
      </c>
      <c r="AY15" s="19"/>
      <c r="AZ15" s="19"/>
      <c r="BA15" s="19"/>
      <c r="BB15" s="19"/>
      <c r="BC15" s="19"/>
      <c r="BD15" s="19"/>
      <c r="BE15" s="19"/>
      <c r="BF15" s="19"/>
      <c r="BG15" s="19"/>
      <c r="BH15" s="9"/>
      <c r="BI15" s="9"/>
      <c r="BJ15" s="9"/>
      <c r="BK15" s="9"/>
      <c r="BL15" s="9"/>
      <c r="BM15" s="9"/>
      <c r="BN15" s="9"/>
      <c r="BO15" s="9"/>
      <c r="BP15" s="9"/>
    </row>
    <row r="16">
      <c r="A16" s="59">
        <v>10.0</v>
      </c>
      <c r="B16" s="214">
        <v>21279.0</v>
      </c>
      <c r="C16" s="215" t="s">
        <v>1051</v>
      </c>
      <c r="D16" s="214" t="s">
        <v>1052</v>
      </c>
      <c r="E16" s="236" t="s">
        <v>27</v>
      </c>
      <c r="F16" s="256" t="s">
        <v>1032</v>
      </c>
      <c r="G16" s="17"/>
      <c r="H16" s="257">
        <v>1.0</v>
      </c>
      <c r="I16" s="257">
        <v>1.0</v>
      </c>
      <c r="J16" s="257">
        <v>1.0</v>
      </c>
      <c r="K16" s="257">
        <v>1.0</v>
      </c>
      <c r="L16" s="257">
        <v>1.0</v>
      </c>
      <c r="M16" s="257">
        <v>1.0</v>
      </c>
      <c r="N16" s="257">
        <v>1.0</v>
      </c>
      <c r="O16" s="257">
        <v>1.0</v>
      </c>
      <c r="P16" s="257">
        <v>1.0</v>
      </c>
      <c r="Q16" s="257">
        <v>1.0</v>
      </c>
      <c r="R16" s="257">
        <v>1.0</v>
      </c>
      <c r="S16" s="257">
        <v>1.0</v>
      </c>
      <c r="T16" s="257">
        <v>1.0</v>
      </c>
      <c r="U16" s="257">
        <v>1.0</v>
      </c>
      <c r="V16" s="257">
        <v>1.0</v>
      </c>
      <c r="W16" s="257">
        <v>1.0</v>
      </c>
      <c r="X16" s="257">
        <v>1.0</v>
      </c>
      <c r="Y16" s="257">
        <v>1.0</v>
      </c>
      <c r="Z16" s="257">
        <v>1.0</v>
      </c>
      <c r="AA16" s="257">
        <v>1.0</v>
      </c>
      <c r="AB16" s="257">
        <v>1.0</v>
      </c>
      <c r="AC16" s="257">
        <v>1.0</v>
      </c>
      <c r="AD16" s="238"/>
      <c r="AE16" s="239"/>
      <c r="AF16" s="68">
        <v>1.0</v>
      </c>
      <c r="AG16" s="68">
        <v>1.0</v>
      </c>
      <c r="AH16" s="68">
        <v>1.0</v>
      </c>
      <c r="AI16" s="68">
        <v>1.0</v>
      </c>
      <c r="AJ16" s="51">
        <v>1.0</v>
      </c>
      <c r="AK16" s="51">
        <v>1.0</v>
      </c>
      <c r="AL16" s="47">
        <v>1.0</v>
      </c>
      <c r="AM16" s="13">
        <v>1.0</v>
      </c>
      <c r="AN16" s="13">
        <v>1.0</v>
      </c>
      <c r="AO16" s="13">
        <v>1.0</v>
      </c>
      <c r="AP16" s="13">
        <v>1.0</v>
      </c>
      <c r="AQ16" s="237"/>
      <c r="AR16" s="13">
        <v>1.0</v>
      </c>
      <c r="AS16" s="13">
        <v>1.0</v>
      </c>
      <c r="AT16" s="13">
        <v>1.0</v>
      </c>
      <c r="AU16" s="13">
        <v>1.0</v>
      </c>
      <c r="AV16" s="13">
        <v>1.0</v>
      </c>
      <c r="AW16" s="13">
        <v>1.0</v>
      </c>
      <c r="AX16" s="13">
        <v>1.0</v>
      </c>
      <c r="AY16" s="19"/>
      <c r="AZ16" s="19"/>
      <c r="BA16" s="19"/>
      <c r="BB16" s="19"/>
      <c r="BC16" s="19"/>
      <c r="BD16" s="19"/>
      <c r="BE16" s="19"/>
      <c r="BF16" s="19"/>
      <c r="BG16" s="19"/>
      <c r="BH16" s="9"/>
      <c r="BI16" s="9"/>
      <c r="BJ16" s="9"/>
      <c r="BK16" s="9"/>
      <c r="BL16" s="9"/>
      <c r="BM16" s="9"/>
      <c r="BN16" s="9"/>
      <c r="BO16" s="9"/>
      <c r="BP16" s="9"/>
    </row>
    <row r="17">
      <c r="A17" s="59">
        <v>11.0</v>
      </c>
      <c r="B17" s="214">
        <v>21330.0</v>
      </c>
      <c r="C17" s="215" t="s">
        <v>1053</v>
      </c>
      <c r="D17" s="214" t="s">
        <v>1054</v>
      </c>
      <c r="E17" s="231" t="s">
        <v>24</v>
      </c>
      <c r="F17" s="256" t="s">
        <v>1032</v>
      </c>
      <c r="G17" s="17"/>
      <c r="H17" s="257">
        <v>1.0</v>
      </c>
      <c r="I17" s="257">
        <v>1.0</v>
      </c>
      <c r="J17" s="257">
        <v>1.0</v>
      </c>
      <c r="K17" s="257">
        <v>1.0</v>
      </c>
      <c r="L17" s="257">
        <v>1.0</v>
      </c>
      <c r="M17" s="257">
        <v>1.0</v>
      </c>
      <c r="N17" s="257">
        <v>1.0</v>
      </c>
      <c r="O17" s="257">
        <v>1.0</v>
      </c>
      <c r="P17" s="257">
        <v>1.0</v>
      </c>
      <c r="Q17" s="257">
        <v>1.0</v>
      </c>
      <c r="R17" s="257">
        <v>1.0</v>
      </c>
      <c r="S17" s="257">
        <v>1.0</v>
      </c>
      <c r="T17" s="257">
        <v>1.0</v>
      </c>
      <c r="U17" s="257">
        <v>1.0</v>
      </c>
      <c r="V17" s="257">
        <v>0.0</v>
      </c>
      <c r="W17" s="257">
        <v>1.0</v>
      </c>
      <c r="X17" s="257">
        <v>1.0</v>
      </c>
      <c r="Y17" s="257">
        <v>1.0</v>
      </c>
      <c r="Z17" s="257">
        <v>1.0</v>
      </c>
      <c r="AA17" s="257">
        <v>1.0</v>
      </c>
      <c r="AB17" s="257">
        <v>1.0</v>
      </c>
      <c r="AC17" s="257">
        <v>1.0</v>
      </c>
      <c r="AD17" s="238"/>
      <c r="AE17" s="239"/>
      <c r="AF17" s="68">
        <v>1.0</v>
      </c>
      <c r="AG17" s="68">
        <v>1.0</v>
      </c>
      <c r="AH17" s="68">
        <v>1.0</v>
      </c>
      <c r="AI17" s="68">
        <v>1.0</v>
      </c>
      <c r="AJ17" s="51">
        <v>1.0</v>
      </c>
      <c r="AK17" s="51">
        <v>1.0</v>
      </c>
      <c r="AL17" s="47">
        <v>1.0</v>
      </c>
      <c r="AM17" s="13">
        <v>1.0</v>
      </c>
      <c r="AN17" s="13">
        <v>1.0</v>
      </c>
      <c r="AO17" s="13">
        <v>1.0</v>
      </c>
      <c r="AP17" s="13">
        <v>1.0</v>
      </c>
      <c r="AQ17" s="237"/>
      <c r="AR17" s="13">
        <v>1.0</v>
      </c>
      <c r="AS17" s="13">
        <v>1.0</v>
      </c>
      <c r="AT17" s="13">
        <v>1.0</v>
      </c>
      <c r="AU17" s="13">
        <v>1.0</v>
      </c>
      <c r="AV17" s="13">
        <v>1.0</v>
      </c>
      <c r="AW17" s="13">
        <v>1.0</v>
      </c>
      <c r="AX17" s="13">
        <v>1.0</v>
      </c>
      <c r="AY17" s="19"/>
      <c r="AZ17" s="19"/>
      <c r="BA17" s="19"/>
      <c r="BB17" s="19"/>
      <c r="BC17" s="19"/>
      <c r="BD17" s="19"/>
      <c r="BE17" s="19"/>
      <c r="BF17" s="19"/>
      <c r="BG17" s="19"/>
      <c r="BH17" s="9"/>
      <c r="BI17" s="9"/>
      <c r="BJ17" s="9"/>
      <c r="BK17" s="9"/>
      <c r="BL17" s="9"/>
      <c r="BM17" s="9"/>
      <c r="BN17" s="9"/>
      <c r="BO17" s="9"/>
      <c r="BP17" s="9"/>
    </row>
    <row r="18">
      <c r="A18" s="59">
        <v>12.0</v>
      </c>
      <c r="B18" s="145">
        <v>21341.0</v>
      </c>
      <c r="C18" s="134" t="s">
        <v>1055</v>
      </c>
      <c r="D18" s="145" t="s">
        <v>1056</v>
      </c>
      <c r="E18" s="136" t="s">
        <v>27</v>
      </c>
      <c r="F18" s="256" t="s">
        <v>1032</v>
      </c>
      <c r="G18" s="17"/>
      <c r="H18" s="257">
        <v>1.0</v>
      </c>
      <c r="I18" s="257">
        <v>1.0</v>
      </c>
      <c r="J18" s="257">
        <v>1.0</v>
      </c>
      <c r="K18" s="257">
        <v>1.0</v>
      </c>
      <c r="L18" s="257">
        <v>1.0</v>
      </c>
      <c r="M18" s="257">
        <v>1.0</v>
      </c>
      <c r="N18" s="257">
        <v>1.0</v>
      </c>
      <c r="O18" s="257">
        <v>1.0</v>
      </c>
      <c r="P18" s="257">
        <v>1.0</v>
      </c>
      <c r="Q18" s="257">
        <v>1.0</v>
      </c>
      <c r="R18" s="257">
        <v>1.0</v>
      </c>
      <c r="S18" s="257">
        <v>1.0</v>
      </c>
      <c r="T18" s="257">
        <v>1.0</v>
      </c>
      <c r="U18" s="257">
        <v>1.0</v>
      </c>
      <c r="V18" s="257">
        <v>1.0</v>
      </c>
      <c r="W18" s="257">
        <v>1.0</v>
      </c>
      <c r="X18" s="257">
        <v>1.0</v>
      </c>
      <c r="Y18" s="257">
        <v>1.0</v>
      </c>
      <c r="Z18" s="257">
        <v>1.0</v>
      </c>
      <c r="AA18" s="257">
        <v>1.0</v>
      </c>
      <c r="AB18" s="257">
        <v>1.0</v>
      </c>
      <c r="AC18" s="257">
        <v>1.0</v>
      </c>
      <c r="AD18" s="238"/>
      <c r="AE18" s="239"/>
      <c r="AF18" s="68">
        <v>1.0</v>
      </c>
      <c r="AG18" s="68">
        <v>1.0</v>
      </c>
      <c r="AH18" s="68">
        <v>1.0</v>
      </c>
      <c r="AI18" s="68">
        <v>1.0</v>
      </c>
      <c r="AJ18" s="51">
        <v>1.0</v>
      </c>
      <c r="AK18" s="51">
        <v>1.0</v>
      </c>
      <c r="AL18" s="47">
        <v>1.0</v>
      </c>
      <c r="AM18" s="13">
        <v>1.0</v>
      </c>
      <c r="AN18" s="13">
        <v>1.0</v>
      </c>
      <c r="AO18" s="13">
        <v>1.0</v>
      </c>
      <c r="AP18" s="13">
        <v>1.0</v>
      </c>
      <c r="AQ18" s="237"/>
      <c r="AR18" s="13">
        <v>1.0</v>
      </c>
      <c r="AS18" s="13">
        <v>1.0</v>
      </c>
      <c r="AT18" s="13">
        <v>1.0</v>
      </c>
      <c r="AU18" s="13">
        <v>1.0</v>
      </c>
      <c r="AV18" s="13">
        <v>1.0</v>
      </c>
      <c r="AW18" s="13">
        <v>1.0</v>
      </c>
      <c r="AX18" s="13">
        <v>1.0</v>
      </c>
      <c r="AY18" s="19"/>
      <c r="AZ18" s="19"/>
      <c r="BA18" s="19"/>
      <c r="BB18" s="19"/>
      <c r="BC18" s="19"/>
      <c r="BD18" s="19"/>
      <c r="BE18" s="19"/>
      <c r="BF18" s="19"/>
      <c r="BG18" s="19"/>
      <c r="BH18" s="9"/>
      <c r="BI18" s="9"/>
      <c r="BJ18" s="9"/>
      <c r="BK18" s="9"/>
      <c r="BL18" s="9"/>
      <c r="BM18" s="9"/>
      <c r="BN18" s="9"/>
      <c r="BO18" s="9"/>
      <c r="BP18" s="9"/>
    </row>
    <row r="19">
      <c r="A19" s="59">
        <v>13.0</v>
      </c>
      <c r="B19" s="145">
        <v>21411.0</v>
      </c>
      <c r="C19" s="134" t="s">
        <v>1057</v>
      </c>
      <c r="D19" s="145" t="s">
        <v>1058</v>
      </c>
      <c r="E19" s="136" t="s">
        <v>24</v>
      </c>
      <c r="F19" s="256" t="s">
        <v>1032</v>
      </c>
      <c r="G19" s="17"/>
      <c r="H19" s="257">
        <v>1.0</v>
      </c>
      <c r="I19" s="257">
        <v>1.0</v>
      </c>
      <c r="J19" s="257">
        <v>1.0</v>
      </c>
      <c r="K19" s="257">
        <v>1.0</v>
      </c>
      <c r="L19" s="257">
        <v>1.0</v>
      </c>
      <c r="M19" s="257">
        <v>1.0</v>
      </c>
      <c r="N19" s="257">
        <v>1.0</v>
      </c>
      <c r="O19" s="257">
        <v>1.0</v>
      </c>
      <c r="P19" s="257">
        <v>1.0</v>
      </c>
      <c r="Q19" s="257">
        <v>1.0</v>
      </c>
      <c r="R19" s="257">
        <v>1.0</v>
      </c>
      <c r="S19" s="257">
        <v>1.0</v>
      </c>
      <c r="T19" s="257">
        <v>1.0</v>
      </c>
      <c r="U19" s="257">
        <v>1.0</v>
      </c>
      <c r="V19" s="257">
        <v>1.0</v>
      </c>
      <c r="W19" s="257">
        <v>1.0</v>
      </c>
      <c r="X19" s="257">
        <v>1.0</v>
      </c>
      <c r="Y19" s="257">
        <v>1.0</v>
      </c>
      <c r="Z19" s="257">
        <v>1.0</v>
      </c>
      <c r="AA19" s="257">
        <v>1.0</v>
      </c>
      <c r="AB19" s="257">
        <v>1.0</v>
      </c>
      <c r="AC19" s="257">
        <v>1.0</v>
      </c>
      <c r="AD19" s="238"/>
      <c r="AE19" s="239"/>
      <c r="AF19" s="68">
        <v>1.0</v>
      </c>
      <c r="AG19" s="68">
        <v>1.0</v>
      </c>
      <c r="AH19" s="68">
        <v>1.0</v>
      </c>
      <c r="AI19" s="68">
        <v>1.0</v>
      </c>
      <c r="AJ19" s="51">
        <v>1.0</v>
      </c>
      <c r="AK19" s="51">
        <v>1.0</v>
      </c>
      <c r="AL19" s="47">
        <v>1.0</v>
      </c>
      <c r="AM19" s="13">
        <v>1.0</v>
      </c>
      <c r="AN19" s="13">
        <v>1.0</v>
      </c>
      <c r="AO19" s="13">
        <v>0.0</v>
      </c>
      <c r="AP19" s="13">
        <v>1.0</v>
      </c>
      <c r="AQ19" s="237"/>
      <c r="AR19" s="13">
        <v>1.0</v>
      </c>
      <c r="AS19" s="13">
        <v>1.0</v>
      </c>
      <c r="AT19" s="13">
        <v>1.0</v>
      </c>
      <c r="AU19" s="13">
        <v>1.0</v>
      </c>
      <c r="AV19" s="13">
        <v>1.0</v>
      </c>
      <c r="AW19" s="13">
        <v>1.0</v>
      </c>
      <c r="AX19" s="13">
        <v>1.0</v>
      </c>
      <c r="AY19" s="19"/>
      <c r="AZ19" s="19"/>
      <c r="BA19" s="19"/>
      <c r="BB19" s="19"/>
      <c r="BC19" s="19"/>
      <c r="BD19" s="19"/>
      <c r="BE19" s="19"/>
      <c r="BF19" s="19"/>
      <c r="BG19" s="19"/>
      <c r="BH19" s="9"/>
      <c r="BI19" s="9"/>
      <c r="BJ19" s="9"/>
      <c r="BK19" s="9"/>
      <c r="BL19" s="9"/>
      <c r="BM19" s="9"/>
      <c r="BN19" s="9"/>
      <c r="BO19" s="9"/>
      <c r="BP19" s="9"/>
    </row>
    <row r="20">
      <c r="A20" s="59">
        <v>14.0</v>
      </c>
      <c r="B20" s="145">
        <v>21455.0</v>
      </c>
      <c r="C20" s="134" t="s">
        <v>1059</v>
      </c>
      <c r="D20" s="145" t="s">
        <v>1060</v>
      </c>
      <c r="E20" s="260" t="s">
        <v>26</v>
      </c>
      <c r="F20" s="256" t="s">
        <v>1032</v>
      </c>
      <c r="G20" s="17"/>
      <c r="H20" s="257">
        <v>1.0</v>
      </c>
      <c r="I20" s="257">
        <v>0.0</v>
      </c>
      <c r="J20" s="257">
        <v>1.0</v>
      </c>
      <c r="K20" s="257">
        <v>1.0</v>
      </c>
      <c r="L20" s="257">
        <v>1.0</v>
      </c>
      <c r="M20" s="257">
        <v>1.0</v>
      </c>
      <c r="N20" s="257">
        <v>1.0</v>
      </c>
      <c r="O20" s="257">
        <v>1.0</v>
      </c>
      <c r="P20" s="257">
        <v>1.0</v>
      </c>
      <c r="Q20" s="257">
        <v>1.0</v>
      </c>
      <c r="R20" s="257">
        <v>1.0</v>
      </c>
      <c r="S20" s="257">
        <v>1.0</v>
      </c>
      <c r="T20" s="257">
        <v>1.0</v>
      </c>
      <c r="U20" s="257">
        <v>1.0</v>
      </c>
      <c r="V20" s="257">
        <v>1.0</v>
      </c>
      <c r="W20" s="257">
        <v>1.0</v>
      </c>
      <c r="X20" s="257">
        <v>1.0</v>
      </c>
      <c r="Y20" s="257">
        <v>1.0</v>
      </c>
      <c r="Z20" s="257">
        <v>1.0</v>
      </c>
      <c r="AA20" s="257">
        <v>1.0</v>
      </c>
      <c r="AB20" s="257">
        <v>1.0</v>
      </c>
      <c r="AC20" s="257">
        <v>1.0</v>
      </c>
      <c r="AD20" s="238"/>
      <c r="AE20" s="239"/>
      <c r="AF20" s="68">
        <v>1.0</v>
      </c>
      <c r="AG20" s="68">
        <v>1.0</v>
      </c>
      <c r="AH20" s="68">
        <v>1.0</v>
      </c>
      <c r="AI20" s="68">
        <v>1.0</v>
      </c>
      <c r="AJ20" s="51">
        <v>1.0</v>
      </c>
      <c r="AK20" s="51">
        <v>1.0</v>
      </c>
      <c r="AL20" s="47">
        <v>1.0</v>
      </c>
      <c r="AM20" s="13">
        <v>1.0</v>
      </c>
      <c r="AN20" s="13">
        <v>1.0</v>
      </c>
      <c r="AO20" s="13">
        <v>1.0</v>
      </c>
      <c r="AP20" s="13">
        <v>1.0</v>
      </c>
      <c r="AQ20" s="237"/>
      <c r="AR20" s="13">
        <v>1.0</v>
      </c>
      <c r="AS20" s="13">
        <v>1.0</v>
      </c>
      <c r="AT20" s="13">
        <v>1.0</v>
      </c>
      <c r="AU20" s="13">
        <v>1.0</v>
      </c>
      <c r="AV20" s="13">
        <v>1.0</v>
      </c>
      <c r="AW20" s="13">
        <v>1.0</v>
      </c>
      <c r="AX20" s="13">
        <v>1.0</v>
      </c>
      <c r="AY20" s="19"/>
      <c r="AZ20" s="19"/>
      <c r="BA20" s="19"/>
      <c r="BB20" s="19"/>
      <c r="BC20" s="19"/>
      <c r="BD20" s="19"/>
      <c r="BE20" s="19"/>
      <c r="BF20" s="19"/>
      <c r="BG20" s="19"/>
      <c r="BH20" s="9"/>
      <c r="BI20" s="9"/>
      <c r="BJ20" s="9"/>
      <c r="BK20" s="9"/>
      <c r="BL20" s="9"/>
      <c r="BM20" s="9"/>
      <c r="BN20" s="9"/>
      <c r="BO20" s="9"/>
      <c r="BP20" s="9"/>
    </row>
    <row r="21">
      <c r="A21" s="59">
        <v>15.0</v>
      </c>
      <c r="B21" s="148">
        <v>21458.0</v>
      </c>
      <c r="C21" s="134" t="s">
        <v>1061</v>
      </c>
      <c r="D21" s="145" t="s">
        <v>1062</v>
      </c>
      <c r="E21" s="260" t="s">
        <v>24</v>
      </c>
      <c r="F21" s="256" t="s">
        <v>1032</v>
      </c>
      <c r="G21" s="17"/>
      <c r="H21" s="257">
        <v>1.0</v>
      </c>
      <c r="I21" s="257">
        <v>0.0</v>
      </c>
      <c r="J21" s="257">
        <v>1.0</v>
      </c>
      <c r="K21" s="257">
        <v>1.0</v>
      </c>
      <c r="L21" s="257">
        <v>1.0</v>
      </c>
      <c r="M21" s="257">
        <v>1.0</v>
      </c>
      <c r="N21" s="257">
        <v>1.0</v>
      </c>
      <c r="O21" s="257">
        <v>1.0</v>
      </c>
      <c r="P21" s="257">
        <v>1.0</v>
      </c>
      <c r="Q21" s="257">
        <v>1.0</v>
      </c>
      <c r="R21" s="257">
        <v>1.0</v>
      </c>
      <c r="S21" s="257">
        <v>1.0</v>
      </c>
      <c r="T21" s="257">
        <v>1.0</v>
      </c>
      <c r="U21" s="257">
        <v>1.0</v>
      </c>
      <c r="V21" s="257">
        <v>1.0</v>
      </c>
      <c r="W21" s="257">
        <v>1.0</v>
      </c>
      <c r="X21" s="257">
        <v>1.0</v>
      </c>
      <c r="Y21" s="257">
        <v>1.0</v>
      </c>
      <c r="Z21" s="257">
        <v>1.0</v>
      </c>
      <c r="AA21" s="257">
        <v>1.0</v>
      </c>
      <c r="AB21" s="257">
        <v>1.0</v>
      </c>
      <c r="AC21" s="257">
        <v>1.0</v>
      </c>
      <c r="AD21" s="238"/>
      <c r="AE21" s="239"/>
      <c r="AF21" s="68">
        <v>1.0</v>
      </c>
      <c r="AG21" s="68">
        <v>1.0</v>
      </c>
      <c r="AH21" s="68">
        <v>1.0</v>
      </c>
      <c r="AI21" s="68">
        <v>2.0</v>
      </c>
      <c r="AJ21" s="51">
        <v>1.0</v>
      </c>
      <c r="AK21" s="51">
        <v>1.0</v>
      </c>
      <c r="AL21" s="47">
        <v>1.0</v>
      </c>
      <c r="AM21" s="13">
        <v>1.0</v>
      </c>
      <c r="AN21" s="13">
        <v>1.0</v>
      </c>
      <c r="AO21" s="13">
        <v>1.0</v>
      </c>
      <c r="AP21" s="13">
        <v>1.0</v>
      </c>
      <c r="AQ21" s="237"/>
      <c r="AR21" s="13">
        <v>1.0</v>
      </c>
      <c r="AS21" s="13">
        <v>1.0</v>
      </c>
      <c r="AT21" s="13">
        <v>1.0</v>
      </c>
      <c r="AU21" s="13">
        <v>1.0</v>
      </c>
      <c r="AV21" s="13">
        <v>1.0</v>
      </c>
      <c r="AW21" s="13">
        <v>1.0</v>
      </c>
      <c r="AX21" s="13">
        <v>1.0</v>
      </c>
      <c r="AY21" s="19"/>
      <c r="AZ21" s="19"/>
      <c r="BA21" s="19"/>
      <c r="BB21" s="19"/>
      <c r="BC21" s="19"/>
      <c r="BD21" s="19"/>
      <c r="BE21" s="19"/>
      <c r="BF21" s="19"/>
      <c r="BG21" s="19"/>
      <c r="BH21" s="9"/>
      <c r="BI21" s="9"/>
      <c r="BJ21" s="9"/>
      <c r="BK21" s="9"/>
      <c r="BL21" s="9"/>
      <c r="BM21" s="9"/>
      <c r="BN21" s="9"/>
      <c r="BO21" s="9"/>
      <c r="BP21" s="9"/>
    </row>
    <row r="22">
      <c r="A22" s="59">
        <v>16.0</v>
      </c>
      <c r="B22" s="145">
        <v>21465.0</v>
      </c>
      <c r="C22" s="134" t="s">
        <v>1063</v>
      </c>
      <c r="D22" s="145" t="s">
        <v>1064</v>
      </c>
      <c r="E22" s="136" t="s">
        <v>29</v>
      </c>
      <c r="F22" s="256" t="s">
        <v>1032</v>
      </c>
      <c r="G22" s="17"/>
      <c r="H22" s="257">
        <v>1.0</v>
      </c>
      <c r="I22" s="257">
        <v>1.0</v>
      </c>
      <c r="J22" s="257">
        <v>1.0</v>
      </c>
      <c r="K22" s="257">
        <v>1.0</v>
      </c>
      <c r="L22" s="257">
        <v>1.0</v>
      </c>
      <c r="M22" s="257">
        <v>1.0</v>
      </c>
      <c r="N22" s="257">
        <v>1.0</v>
      </c>
      <c r="O22" s="257">
        <v>1.0</v>
      </c>
      <c r="P22" s="257">
        <v>1.0</v>
      </c>
      <c r="Q22" s="257">
        <v>1.0</v>
      </c>
      <c r="R22" s="257">
        <v>1.0</v>
      </c>
      <c r="S22" s="257">
        <v>1.0</v>
      </c>
      <c r="T22" s="257">
        <v>1.0</v>
      </c>
      <c r="U22" s="257">
        <v>1.0</v>
      </c>
      <c r="V22" s="257">
        <v>1.0</v>
      </c>
      <c r="W22" s="257">
        <v>1.0</v>
      </c>
      <c r="X22" s="257">
        <v>1.0</v>
      </c>
      <c r="Y22" s="257">
        <v>1.0</v>
      </c>
      <c r="Z22" s="257">
        <v>1.0</v>
      </c>
      <c r="AA22" s="257">
        <v>1.0</v>
      </c>
      <c r="AB22" s="257">
        <v>1.0</v>
      </c>
      <c r="AC22" s="257">
        <v>1.0</v>
      </c>
      <c r="AD22" s="238"/>
      <c r="AE22" s="239"/>
      <c r="AF22" s="68">
        <v>1.0</v>
      </c>
      <c r="AG22" s="68">
        <v>1.0</v>
      </c>
      <c r="AH22" s="68">
        <v>1.0</v>
      </c>
      <c r="AI22" s="68">
        <v>1.0</v>
      </c>
      <c r="AJ22" s="51">
        <v>1.0</v>
      </c>
      <c r="AK22" s="51">
        <v>1.0</v>
      </c>
      <c r="AL22" s="47">
        <v>1.0</v>
      </c>
      <c r="AM22" s="13">
        <v>1.0</v>
      </c>
      <c r="AN22" s="13">
        <v>1.0</v>
      </c>
      <c r="AO22" s="13">
        <v>1.0</v>
      </c>
      <c r="AP22" s="13">
        <v>1.0</v>
      </c>
      <c r="AQ22" s="237"/>
      <c r="AR22" s="13">
        <v>1.0</v>
      </c>
      <c r="AS22" s="13">
        <v>1.0</v>
      </c>
      <c r="AT22" s="13">
        <v>1.0</v>
      </c>
      <c r="AU22" s="13">
        <v>1.0</v>
      </c>
      <c r="AV22" s="13">
        <v>1.0</v>
      </c>
      <c r="AW22" s="13">
        <v>1.0</v>
      </c>
      <c r="AX22" s="13">
        <v>1.0</v>
      </c>
      <c r="AY22" s="19"/>
      <c r="AZ22" s="19"/>
      <c r="BA22" s="19"/>
      <c r="BB22" s="19"/>
      <c r="BC22" s="19"/>
      <c r="BD22" s="19"/>
      <c r="BE22" s="19"/>
      <c r="BF22" s="19"/>
      <c r="BG22" s="19"/>
      <c r="BH22" s="9"/>
      <c r="BI22" s="9"/>
      <c r="BJ22" s="9"/>
      <c r="BK22" s="9"/>
      <c r="BL22" s="9"/>
      <c r="BM22" s="9"/>
      <c r="BN22" s="9"/>
      <c r="BO22" s="9"/>
      <c r="BP22" s="9"/>
    </row>
    <row r="23">
      <c r="A23" s="59">
        <v>17.0</v>
      </c>
      <c r="B23" s="145">
        <v>21524.0</v>
      </c>
      <c r="C23" s="134" t="s">
        <v>1065</v>
      </c>
      <c r="D23" s="145" t="s">
        <v>1066</v>
      </c>
      <c r="E23" s="260" t="s">
        <v>27</v>
      </c>
      <c r="F23" s="256" t="s">
        <v>1032</v>
      </c>
      <c r="G23" s="17"/>
      <c r="H23" s="257">
        <v>1.0</v>
      </c>
      <c r="I23" s="257">
        <v>1.0</v>
      </c>
      <c r="J23" s="257">
        <v>1.0</v>
      </c>
      <c r="K23" s="257">
        <v>1.0</v>
      </c>
      <c r="L23" s="257">
        <v>1.0</v>
      </c>
      <c r="M23" s="257">
        <v>1.0</v>
      </c>
      <c r="N23" s="257">
        <v>1.0</v>
      </c>
      <c r="O23" s="257">
        <v>0.0</v>
      </c>
      <c r="P23" s="257">
        <v>1.0</v>
      </c>
      <c r="Q23" s="257">
        <v>1.0</v>
      </c>
      <c r="R23" s="257">
        <v>1.0</v>
      </c>
      <c r="S23" s="257">
        <v>1.0</v>
      </c>
      <c r="T23" s="257">
        <v>1.0</v>
      </c>
      <c r="U23" s="257">
        <v>1.0</v>
      </c>
      <c r="V23" s="257">
        <v>1.0</v>
      </c>
      <c r="W23" s="257">
        <v>1.0</v>
      </c>
      <c r="X23" s="257">
        <v>1.0</v>
      </c>
      <c r="Y23" s="257">
        <v>1.0</v>
      </c>
      <c r="Z23" s="257">
        <v>1.0</v>
      </c>
      <c r="AA23" s="257">
        <v>1.0</v>
      </c>
      <c r="AB23" s="257">
        <v>1.0</v>
      </c>
      <c r="AC23" s="257">
        <v>1.0</v>
      </c>
      <c r="AD23" s="26"/>
      <c r="AE23" s="27"/>
      <c r="AF23" s="68">
        <v>1.0</v>
      </c>
      <c r="AG23" s="68">
        <v>1.0</v>
      </c>
      <c r="AH23" s="68">
        <v>1.0</v>
      </c>
      <c r="AI23" s="68">
        <v>1.0</v>
      </c>
      <c r="AJ23" s="51">
        <v>1.0</v>
      </c>
      <c r="AK23" s="51">
        <v>1.0</v>
      </c>
      <c r="AL23" s="47">
        <v>1.0</v>
      </c>
      <c r="AM23" s="13">
        <v>1.0</v>
      </c>
      <c r="AN23" s="13">
        <v>1.0</v>
      </c>
      <c r="AO23" s="13">
        <v>1.0</v>
      </c>
      <c r="AP23" s="13">
        <v>1.0</v>
      </c>
      <c r="AQ23" s="237"/>
      <c r="AR23" s="13">
        <v>1.0</v>
      </c>
      <c r="AS23" s="13">
        <v>1.0</v>
      </c>
      <c r="AT23" s="13">
        <v>1.0</v>
      </c>
      <c r="AU23" s="13">
        <v>1.0</v>
      </c>
      <c r="AV23" s="13">
        <v>1.0</v>
      </c>
      <c r="AW23" s="13">
        <v>1.0</v>
      </c>
      <c r="AX23" s="13">
        <v>1.0</v>
      </c>
      <c r="AY23" s="19"/>
      <c r="AZ23" s="19"/>
      <c r="BA23" s="19"/>
      <c r="BB23" s="19"/>
      <c r="BC23" s="19"/>
      <c r="BD23" s="19"/>
      <c r="BE23" s="19"/>
      <c r="BF23" s="19"/>
      <c r="BG23" s="19"/>
      <c r="BH23" s="9"/>
      <c r="BI23" s="9"/>
      <c r="BJ23" s="9"/>
      <c r="BK23" s="9"/>
      <c r="BL23" s="9"/>
      <c r="BM23" s="9"/>
      <c r="BN23" s="9"/>
      <c r="BO23" s="9"/>
      <c r="BP23" s="9"/>
    </row>
    <row r="24">
      <c r="A24" s="59">
        <v>18.0</v>
      </c>
      <c r="B24" s="60"/>
      <c r="C24" s="62"/>
      <c r="D24" s="62"/>
      <c r="E24" s="62"/>
      <c r="F24" s="62"/>
      <c r="G24" s="64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72"/>
      <c r="AG24" s="68"/>
      <c r="AH24" s="68"/>
      <c r="AI24" s="68"/>
      <c r="AJ24" s="68"/>
      <c r="AK24" s="51"/>
      <c r="AL24" s="51"/>
      <c r="AM24" s="58"/>
      <c r="AN24" s="19"/>
      <c r="AO24" s="19"/>
      <c r="AP24" s="19"/>
      <c r="AQ24" s="242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9"/>
      <c r="BI24" s="9"/>
      <c r="BJ24" s="9"/>
      <c r="BK24" s="9"/>
      <c r="BL24" s="9"/>
      <c r="BM24" s="9"/>
      <c r="BN24" s="9"/>
      <c r="BO24" s="9"/>
      <c r="BP24" s="9"/>
    </row>
    <row r="25">
      <c r="A25" s="59">
        <v>19.0</v>
      </c>
      <c r="B25" s="60"/>
      <c r="C25" s="62"/>
      <c r="D25" s="62"/>
      <c r="E25" s="62"/>
      <c r="F25" s="62"/>
      <c r="G25" s="64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  <c r="AF25" s="72"/>
      <c r="AG25" s="68"/>
      <c r="AH25" s="68"/>
      <c r="AI25" s="68"/>
      <c r="AJ25" s="68"/>
      <c r="AK25" s="51"/>
      <c r="AL25" s="51"/>
      <c r="AM25" s="58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9"/>
      <c r="BI25" s="9"/>
      <c r="BJ25" s="9"/>
      <c r="BK25" s="9"/>
      <c r="BL25" s="9"/>
      <c r="BM25" s="9"/>
      <c r="BN25" s="9"/>
      <c r="BO25" s="9"/>
      <c r="BP25" s="9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9"/>
      <c r="BI26" s="9"/>
      <c r="BJ26" s="9"/>
      <c r="BK26" s="9"/>
      <c r="BL26" s="9"/>
      <c r="BM26" s="9"/>
      <c r="BN26" s="9"/>
      <c r="BO26" s="9"/>
      <c r="BP26" s="9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9"/>
      <c r="BI27" s="9"/>
      <c r="BJ27" s="9"/>
      <c r="BK27" s="9"/>
      <c r="BL27" s="9"/>
      <c r="BM27" s="9"/>
      <c r="BN27" s="9"/>
      <c r="BO27" s="9"/>
      <c r="BP27" s="9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9"/>
      <c r="BI28" s="9"/>
      <c r="BJ28" s="9"/>
      <c r="BK28" s="9"/>
      <c r="BL28" s="9"/>
      <c r="BM28" s="9"/>
      <c r="BN28" s="9"/>
      <c r="BO28" s="9"/>
      <c r="BP28" s="9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9"/>
      <c r="BI29" s="9"/>
      <c r="BJ29" s="9"/>
      <c r="BK29" s="9"/>
      <c r="BL29" s="9"/>
      <c r="BM29" s="9"/>
      <c r="BN29" s="9"/>
      <c r="BO29" s="9"/>
      <c r="BP29" s="9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9"/>
      <c r="BI30" s="9"/>
      <c r="BJ30" s="9"/>
      <c r="BK30" s="9"/>
      <c r="BL30" s="9"/>
      <c r="BM30" s="9"/>
      <c r="BN30" s="9"/>
      <c r="BO30" s="9"/>
      <c r="BP30" s="9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9"/>
      <c r="BI31" s="9"/>
      <c r="BJ31" s="9"/>
      <c r="BK31" s="9"/>
      <c r="BL31" s="9"/>
      <c r="BM31" s="9"/>
      <c r="BN31" s="9"/>
      <c r="BO31" s="9"/>
      <c r="BP31" s="9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9"/>
      <c r="BI32" s="9"/>
      <c r="BJ32" s="9"/>
      <c r="BK32" s="9"/>
      <c r="BL32" s="9"/>
      <c r="BM32" s="9"/>
      <c r="BN32" s="9"/>
      <c r="BO32" s="9"/>
      <c r="BP32" s="9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9"/>
      <c r="BI33" s="9"/>
      <c r="BJ33" s="9"/>
      <c r="BK33" s="9"/>
      <c r="BL33" s="9"/>
      <c r="BM33" s="9"/>
      <c r="BN33" s="9"/>
      <c r="BO33" s="9"/>
      <c r="BP33" s="9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9"/>
      <c r="BI34" s="9"/>
      <c r="BJ34" s="9"/>
      <c r="BK34" s="9"/>
      <c r="BL34" s="9"/>
      <c r="BM34" s="9"/>
      <c r="BN34" s="9"/>
      <c r="BO34" s="9"/>
      <c r="BP34" s="9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9"/>
      <c r="BI35" s="9"/>
      <c r="BJ35" s="9"/>
      <c r="BK35" s="9"/>
      <c r="BL35" s="9"/>
      <c r="BM35" s="9"/>
      <c r="BN35" s="9"/>
      <c r="BO35" s="9"/>
      <c r="BP35" s="9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30">
    <mergeCell ref="F21:G21"/>
    <mergeCell ref="F22:G22"/>
    <mergeCell ref="H1:I1"/>
    <mergeCell ref="H4:I4"/>
    <mergeCell ref="F6:G6"/>
    <mergeCell ref="F7:G7"/>
    <mergeCell ref="AD7:AE23"/>
    <mergeCell ref="AQ7:AQ24"/>
    <mergeCell ref="F8:G8"/>
    <mergeCell ref="F23:G23"/>
    <mergeCell ref="A1:B1"/>
    <mergeCell ref="J1:K1"/>
    <mergeCell ref="A2:B2"/>
    <mergeCell ref="L2:M2"/>
    <mergeCell ref="A3:B3"/>
    <mergeCell ref="L3:M4"/>
    <mergeCell ref="A4:B4"/>
    <mergeCell ref="J4:K4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</mergeCells>
  <hyperlinks>
    <hyperlink display="C3C电脑" location="'C3C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4.75"/>
    <col customWidth="1" min="8" max="72" width="4.13"/>
  </cols>
  <sheetData>
    <row r="1">
      <c r="A1" s="1" t="s">
        <v>0</v>
      </c>
      <c r="C1" s="4" t="s">
        <v>251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'选修课表清单'!E17</f>
        <v>Thursday / 15:05~15:40 &amp; Tuesday / 10:05~11:15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'选修课表清单'!F17</f>
        <v>电脑教室</v>
      </c>
      <c r="D3" s="5"/>
      <c r="E3" s="7"/>
      <c r="F3" s="9"/>
      <c r="G3" s="13" t="s">
        <v>36</v>
      </c>
      <c r="H3" s="19">
        <f>COUNTIF($E:$E,"L")</f>
        <v>3</v>
      </c>
      <c r="I3" s="19">
        <f>COUNTIF($E:$E,"LH")</f>
        <v>2</v>
      </c>
      <c r="J3" s="19">
        <f>COUNTIF($E:$E,"P")</f>
        <v>4</v>
      </c>
      <c r="K3" s="19">
        <f>COUNTIF($E:$E,"PH")</f>
        <v>3</v>
      </c>
      <c r="L3" s="21">
        <f>H4+J4</f>
        <v>12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'选修课表清单'!C17</f>
        <v>吴丽丽</v>
      </c>
      <c r="D4" s="5"/>
      <c r="E4" s="7"/>
      <c r="F4" s="9"/>
      <c r="G4" s="206" t="s">
        <v>75</v>
      </c>
      <c r="H4" s="25">
        <f>SUM(H3:I3)</f>
        <v>5</v>
      </c>
      <c r="I4" s="17"/>
      <c r="J4" s="25">
        <f>SUM(J3:K3)</f>
        <v>7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250"/>
      <c r="G5" s="223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61" t="s">
        <v>107</v>
      </c>
      <c r="G6" s="27"/>
      <c r="H6" s="209" t="s">
        <v>54</v>
      </c>
      <c r="I6" s="210" t="s">
        <v>37</v>
      </c>
      <c r="J6" s="211" t="s">
        <v>55</v>
      </c>
      <c r="K6" s="211" t="s">
        <v>38</v>
      </c>
      <c r="L6" s="211" t="s">
        <v>28</v>
      </c>
      <c r="M6" s="211" t="s">
        <v>259</v>
      </c>
      <c r="N6" s="211" t="s">
        <v>242</v>
      </c>
      <c r="O6" s="210" t="s">
        <v>59</v>
      </c>
      <c r="P6" s="210" t="s">
        <v>40</v>
      </c>
      <c r="Q6" s="210" t="s">
        <v>62</v>
      </c>
      <c r="R6" s="210" t="s">
        <v>66</v>
      </c>
      <c r="S6" s="211" t="s">
        <v>67</v>
      </c>
      <c r="T6" s="210" t="s">
        <v>68</v>
      </c>
      <c r="U6" s="210" t="s">
        <v>70</v>
      </c>
      <c r="V6" s="212" t="s">
        <v>71</v>
      </c>
      <c r="W6" s="212" t="s">
        <v>72</v>
      </c>
      <c r="X6" s="212" t="s">
        <v>73</v>
      </c>
      <c r="Y6" s="212" t="s">
        <v>74</v>
      </c>
      <c r="Z6" s="227" t="s">
        <v>76</v>
      </c>
      <c r="AA6" s="227" t="s">
        <v>77</v>
      </c>
      <c r="AB6" s="52" t="s">
        <v>78</v>
      </c>
      <c r="AC6" s="55" t="s">
        <v>43</v>
      </c>
      <c r="AD6" s="254" t="s">
        <v>244</v>
      </c>
      <c r="AE6" s="254" t="s">
        <v>244</v>
      </c>
      <c r="AF6" s="52" t="s">
        <v>183</v>
      </c>
      <c r="AG6" s="52" t="s">
        <v>80</v>
      </c>
      <c r="AH6" s="52" t="s">
        <v>81</v>
      </c>
      <c r="AI6" s="52" t="s">
        <v>44</v>
      </c>
      <c r="AJ6" s="55" t="s">
        <v>82</v>
      </c>
      <c r="AK6" s="55" t="s">
        <v>124</v>
      </c>
      <c r="AL6" s="41" t="s">
        <v>124</v>
      </c>
      <c r="AM6" s="55" t="s">
        <v>127</v>
      </c>
      <c r="AN6" s="41" t="s">
        <v>220</v>
      </c>
      <c r="AO6" s="55" t="s">
        <v>128</v>
      </c>
      <c r="AP6" s="55" t="s">
        <v>129</v>
      </c>
      <c r="AQ6" s="55" t="s">
        <v>594</v>
      </c>
      <c r="AR6" s="55" t="s">
        <v>390</v>
      </c>
      <c r="AS6" s="55" t="s">
        <v>135</v>
      </c>
      <c r="AT6" s="55" t="s">
        <v>721</v>
      </c>
      <c r="AU6" s="55" t="s">
        <v>391</v>
      </c>
      <c r="AV6" s="55" t="s">
        <v>137</v>
      </c>
      <c r="AW6" s="55" t="s">
        <v>392</v>
      </c>
      <c r="AX6" s="55" t="s">
        <v>149</v>
      </c>
      <c r="AY6" s="55" t="s">
        <v>1029</v>
      </c>
      <c r="AZ6" s="58"/>
      <c r="BA6" s="58"/>
      <c r="BB6" s="58"/>
      <c r="BC6" s="58"/>
      <c r="BD6" s="58"/>
      <c r="BE6" s="58"/>
    </row>
    <row r="7">
      <c r="A7" s="59">
        <v>1.0</v>
      </c>
      <c r="B7" s="214">
        <v>21061.0</v>
      </c>
      <c r="C7" s="215" t="s">
        <v>1067</v>
      </c>
      <c r="D7" s="214" t="s">
        <v>1068</v>
      </c>
      <c r="E7" s="231" t="s">
        <v>27</v>
      </c>
      <c r="F7" s="205" t="s">
        <v>1069</v>
      </c>
      <c r="G7" s="17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1.0</v>
      </c>
      <c r="R7" s="68">
        <v>1.0</v>
      </c>
      <c r="S7" s="68">
        <v>1.0</v>
      </c>
      <c r="T7" s="68">
        <v>1.0</v>
      </c>
      <c r="U7" s="68">
        <v>1.0</v>
      </c>
      <c r="V7" s="68">
        <v>1.0</v>
      </c>
      <c r="W7" s="68">
        <v>1.0</v>
      </c>
      <c r="X7" s="68">
        <v>1.0</v>
      </c>
      <c r="Y7" s="68">
        <v>1.0</v>
      </c>
      <c r="Z7" s="68">
        <v>1.0</v>
      </c>
      <c r="AA7" s="68">
        <v>1.0</v>
      </c>
      <c r="AB7" s="68">
        <v>1.0</v>
      </c>
      <c r="AC7" s="68">
        <v>1.0</v>
      </c>
      <c r="AD7" s="258" t="s">
        <v>986</v>
      </c>
      <c r="AE7" s="22"/>
      <c r="AF7" s="68">
        <v>1.0</v>
      </c>
      <c r="AG7" s="68">
        <v>1.0</v>
      </c>
      <c r="AH7" s="68">
        <v>1.0</v>
      </c>
      <c r="AI7" s="68">
        <v>1.0</v>
      </c>
      <c r="AJ7" s="51">
        <v>1.0</v>
      </c>
      <c r="AK7" s="51">
        <v>1.0</v>
      </c>
      <c r="AL7" s="13">
        <v>1.0</v>
      </c>
      <c r="AM7" s="13">
        <v>1.0</v>
      </c>
      <c r="AN7" s="13">
        <v>1.0</v>
      </c>
      <c r="AO7" s="13">
        <v>1.0</v>
      </c>
      <c r="AP7" s="13">
        <v>1.0</v>
      </c>
      <c r="AQ7" s="262" t="s">
        <v>1070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1.0</v>
      </c>
      <c r="AX7" s="13">
        <v>1.0</v>
      </c>
      <c r="AY7" s="19"/>
      <c r="AZ7" s="19"/>
      <c r="BA7" s="19"/>
      <c r="BB7" s="19"/>
      <c r="BC7" s="19"/>
      <c r="BD7" s="19"/>
      <c r="BE7" s="19"/>
    </row>
    <row r="8">
      <c r="A8" s="59">
        <v>2.0</v>
      </c>
      <c r="B8" s="214">
        <v>21201.0</v>
      </c>
      <c r="C8" s="215" t="s">
        <v>1071</v>
      </c>
      <c r="D8" s="214" t="s">
        <v>1072</v>
      </c>
      <c r="E8" s="231" t="s">
        <v>29</v>
      </c>
      <c r="F8" s="205" t="s">
        <v>1069</v>
      </c>
      <c r="G8" s="17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68">
        <v>1.0</v>
      </c>
      <c r="AB8" s="68">
        <v>1.0</v>
      </c>
      <c r="AC8" s="68">
        <v>1.0</v>
      </c>
      <c r="AD8" s="238"/>
      <c r="AE8" s="239"/>
      <c r="AF8" s="68">
        <v>1.0</v>
      </c>
      <c r="AG8" s="68">
        <v>1.0</v>
      </c>
      <c r="AH8" s="68">
        <v>1.0</v>
      </c>
      <c r="AI8" s="68">
        <v>1.0</v>
      </c>
      <c r="AJ8" s="51">
        <v>1.0</v>
      </c>
      <c r="AK8" s="51">
        <v>1.0</v>
      </c>
      <c r="AL8" s="13">
        <v>1.0</v>
      </c>
      <c r="AM8" s="13">
        <v>1.0</v>
      </c>
      <c r="AN8" s="13">
        <v>1.0</v>
      </c>
      <c r="AO8" s="13">
        <v>1.0</v>
      </c>
      <c r="AP8" s="13">
        <v>1.0</v>
      </c>
      <c r="AQ8" s="237"/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9"/>
      <c r="AZ8" s="19"/>
      <c r="BA8" s="19"/>
      <c r="BB8" s="19"/>
      <c r="BC8" s="19"/>
      <c r="BD8" s="19"/>
      <c r="BE8" s="19"/>
    </row>
    <row r="9">
      <c r="A9" s="59">
        <v>3.0</v>
      </c>
      <c r="B9" s="214">
        <v>21213.0</v>
      </c>
      <c r="C9" s="215" t="s">
        <v>1073</v>
      </c>
      <c r="D9" s="214" t="s">
        <v>1074</v>
      </c>
      <c r="E9" s="231" t="s">
        <v>26</v>
      </c>
      <c r="F9" s="205" t="s">
        <v>1069</v>
      </c>
      <c r="G9" s="17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>
        <v>1.0</v>
      </c>
      <c r="AA9" s="68">
        <v>1.0</v>
      </c>
      <c r="AB9" s="68">
        <v>1.0</v>
      </c>
      <c r="AC9" s="68">
        <v>1.0</v>
      </c>
      <c r="AD9" s="238"/>
      <c r="AE9" s="239"/>
      <c r="AF9" s="68">
        <v>1.0</v>
      </c>
      <c r="AG9" s="68">
        <v>1.0</v>
      </c>
      <c r="AH9" s="68">
        <v>1.0</v>
      </c>
      <c r="AI9" s="68">
        <v>1.0</v>
      </c>
      <c r="AJ9" s="51">
        <v>1.0</v>
      </c>
      <c r="AK9" s="51">
        <v>1.0</v>
      </c>
      <c r="AL9" s="13">
        <v>1.0</v>
      </c>
      <c r="AM9" s="13">
        <v>1.0</v>
      </c>
      <c r="AN9" s="13">
        <v>1.0</v>
      </c>
      <c r="AO9" s="13">
        <v>1.0</v>
      </c>
      <c r="AP9" s="13">
        <v>1.0</v>
      </c>
      <c r="AQ9" s="237"/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9"/>
      <c r="AZ9" s="19"/>
      <c r="BA9" s="19"/>
      <c r="BB9" s="19"/>
      <c r="BC9" s="19"/>
      <c r="BD9" s="19"/>
      <c r="BE9" s="19"/>
    </row>
    <row r="10">
      <c r="A10" s="59">
        <v>4.0</v>
      </c>
      <c r="B10" s="214">
        <v>21247.0</v>
      </c>
      <c r="C10" s="215" t="s">
        <v>1075</v>
      </c>
      <c r="D10" s="214" t="s">
        <v>1076</v>
      </c>
      <c r="E10" s="231" t="s">
        <v>24</v>
      </c>
      <c r="F10" s="205" t="s">
        <v>1069</v>
      </c>
      <c r="G10" s="17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0.0</v>
      </c>
      <c r="Y10" s="68">
        <v>1.0</v>
      </c>
      <c r="Z10" s="68">
        <v>1.0</v>
      </c>
      <c r="AA10" s="68">
        <v>1.0</v>
      </c>
      <c r="AB10" s="68">
        <v>1.0</v>
      </c>
      <c r="AC10" s="68">
        <v>1.0</v>
      </c>
      <c r="AD10" s="238"/>
      <c r="AE10" s="239"/>
      <c r="AF10" s="68">
        <v>1.0</v>
      </c>
      <c r="AG10" s="68">
        <v>1.0</v>
      </c>
      <c r="AH10" s="68">
        <v>1.0</v>
      </c>
      <c r="AI10" s="68">
        <v>1.0</v>
      </c>
      <c r="AJ10" s="51">
        <v>0.0</v>
      </c>
      <c r="AK10" s="51">
        <v>1.0</v>
      </c>
      <c r="AL10" s="13">
        <v>1.0</v>
      </c>
      <c r="AM10" s="13">
        <v>1.0</v>
      </c>
      <c r="AN10" s="13">
        <v>1.0</v>
      </c>
      <c r="AO10" s="13">
        <v>1.0</v>
      </c>
      <c r="AP10" s="13">
        <v>1.0</v>
      </c>
      <c r="AQ10" s="237"/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9"/>
      <c r="AZ10" s="19"/>
      <c r="BA10" s="19"/>
      <c r="BB10" s="19"/>
      <c r="BC10" s="19"/>
      <c r="BD10" s="19"/>
      <c r="BE10" s="19"/>
    </row>
    <row r="11">
      <c r="A11" s="59">
        <v>5.0</v>
      </c>
      <c r="B11" s="214">
        <v>21250.0</v>
      </c>
      <c r="C11" s="215" t="s">
        <v>1077</v>
      </c>
      <c r="D11" s="214" t="s">
        <v>1078</v>
      </c>
      <c r="E11" s="236" t="s">
        <v>29</v>
      </c>
      <c r="F11" s="205" t="s">
        <v>1069</v>
      </c>
      <c r="G11" s="17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>
        <v>1.0</v>
      </c>
      <c r="S11" s="68">
        <v>1.0</v>
      </c>
      <c r="T11" s="68">
        <v>1.0</v>
      </c>
      <c r="U11" s="68">
        <v>1.0</v>
      </c>
      <c r="V11" s="68">
        <v>0.0</v>
      </c>
      <c r="W11" s="68">
        <v>1.0</v>
      </c>
      <c r="X11" s="68">
        <v>1.0</v>
      </c>
      <c r="Y11" s="68">
        <v>1.0</v>
      </c>
      <c r="Z11" s="68">
        <v>1.0</v>
      </c>
      <c r="AA11" s="68">
        <v>1.0</v>
      </c>
      <c r="AB11" s="68">
        <v>1.0</v>
      </c>
      <c r="AC11" s="68">
        <v>1.0</v>
      </c>
      <c r="AD11" s="238"/>
      <c r="AE11" s="239"/>
      <c r="AF11" s="68">
        <v>1.0</v>
      </c>
      <c r="AG11" s="68">
        <v>1.0</v>
      </c>
      <c r="AH11" s="68">
        <v>1.0</v>
      </c>
      <c r="AI11" s="68">
        <v>1.0</v>
      </c>
      <c r="AJ11" s="51">
        <v>1.0</v>
      </c>
      <c r="AK11" s="51">
        <v>1.0</v>
      </c>
      <c r="AL11" s="13">
        <v>1.0</v>
      </c>
      <c r="AM11" s="13">
        <v>1.0</v>
      </c>
      <c r="AN11" s="13">
        <v>1.0</v>
      </c>
      <c r="AO11" s="13">
        <v>1.0</v>
      </c>
      <c r="AP11" s="13">
        <v>1.0</v>
      </c>
      <c r="AQ11" s="237"/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13">
        <v>1.0</v>
      </c>
      <c r="AY11" s="19"/>
      <c r="AZ11" s="19"/>
      <c r="BA11" s="19"/>
      <c r="BB11" s="19"/>
      <c r="BC11" s="19"/>
      <c r="BD11" s="19"/>
      <c r="BE11" s="19"/>
    </row>
    <row r="12">
      <c r="A12" s="59">
        <v>6.0</v>
      </c>
      <c r="B12" s="214">
        <v>21285.0</v>
      </c>
      <c r="C12" s="215" t="s">
        <v>1079</v>
      </c>
      <c r="D12" s="214" t="s">
        <v>1080</v>
      </c>
      <c r="E12" s="236" t="s">
        <v>29</v>
      </c>
      <c r="F12" s="205" t="s">
        <v>1069</v>
      </c>
      <c r="G12" s="17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0.0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0.0</v>
      </c>
      <c r="Y12" s="68">
        <v>1.0</v>
      </c>
      <c r="Z12" s="68">
        <v>1.0</v>
      </c>
      <c r="AA12" s="68">
        <v>1.0</v>
      </c>
      <c r="AB12" s="68">
        <v>1.0</v>
      </c>
      <c r="AC12" s="68">
        <v>1.0</v>
      </c>
      <c r="AD12" s="238"/>
      <c r="AE12" s="239"/>
      <c r="AF12" s="68">
        <v>1.0</v>
      </c>
      <c r="AG12" s="68">
        <v>1.0</v>
      </c>
      <c r="AH12" s="68">
        <v>1.0</v>
      </c>
      <c r="AI12" s="68">
        <v>1.0</v>
      </c>
      <c r="AJ12" s="51">
        <v>1.0</v>
      </c>
      <c r="AK12" s="51">
        <v>1.0</v>
      </c>
      <c r="AL12" s="13">
        <v>1.0</v>
      </c>
      <c r="AM12" s="13">
        <v>1.0</v>
      </c>
      <c r="AN12" s="13">
        <v>1.0</v>
      </c>
      <c r="AO12" s="13">
        <v>1.0</v>
      </c>
      <c r="AP12" s="13">
        <v>1.0</v>
      </c>
      <c r="AQ12" s="237"/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1.0</v>
      </c>
      <c r="AX12" s="13">
        <v>1.0</v>
      </c>
      <c r="AY12" s="19"/>
      <c r="AZ12" s="19"/>
      <c r="BA12" s="19"/>
      <c r="BB12" s="19"/>
      <c r="BC12" s="19"/>
      <c r="BD12" s="19"/>
      <c r="BE12" s="19"/>
    </row>
    <row r="13">
      <c r="A13" s="59">
        <v>7.0</v>
      </c>
      <c r="B13" s="217">
        <v>21268.0</v>
      </c>
      <c r="C13" s="218" t="s">
        <v>1081</v>
      </c>
      <c r="D13" s="218" t="s">
        <v>1082</v>
      </c>
      <c r="E13" s="218" t="s">
        <v>27</v>
      </c>
      <c r="F13" s="218" t="s">
        <v>1069</v>
      </c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>
        <v>1.0</v>
      </c>
      <c r="AA13" s="68">
        <v>1.0</v>
      </c>
      <c r="AB13" s="68">
        <v>1.0</v>
      </c>
      <c r="AC13" s="68">
        <v>1.0</v>
      </c>
      <c r="AD13" s="238"/>
      <c r="AE13" s="239"/>
      <c r="AF13" s="68">
        <v>1.0</v>
      </c>
      <c r="AG13" s="68">
        <v>1.0</v>
      </c>
      <c r="AH13" s="68">
        <v>1.0</v>
      </c>
      <c r="AI13" s="68">
        <v>1.0</v>
      </c>
      <c r="AJ13" s="51">
        <v>1.0</v>
      </c>
      <c r="AK13" s="51">
        <v>1.0</v>
      </c>
      <c r="AL13" s="13">
        <v>1.0</v>
      </c>
      <c r="AM13" s="13">
        <v>1.0</v>
      </c>
      <c r="AN13" s="13">
        <v>1.0</v>
      </c>
      <c r="AO13" s="13">
        <v>1.0</v>
      </c>
      <c r="AP13" s="13">
        <v>1.0</v>
      </c>
      <c r="AQ13" s="237"/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13">
        <v>1.0</v>
      </c>
      <c r="AY13" s="19"/>
      <c r="AZ13" s="19"/>
      <c r="BA13" s="19"/>
      <c r="BB13" s="19"/>
      <c r="BC13" s="19"/>
      <c r="BD13" s="19"/>
      <c r="BE13" s="19"/>
    </row>
    <row r="14">
      <c r="A14" s="59">
        <v>8.0</v>
      </c>
      <c r="B14" s="214">
        <v>21301.0</v>
      </c>
      <c r="C14" s="215" t="s">
        <v>1083</v>
      </c>
      <c r="D14" s="214" t="s">
        <v>1084</v>
      </c>
      <c r="E14" s="231" t="s">
        <v>27</v>
      </c>
      <c r="F14" s="205" t="s">
        <v>1069</v>
      </c>
      <c r="G14" s="17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1.0</v>
      </c>
      <c r="O14" s="68">
        <v>0.0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>
        <v>1.0</v>
      </c>
      <c r="AA14" s="68">
        <v>1.0</v>
      </c>
      <c r="AB14" s="68">
        <v>1.0</v>
      </c>
      <c r="AC14" s="68">
        <v>1.0</v>
      </c>
      <c r="AD14" s="238"/>
      <c r="AE14" s="239"/>
      <c r="AF14" s="68">
        <v>1.0</v>
      </c>
      <c r="AG14" s="68">
        <v>1.0</v>
      </c>
      <c r="AH14" s="68">
        <v>1.0</v>
      </c>
      <c r="AI14" s="68">
        <v>1.0</v>
      </c>
      <c r="AJ14" s="51">
        <v>1.0</v>
      </c>
      <c r="AK14" s="51">
        <v>1.0</v>
      </c>
      <c r="AL14" s="13">
        <v>1.0</v>
      </c>
      <c r="AM14" s="13">
        <v>1.0</v>
      </c>
      <c r="AN14" s="13">
        <v>1.0</v>
      </c>
      <c r="AO14" s="13">
        <v>1.0</v>
      </c>
      <c r="AP14" s="13">
        <v>1.0</v>
      </c>
      <c r="AQ14" s="237"/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13">
        <v>1.0</v>
      </c>
      <c r="AY14" s="19"/>
      <c r="AZ14" s="19"/>
      <c r="BA14" s="19"/>
      <c r="BB14" s="19"/>
      <c r="BC14" s="19"/>
      <c r="BD14" s="19"/>
      <c r="BE14" s="19"/>
    </row>
    <row r="15">
      <c r="A15" s="59">
        <v>9.0</v>
      </c>
      <c r="B15" s="214">
        <v>21325.0</v>
      </c>
      <c r="C15" s="215" t="s">
        <v>1085</v>
      </c>
      <c r="D15" s="214" t="s">
        <v>1086</v>
      </c>
      <c r="E15" s="231" t="s">
        <v>24</v>
      </c>
      <c r="F15" s="205" t="s">
        <v>1069</v>
      </c>
      <c r="G15" s="17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>
        <v>1.0</v>
      </c>
      <c r="Z15" s="68">
        <v>1.0</v>
      </c>
      <c r="AA15" s="68">
        <v>1.0</v>
      </c>
      <c r="AB15" s="68">
        <v>1.0</v>
      </c>
      <c r="AC15" s="68">
        <v>1.0</v>
      </c>
      <c r="AD15" s="238"/>
      <c r="AE15" s="239"/>
      <c r="AF15" s="68">
        <v>1.0</v>
      </c>
      <c r="AG15" s="68">
        <v>1.0</v>
      </c>
      <c r="AH15" s="68">
        <v>1.0</v>
      </c>
      <c r="AI15" s="68">
        <v>0.0</v>
      </c>
      <c r="AJ15" s="51">
        <v>1.0</v>
      </c>
      <c r="AK15" s="51">
        <v>1.0</v>
      </c>
      <c r="AL15" s="13">
        <v>1.0</v>
      </c>
      <c r="AM15" s="13">
        <v>1.0</v>
      </c>
      <c r="AN15" s="13">
        <v>1.0</v>
      </c>
      <c r="AO15" s="13">
        <v>1.0</v>
      </c>
      <c r="AP15" s="13">
        <v>1.0</v>
      </c>
      <c r="AQ15" s="237"/>
      <c r="AR15" s="13">
        <v>1.0</v>
      </c>
      <c r="AS15" s="13">
        <v>1.0</v>
      </c>
      <c r="AT15" s="13">
        <v>1.0</v>
      </c>
      <c r="AU15" s="13">
        <v>1.0</v>
      </c>
      <c r="AV15" s="13">
        <v>1.0</v>
      </c>
      <c r="AW15" s="13">
        <v>1.0</v>
      </c>
      <c r="AX15" s="13">
        <v>1.0</v>
      </c>
      <c r="AY15" s="19"/>
      <c r="AZ15" s="19"/>
      <c r="BA15" s="19"/>
      <c r="BB15" s="19"/>
      <c r="BC15" s="19"/>
      <c r="BD15" s="19"/>
      <c r="BE15" s="19"/>
    </row>
    <row r="16">
      <c r="A16" s="59">
        <v>10.0</v>
      </c>
      <c r="B16" s="214">
        <v>21347.0</v>
      </c>
      <c r="C16" s="215" t="s">
        <v>1087</v>
      </c>
      <c r="D16" s="214" t="s">
        <v>1088</v>
      </c>
      <c r="E16" s="236" t="s">
        <v>27</v>
      </c>
      <c r="F16" s="205" t="s">
        <v>1069</v>
      </c>
      <c r="G16" s="17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>
        <v>1.0</v>
      </c>
      <c r="V16" s="68">
        <v>0.0</v>
      </c>
      <c r="W16" s="68">
        <v>1.0</v>
      </c>
      <c r="X16" s="68">
        <v>1.0</v>
      </c>
      <c r="Y16" s="68">
        <v>1.0</v>
      </c>
      <c r="Z16" s="68">
        <v>1.0</v>
      </c>
      <c r="AA16" s="68">
        <v>1.0</v>
      </c>
      <c r="AB16" s="68">
        <v>1.0</v>
      </c>
      <c r="AC16" s="68">
        <v>1.0</v>
      </c>
      <c r="AD16" s="238"/>
      <c r="AE16" s="239"/>
      <c r="AF16" s="68">
        <v>1.0</v>
      </c>
      <c r="AG16" s="68">
        <v>1.0</v>
      </c>
      <c r="AH16" s="68">
        <v>1.0</v>
      </c>
      <c r="AI16" s="68">
        <v>1.0</v>
      </c>
      <c r="AJ16" s="51">
        <v>1.0</v>
      </c>
      <c r="AK16" s="51">
        <v>1.0</v>
      </c>
      <c r="AL16" s="13">
        <v>1.0</v>
      </c>
      <c r="AM16" s="13">
        <v>1.0</v>
      </c>
      <c r="AN16" s="13">
        <v>1.0</v>
      </c>
      <c r="AO16" s="13">
        <v>1.0</v>
      </c>
      <c r="AP16" s="13">
        <v>1.0</v>
      </c>
      <c r="AQ16" s="237"/>
      <c r="AR16" s="13">
        <v>1.0</v>
      </c>
      <c r="AS16" s="13">
        <v>1.0</v>
      </c>
      <c r="AT16" s="13">
        <v>1.0</v>
      </c>
      <c r="AU16" s="13">
        <v>1.0</v>
      </c>
      <c r="AV16" s="13">
        <v>1.0</v>
      </c>
      <c r="AW16" s="13">
        <v>1.0</v>
      </c>
      <c r="AX16" s="13">
        <v>1.0</v>
      </c>
      <c r="AY16" s="19"/>
      <c r="AZ16" s="19"/>
      <c r="BA16" s="19"/>
      <c r="BB16" s="19"/>
      <c r="BC16" s="19"/>
      <c r="BD16" s="19"/>
      <c r="BE16" s="19"/>
    </row>
    <row r="17">
      <c r="A17" s="59">
        <v>11.0</v>
      </c>
      <c r="B17" s="214">
        <v>21459.0</v>
      </c>
      <c r="C17" s="215" t="s">
        <v>1089</v>
      </c>
      <c r="D17" s="214" t="s">
        <v>1090</v>
      </c>
      <c r="E17" s="231" t="s">
        <v>24</v>
      </c>
      <c r="F17" s="205" t="s">
        <v>1069</v>
      </c>
      <c r="G17" s="17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>
        <v>1.0</v>
      </c>
      <c r="W17" s="68">
        <v>1.0</v>
      </c>
      <c r="X17" s="68">
        <v>1.0</v>
      </c>
      <c r="Y17" s="68">
        <v>1.0</v>
      </c>
      <c r="Z17" s="68">
        <v>1.0</v>
      </c>
      <c r="AA17" s="68">
        <v>1.0</v>
      </c>
      <c r="AB17" s="68">
        <v>1.0</v>
      </c>
      <c r="AC17" s="68">
        <v>1.0</v>
      </c>
      <c r="AD17" s="238"/>
      <c r="AE17" s="239"/>
      <c r="AF17" s="68">
        <v>1.0</v>
      </c>
      <c r="AG17" s="68">
        <v>1.0</v>
      </c>
      <c r="AH17" s="68">
        <v>1.0</v>
      </c>
      <c r="AI17" s="68">
        <v>0.0</v>
      </c>
      <c r="AJ17" s="51">
        <v>1.0</v>
      </c>
      <c r="AK17" s="51">
        <v>1.0</v>
      </c>
      <c r="AL17" s="13">
        <v>1.0</v>
      </c>
      <c r="AM17" s="13">
        <v>1.0</v>
      </c>
      <c r="AN17" s="13">
        <v>0.0</v>
      </c>
      <c r="AO17" s="13">
        <v>1.0</v>
      </c>
      <c r="AP17" s="13">
        <v>1.0</v>
      </c>
      <c r="AQ17" s="237"/>
      <c r="AR17" s="13">
        <v>1.0</v>
      </c>
      <c r="AS17" s="13">
        <v>1.0</v>
      </c>
      <c r="AT17" s="13">
        <v>1.0</v>
      </c>
      <c r="AU17" s="13">
        <v>1.0</v>
      </c>
      <c r="AV17" s="13">
        <v>1.0</v>
      </c>
      <c r="AW17" s="13">
        <v>1.0</v>
      </c>
      <c r="AX17" s="13">
        <v>1.0</v>
      </c>
      <c r="AY17" s="19"/>
      <c r="AZ17" s="19"/>
      <c r="BA17" s="19"/>
      <c r="BB17" s="19"/>
      <c r="BC17" s="19"/>
      <c r="BD17" s="19"/>
      <c r="BE17" s="19"/>
    </row>
    <row r="18">
      <c r="A18" s="59">
        <v>12.0</v>
      </c>
      <c r="B18" s="214">
        <v>21481.0</v>
      </c>
      <c r="C18" s="215" t="s">
        <v>1091</v>
      </c>
      <c r="D18" s="214" t="s">
        <v>1092</v>
      </c>
      <c r="E18" s="231" t="s">
        <v>26</v>
      </c>
      <c r="F18" s="205" t="s">
        <v>1069</v>
      </c>
      <c r="G18" s="17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>
        <v>1.0</v>
      </c>
      <c r="O18" s="68">
        <v>1.0</v>
      </c>
      <c r="P18" s="68">
        <v>1.0</v>
      </c>
      <c r="Q18" s="68">
        <v>1.0</v>
      </c>
      <c r="R18" s="68">
        <v>1.0</v>
      </c>
      <c r="S18" s="68">
        <v>1.0</v>
      </c>
      <c r="T18" s="68">
        <v>1.0</v>
      </c>
      <c r="U18" s="68">
        <v>1.0</v>
      </c>
      <c r="V18" s="68">
        <v>1.0</v>
      </c>
      <c r="W18" s="68">
        <v>1.0</v>
      </c>
      <c r="X18" s="68">
        <v>0.0</v>
      </c>
      <c r="Y18" s="68">
        <v>1.0</v>
      </c>
      <c r="Z18" s="68">
        <v>1.0</v>
      </c>
      <c r="AA18" s="68">
        <v>1.0</v>
      </c>
      <c r="AB18" s="68">
        <v>1.0</v>
      </c>
      <c r="AC18" s="68">
        <v>1.0</v>
      </c>
      <c r="AD18" s="238"/>
      <c r="AE18" s="239"/>
      <c r="AF18" s="68">
        <v>1.0</v>
      </c>
      <c r="AG18" s="68">
        <v>1.0</v>
      </c>
      <c r="AH18" s="68">
        <v>1.0</v>
      </c>
      <c r="AI18" s="68">
        <v>1.0</v>
      </c>
      <c r="AJ18" s="51">
        <v>1.0</v>
      </c>
      <c r="AK18" s="51">
        <v>1.0</v>
      </c>
      <c r="AL18" s="13">
        <v>1.0</v>
      </c>
      <c r="AM18" s="13">
        <v>1.0</v>
      </c>
      <c r="AN18" s="13">
        <v>1.0</v>
      </c>
      <c r="AO18" s="13">
        <v>1.0</v>
      </c>
      <c r="AP18" s="13">
        <v>1.0</v>
      </c>
      <c r="AQ18" s="242"/>
      <c r="AR18" s="13">
        <v>1.0</v>
      </c>
      <c r="AS18" s="13">
        <v>1.0</v>
      </c>
      <c r="AT18" s="13">
        <v>1.0</v>
      </c>
      <c r="AU18" s="13">
        <v>1.0</v>
      </c>
      <c r="AV18" s="13">
        <v>1.0</v>
      </c>
      <c r="AW18" s="13">
        <v>1.0</v>
      </c>
      <c r="AX18" s="13">
        <v>1.0</v>
      </c>
      <c r="AY18" s="19"/>
      <c r="AZ18" s="19"/>
      <c r="BA18" s="19"/>
      <c r="BB18" s="19"/>
      <c r="BC18" s="19"/>
      <c r="BD18" s="19"/>
      <c r="BE18" s="19"/>
    </row>
    <row r="19">
      <c r="C19" s="79"/>
      <c r="D19" s="9"/>
      <c r="E19" s="8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C20" s="79"/>
      <c r="D20" s="9"/>
      <c r="E20" s="8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C21" s="79"/>
      <c r="D21" s="9"/>
      <c r="E21" s="8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C22" s="79"/>
      <c r="D22" s="9"/>
      <c r="E22" s="80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C23" s="79"/>
      <c r="D23" s="9"/>
      <c r="E23" s="8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C24" s="79"/>
      <c r="D24" s="9"/>
      <c r="E24" s="8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C25" s="79"/>
      <c r="D25" s="9"/>
      <c r="E25" s="80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C26" s="79"/>
      <c r="D26" s="9"/>
      <c r="E26" s="8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C27" s="79"/>
      <c r="D27" s="9"/>
      <c r="E27" s="8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C28" s="79"/>
      <c r="D28" s="9"/>
      <c r="E28" s="8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C29" s="79"/>
      <c r="D29" s="9"/>
      <c r="E29" s="80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C30" s="79"/>
      <c r="D30" s="9"/>
      <c r="E30" s="80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C31" s="79"/>
      <c r="D31" s="9"/>
      <c r="E31" s="80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C32" s="79"/>
      <c r="D32" s="9"/>
      <c r="E32" s="8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C33" s="79"/>
      <c r="D33" s="9"/>
      <c r="E33" s="80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C34" s="79"/>
      <c r="D34" s="9"/>
      <c r="E34" s="80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C35" s="79"/>
      <c r="D35" s="9"/>
      <c r="E35" s="8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C36" s="79"/>
      <c r="D36" s="9"/>
      <c r="E36" s="8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C37" s="79"/>
      <c r="D37" s="9"/>
      <c r="E37" s="8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C38" s="79"/>
      <c r="D38" s="9"/>
      <c r="E38" s="8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C39" s="79"/>
      <c r="D39" s="9"/>
      <c r="E39" s="8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C40" s="79"/>
      <c r="D40" s="9"/>
      <c r="E40" s="8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C41" s="79"/>
      <c r="D41" s="9"/>
      <c r="E41" s="8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C42" s="79"/>
      <c r="D42" s="9"/>
      <c r="E42" s="8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C43" s="79"/>
      <c r="D43" s="9"/>
      <c r="E43" s="8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C44" s="79"/>
      <c r="D44" s="9"/>
      <c r="E44" s="8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C45" s="79"/>
      <c r="D45" s="9"/>
      <c r="E45" s="8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C46" s="79"/>
      <c r="D46" s="9"/>
      <c r="E46" s="8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C47" s="79"/>
      <c r="D47" s="9"/>
      <c r="E47" s="8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C48" s="79"/>
      <c r="D48" s="9"/>
      <c r="E48" s="8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C49" s="79"/>
      <c r="D49" s="9"/>
      <c r="E49" s="8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C50" s="79"/>
      <c r="D50" s="9"/>
      <c r="E50" s="8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C51" s="79"/>
      <c r="D51" s="9"/>
      <c r="E51" s="8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C52" s="7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C53" s="7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</sheetData>
  <mergeCells count="24">
    <mergeCell ref="A1:B1"/>
    <mergeCell ref="J1:K1"/>
    <mergeCell ref="A2:B2"/>
    <mergeCell ref="L2:M2"/>
    <mergeCell ref="A3:B3"/>
    <mergeCell ref="L3:M4"/>
    <mergeCell ref="A4:B4"/>
    <mergeCell ref="J4:K4"/>
    <mergeCell ref="F9:G9"/>
    <mergeCell ref="F10:G10"/>
    <mergeCell ref="F11:G11"/>
    <mergeCell ref="F12:G12"/>
    <mergeCell ref="F14:G14"/>
    <mergeCell ref="F15:G15"/>
    <mergeCell ref="F16:G16"/>
    <mergeCell ref="F17:G17"/>
    <mergeCell ref="H1:I1"/>
    <mergeCell ref="H4:I4"/>
    <mergeCell ref="F6:G6"/>
    <mergeCell ref="F7:G7"/>
    <mergeCell ref="AD7:AE18"/>
    <mergeCell ref="AQ7:AQ18"/>
    <mergeCell ref="F8:G8"/>
    <mergeCell ref="F18:G18"/>
  </mergeCells>
  <hyperlinks>
    <hyperlink display="C3D电脑" location="'C3D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5" width="6.0"/>
    <col customWidth="1" min="6" max="6" width="4.25"/>
    <col customWidth="1" min="7" max="7" width="4.75"/>
    <col customWidth="1" min="8" max="69" width="4.13"/>
  </cols>
  <sheetData>
    <row r="1">
      <c r="A1" s="1" t="s">
        <v>0</v>
      </c>
      <c r="C1" s="4" t="s">
        <v>262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'选修课表清单'!E18</f>
        <v>Monday / 15:05~15:40 &amp; Thursday / 10:05~11:15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'选修课表清单'!F18</f>
        <v>电脑教室</v>
      </c>
      <c r="D3" s="5"/>
      <c r="E3" s="7"/>
      <c r="F3" s="9"/>
      <c r="G3" s="13" t="s">
        <v>36</v>
      </c>
      <c r="H3" s="19">
        <f>COUNTIF($E:$E,"L")</f>
        <v>4</v>
      </c>
      <c r="I3" s="19">
        <f>COUNTIF($E:$E,"LH")</f>
        <v>1</v>
      </c>
      <c r="J3" s="19">
        <f>COUNTIF($E:$E,"P")</f>
        <v>4</v>
      </c>
      <c r="K3" s="19">
        <f>COUNTIF($E:$E,"PH")</f>
        <v>0</v>
      </c>
      <c r="L3" s="21">
        <f>H4+J4</f>
        <v>9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'选修课表清单'!C18</f>
        <v>吴丽丽</v>
      </c>
      <c r="D4" s="5"/>
      <c r="E4" s="7"/>
      <c r="F4" s="9"/>
      <c r="G4" s="13" t="s">
        <v>75</v>
      </c>
      <c r="H4" s="263">
        <f>SUM(H3:I3)</f>
        <v>5</v>
      </c>
      <c r="I4" s="22"/>
      <c r="J4" s="25">
        <f>SUM(J3:K3)</f>
        <v>4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207"/>
      <c r="G5" s="207"/>
      <c r="H5" s="264" t="s">
        <v>92</v>
      </c>
      <c r="I5" s="265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66" t="s">
        <v>107</v>
      </c>
      <c r="G6" s="17"/>
      <c r="H6" s="267" t="s">
        <v>979</v>
      </c>
      <c r="I6" s="268" t="s">
        <v>37</v>
      </c>
      <c r="J6" s="211" t="s">
        <v>125</v>
      </c>
      <c r="K6" s="211" t="s">
        <v>38</v>
      </c>
      <c r="L6" s="211" t="s">
        <v>259</v>
      </c>
      <c r="M6" s="211" t="s">
        <v>59</v>
      </c>
      <c r="N6" s="211" t="s">
        <v>117</v>
      </c>
      <c r="O6" s="211" t="s">
        <v>28</v>
      </c>
      <c r="P6" s="211" t="s">
        <v>63</v>
      </c>
      <c r="Q6" s="211" t="s">
        <v>209</v>
      </c>
      <c r="R6" s="210" t="s">
        <v>130</v>
      </c>
      <c r="S6" s="211" t="s">
        <v>210</v>
      </c>
      <c r="T6" s="210" t="s">
        <v>67</v>
      </c>
      <c r="U6" s="210" t="s">
        <v>133</v>
      </c>
      <c r="V6" s="212" t="s">
        <v>136</v>
      </c>
      <c r="W6" s="212" t="s">
        <v>71</v>
      </c>
      <c r="X6" s="212" t="s">
        <v>139</v>
      </c>
      <c r="Y6" s="212" t="s">
        <v>73</v>
      </c>
      <c r="Z6" s="52" t="s">
        <v>141</v>
      </c>
      <c r="AA6" s="52" t="s">
        <v>76</v>
      </c>
      <c r="AB6" s="52" t="s">
        <v>145</v>
      </c>
      <c r="AC6" s="55" t="s">
        <v>43</v>
      </c>
      <c r="AD6" s="52" t="s">
        <v>266</v>
      </c>
      <c r="AE6" s="52"/>
      <c r="AF6" s="52" t="s">
        <v>216</v>
      </c>
      <c r="AG6" s="52" t="s">
        <v>79</v>
      </c>
      <c r="AH6" s="52" t="s">
        <v>148</v>
      </c>
      <c r="AI6" s="52" t="s">
        <v>81</v>
      </c>
      <c r="AJ6" s="55" t="s">
        <v>44</v>
      </c>
      <c r="AK6" s="55" t="s">
        <v>217</v>
      </c>
      <c r="AL6" s="55" t="s">
        <v>267</v>
      </c>
      <c r="AM6" s="55" t="s">
        <v>218</v>
      </c>
      <c r="AN6" s="55" t="s">
        <v>218</v>
      </c>
      <c r="AO6" s="55" t="s">
        <v>249</v>
      </c>
      <c r="AP6" s="55" t="s">
        <v>220</v>
      </c>
      <c r="AQ6" s="55" t="s">
        <v>716</v>
      </c>
      <c r="AR6" s="55" t="s">
        <v>389</v>
      </c>
      <c r="AS6" s="55" t="s">
        <v>718</v>
      </c>
      <c r="AT6" s="55" t="s">
        <v>390</v>
      </c>
      <c r="AU6" s="55" t="s">
        <v>720</v>
      </c>
      <c r="AV6" s="55" t="s">
        <v>391</v>
      </c>
      <c r="AW6" s="55" t="s">
        <v>722</v>
      </c>
      <c r="AX6" s="55" t="s">
        <v>1093</v>
      </c>
      <c r="AY6" s="55" t="s">
        <v>1029</v>
      </c>
      <c r="AZ6" s="58"/>
      <c r="BA6" s="58"/>
      <c r="BB6" s="58"/>
      <c r="BC6" s="58"/>
    </row>
    <row r="7">
      <c r="A7" s="59">
        <v>1.0</v>
      </c>
      <c r="B7" s="243">
        <v>21109.0</v>
      </c>
      <c r="C7" s="244" t="s">
        <v>1094</v>
      </c>
      <c r="D7" s="243" t="s">
        <v>1095</v>
      </c>
      <c r="E7" s="248" t="s">
        <v>24</v>
      </c>
      <c r="F7" s="62" t="s">
        <v>1096</v>
      </c>
      <c r="G7" s="62"/>
      <c r="H7" s="68">
        <v>1.0</v>
      </c>
      <c r="I7" s="68">
        <v>1.0</v>
      </c>
      <c r="J7" s="68">
        <v>1.0</v>
      </c>
      <c r="K7" s="68">
        <v>1.0</v>
      </c>
      <c r="L7" s="269">
        <v>1.0</v>
      </c>
      <c r="M7" s="269">
        <v>1.0</v>
      </c>
      <c r="N7" s="269">
        <v>1.0</v>
      </c>
      <c r="O7" s="269">
        <v>1.0</v>
      </c>
      <c r="P7" s="269">
        <v>1.0</v>
      </c>
      <c r="Q7" s="269">
        <v>1.0</v>
      </c>
      <c r="R7" s="257">
        <v>1.0</v>
      </c>
      <c r="S7" s="257">
        <v>1.0</v>
      </c>
      <c r="T7" s="257">
        <v>1.0</v>
      </c>
      <c r="U7" s="257">
        <v>1.0</v>
      </c>
      <c r="V7" s="257">
        <v>1.0</v>
      </c>
      <c r="W7" s="257">
        <v>1.0</v>
      </c>
      <c r="X7" s="257">
        <v>1.0</v>
      </c>
      <c r="Y7" s="257">
        <v>1.0</v>
      </c>
      <c r="Z7" s="68">
        <v>1.0</v>
      </c>
      <c r="AA7" s="68">
        <v>1.0</v>
      </c>
      <c r="AB7" s="68">
        <v>1.0</v>
      </c>
      <c r="AC7" s="234" t="s">
        <v>1097</v>
      </c>
      <c r="AD7" s="235" t="s">
        <v>986</v>
      </c>
      <c r="AE7" s="22"/>
      <c r="AF7" s="68">
        <v>1.0</v>
      </c>
      <c r="AG7" s="68">
        <v>1.0</v>
      </c>
      <c r="AH7" s="68">
        <v>1.0</v>
      </c>
      <c r="AI7" s="68">
        <v>1.0</v>
      </c>
      <c r="AJ7" s="51">
        <v>1.0</v>
      </c>
      <c r="AK7" s="51">
        <v>1.0</v>
      </c>
      <c r="AL7" s="270">
        <v>1.0</v>
      </c>
      <c r="AM7" s="270">
        <v>1.0</v>
      </c>
      <c r="AN7" s="13">
        <v>1.0</v>
      </c>
      <c r="AO7" s="13">
        <v>1.0</v>
      </c>
      <c r="AP7" s="119">
        <v>1.0</v>
      </c>
      <c r="AQ7" s="13">
        <v>1.0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1.0</v>
      </c>
      <c r="AX7" s="13">
        <v>1.0</v>
      </c>
      <c r="AY7" s="13">
        <v>1.0</v>
      </c>
      <c r="AZ7" s="58"/>
      <c r="BA7" s="58"/>
      <c r="BB7" s="58"/>
      <c r="BC7" s="58"/>
    </row>
    <row r="8">
      <c r="A8" s="59">
        <v>2.0</v>
      </c>
      <c r="B8" s="243">
        <v>21171.0</v>
      </c>
      <c r="C8" s="244" t="s">
        <v>1098</v>
      </c>
      <c r="D8" s="243" t="s">
        <v>1099</v>
      </c>
      <c r="E8" s="245" t="s">
        <v>27</v>
      </c>
      <c r="F8" s="62" t="s">
        <v>1096</v>
      </c>
      <c r="G8" s="62"/>
      <c r="H8" s="68">
        <v>1.0</v>
      </c>
      <c r="I8" s="68">
        <v>1.0</v>
      </c>
      <c r="J8" s="68">
        <v>1.0</v>
      </c>
      <c r="K8" s="68">
        <v>1.0</v>
      </c>
      <c r="L8" s="269">
        <v>1.0</v>
      </c>
      <c r="M8" s="269">
        <v>0.0</v>
      </c>
      <c r="N8" s="269">
        <v>1.0</v>
      </c>
      <c r="O8" s="269">
        <v>1.0</v>
      </c>
      <c r="P8" s="269">
        <v>1.0</v>
      </c>
      <c r="Q8" s="269">
        <v>1.0</v>
      </c>
      <c r="R8" s="257">
        <v>1.0</v>
      </c>
      <c r="S8" s="257">
        <v>1.0</v>
      </c>
      <c r="T8" s="257">
        <v>1.0</v>
      </c>
      <c r="U8" s="257">
        <v>1.0</v>
      </c>
      <c r="V8" s="257">
        <v>1.0</v>
      </c>
      <c r="W8" s="257">
        <v>1.0</v>
      </c>
      <c r="X8" s="257">
        <v>1.0</v>
      </c>
      <c r="Y8" s="257">
        <v>1.0</v>
      </c>
      <c r="Z8" s="68">
        <v>1.0</v>
      </c>
      <c r="AA8" s="68">
        <v>1.0</v>
      </c>
      <c r="AB8" s="68">
        <v>1.0</v>
      </c>
      <c r="AC8" s="237"/>
      <c r="AD8" s="238"/>
      <c r="AE8" s="239"/>
      <c r="AF8" s="68">
        <v>1.0</v>
      </c>
      <c r="AG8" s="68">
        <v>1.0</v>
      </c>
      <c r="AH8" s="68">
        <v>1.0</v>
      </c>
      <c r="AI8" s="68">
        <v>1.0</v>
      </c>
      <c r="AJ8" s="51">
        <v>1.0</v>
      </c>
      <c r="AK8" s="51">
        <v>1.0</v>
      </c>
      <c r="AL8" s="270">
        <v>1.0</v>
      </c>
      <c r="AM8" s="270">
        <v>1.0</v>
      </c>
      <c r="AN8" s="13">
        <v>1.0</v>
      </c>
      <c r="AO8" s="13">
        <v>1.0</v>
      </c>
      <c r="AP8" s="119">
        <v>0.0</v>
      </c>
      <c r="AQ8" s="13">
        <v>1.0</v>
      </c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3">
        <v>1.0</v>
      </c>
      <c r="AZ8" s="58"/>
      <c r="BA8" s="58"/>
      <c r="BB8" s="58"/>
      <c r="BC8" s="58"/>
    </row>
    <row r="9">
      <c r="A9" s="59">
        <v>3.0</v>
      </c>
      <c r="B9" s="243">
        <v>21173.0</v>
      </c>
      <c r="C9" s="244" t="s">
        <v>1100</v>
      </c>
      <c r="D9" s="243" t="s">
        <v>1101</v>
      </c>
      <c r="E9" s="245" t="s">
        <v>24</v>
      </c>
      <c r="F9" s="62" t="s">
        <v>1096</v>
      </c>
      <c r="G9" s="62"/>
      <c r="H9" s="68">
        <v>1.0</v>
      </c>
      <c r="I9" s="68">
        <v>1.0</v>
      </c>
      <c r="J9" s="68">
        <v>1.0</v>
      </c>
      <c r="K9" s="68">
        <v>1.0</v>
      </c>
      <c r="L9" s="269">
        <v>1.0</v>
      </c>
      <c r="M9" s="269">
        <v>1.0</v>
      </c>
      <c r="N9" s="269">
        <v>1.0</v>
      </c>
      <c r="O9" s="269">
        <v>1.0</v>
      </c>
      <c r="P9" s="269">
        <v>1.0</v>
      </c>
      <c r="Q9" s="269">
        <v>1.0</v>
      </c>
      <c r="R9" s="257">
        <v>1.0</v>
      </c>
      <c r="S9" s="257">
        <v>1.0</v>
      </c>
      <c r="T9" s="257">
        <v>1.0</v>
      </c>
      <c r="U9" s="257">
        <v>1.0</v>
      </c>
      <c r="V9" s="257">
        <v>1.0</v>
      </c>
      <c r="W9" s="257">
        <v>1.0</v>
      </c>
      <c r="X9" s="257">
        <v>1.0</v>
      </c>
      <c r="Y9" s="257">
        <v>1.0</v>
      </c>
      <c r="Z9" s="68">
        <v>1.0</v>
      </c>
      <c r="AA9" s="68">
        <v>1.0</v>
      </c>
      <c r="AB9" s="68">
        <v>1.0</v>
      </c>
      <c r="AC9" s="237"/>
      <c r="AD9" s="238"/>
      <c r="AE9" s="239"/>
      <c r="AF9" s="68">
        <v>1.0</v>
      </c>
      <c r="AG9" s="68">
        <v>1.0</v>
      </c>
      <c r="AH9" s="68">
        <v>1.0</v>
      </c>
      <c r="AI9" s="68">
        <v>1.0</v>
      </c>
      <c r="AJ9" s="51">
        <v>1.0</v>
      </c>
      <c r="AK9" s="51">
        <v>1.0</v>
      </c>
      <c r="AL9" s="270">
        <v>1.0</v>
      </c>
      <c r="AM9" s="270">
        <v>1.0</v>
      </c>
      <c r="AN9" s="13">
        <v>1.0</v>
      </c>
      <c r="AO9" s="13">
        <v>1.0</v>
      </c>
      <c r="AP9" s="119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3">
        <v>1.0</v>
      </c>
      <c r="AZ9" s="58"/>
      <c r="BA9" s="58"/>
      <c r="BB9" s="58"/>
      <c r="BC9" s="58"/>
    </row>
    <row r="10">
      <c r="A10" s="59">
        <v>4.0</v>
      </c>
      <c r="B10" s="243">
        <v>21319.0</v>
      </c>
      <c r="C10" s="244" t="s">
        <v>1102</v>
      </c>
      <c r="D10" s="243" t="s">
        <v>1103</v>
      </c>
      <c r="E10" s="248" t="s">
        <v>24</v>
      </c>
      <c r="F10" s="62" t="s">
        <v>1096</v>
      </c>
      <c r="G10" s="62"/>
      <c r="H10" s="68">
        <v>1.0</v>
      </c>
      <c r="I10" s="68">
        <v>1.0</v>
      </c>
      <c r="J10" s="68">
        <v>1.0</v>
      </c>
      <c r="K10" s="68">
        <v>1.0</v>
      </c>
      <c r="L10" s="269">
        <v>1.0</v>
      </c>
      <c r="M10" s="269">
        <v>1.0</v>
      </c>
      <c r="N10" s="269">
        <v>1.0</v>
      </c>
      <c r="O10" s="269">
        <v>1.0</v>
      </c>
      <c r="P10" s="269">
        <v>1.0</v>
      </c>
      <c r="Q10" s="269">
        <v>1.0</v>
      </c>
      <c r="R10" s="257">
        <v>1.0</v>
      </c>
      <c r="S10" s="257">
        <v>1.0</v>
      </c>
      <c r="T10" s="257">
        <v>1.0</v>
      </c>
      <c r="U10" s="257">
        <v>1.0</v>
      </c>
      <c r="V10" s="257">
        <v>1.0</v>
      </c>
      <c r="W10" s="257">
        <v>1.0</v>
      </c>
      <c r="X10" s="257">
        <v>1.0</v>
      </c>
      <c r="Y10" s="257">
        <v>1.0</v>
      </c>
      <c r="Z10" s="68">
        <v>1.0</v>
      </c>
      <c r="AA10" s="68">
        <v>1.0</v>
      </c>
      <c r="AB10" s="68">
        <v>1.0</v>
      </c>
      <c r="AC10" s="237"/>
      <c r="AD10" s="238"/>
      <c r="AE10" s="239"/>
      <c r="AF10" s="68">
        <v>1.0</v>
      </c>
      <c r="AG10" s="68">
        <v>1.0</v>
      </c>
      <c r="AH10" s="68">
        <v>1.0</v>
      </c>
      <c r="AI10" s="68">
        <v>1.0</v>
      </c>
      <c r="AJ10" s="51">
        <v>1.0</v>
      </c>
      <c r="AK10" s="51">
        <v>1.0</v>
      </c>
      <c r="AL10" s="270">
        <v>1.0</v>
      </c>
      <c r="AM10" s="270">
        <v>1.0</v>
      </c>
      <c r="AN10" s="13">
        <v>1.0</v>
      </c>
      <c r="AO10" s="13">
        <v>1.0</v>
      </c>
      <c r="AP10" s="119">
        <v>1.0</v>
      </c>
      <c r="AQ10" s="13">
        <v>1.0</v>
      </c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3">
        <v>1.0</v>
      </c>
      <c r="AZ10" s="58"/>
      <c r="BA10" s="58"/>
      <c r="BB10" s="58"/>
      <c r="BC10" s="58"/>
    </row>
    <row r="11">
      <c r="A11" s="59">
        <v>5.0</v>
      </c>
      <c r="B11" s="243">
        <v>21394.0</v>
      </c>
      <c r="C11" s="244" t="s">
        <v>1104</v>
      </c>
      <c r="D11" s="243" t="s">
        <v>1105</v>
      </c>
      <c r="E11" s="245" t="s">
        <v>27</v>
      </c>
      <c r="F11" s="62" t="s">
        <v>1096</v>
      </c>
      <c r="G11" s="62"/>
      <c r="H11" s="68">
        <v>1.0</v>
      </c>
      <c r="I11" s="68">
        <v>1.0</v>
      </c>
      <c r="J11" s="68">
        <v>1.0</v>
      </c>
      <c r="K11" s="68">
        <v>1.0</v>
      </c>
      <c r="L11" s="269">
        <v>1.0</v>
      </c>
      <c r="M11" s="269">
        <v>1.0</v>
      </c>
      <c r="N11" s="269">
        <v>1.0</v>
      </c>
      <c r="O11" s="269">
        <v>1.0</v>
      </c>
      <c r="P11" s="269">
        <v>1.0</v>
      </c>
      <c r="Q11" s="269">
        <v>1.0</v>
      </c>
      <c r="R11" s="257">
        <v>1.0</v>
      </c>
      <c r="S11" s="257">
        <v>1.0</v>
      </c>
      <c r="T11" s="257">
        <v>1.0</v>
      </c>
      <c r="U11" s="257">
        <v>1.0</v>
      </c>
      <c r="V11" s="257">
        <v>1.0</v>
      </c>
      <c r="W11" s="257">
        <v>1.0</v>
      </c>
      <c r="X11" s="257">
        <v>1.0</v>
      </c>
      <c r="Y11" s="257">
        <v>1.0</v>
      </c>
      <c r="Z11" s="68">
        <v>1.0</v>
      </c>
      <c r="AA11" s="68">
        <v>1.0</v>
      </c>
      <c r="AB11" s="68">
        <v>1.0</v>
      </c>
      <c r="AC11" s="237"/>
      <c r="AD11" s="238"/>
      <c r="AE11" s="239"/>
      <c r="AF11" s="68">
        <v>1.0</v>
      </c>
      <c r="AG11" s="68">
        <v>1.0</v>
      </c>
      <c r="AH11" s="68">
        <v>1.0</v>
      </c>
      <c r="AI11" s="68">
        <v>1.0</v>
      </c>
      <c r="AJ11" s="51">
        <v>1.0</v>
      </c>
      <c r="AK11" s="51">
        <v>1.0</v>
      </c>
      <c r="AL11" s="270">
        <v>1.0</v>
      </c>
      <c r="AM11" s="270">
        <v>1.0</v>
      </c>
      <c r="AN11" s="13">
        <v>1.0</v>
      </c>
      <c r="AO11" s="13">
        <v>1.0</v>
      </c>
      <c r="AP11" s="119">
        <v>1.0</v>
      </c>
      <c r="AQ11" s="13">
        <v>1.0</v>
      </c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13">
        <v>1.0</v>
      </c>
      <c r="AY11" s="13">
        <v>1.0</v>
      </c>
      <c r="AZ11" s="58"/>
      <c r="BA11" s="58"/>
      <c r="BB11" s="58"/>
      <c r="BC11" s="58"/>
    </row>
    <row r="12">
      <c r="A12" s="59">
        <v>6.0</v>
      </c>
      <c r="B12" s="243">
        <v>21421.0</v>
      </c>
      <c r="C12" s="244" t="s">
        <v>1106</v>
      </c>
      <c r="D12" s="243" t="s">
        <v>1107</v>
      </c>
      <c r="E12" s="245" t="s">
        <v>27</v>
      </c>
      <c r="F12" s="62" t="s">
        <v>1096</v>
      </c>
      <c r="G12" s="62"/>
      <c r="H12" s="68">
        <v>1.0</v>
      </c>
      <c r="I12" s="68">
        <v>1.0</v>
      </c>
      <c r="J12" s="68">
        <v>1.0</v>
      </c>
      <c r="K12" s="68">
        <v>1.0</v>
      </c>
      <c r="L12" s="269">
        <v>1.0</v>
      </c>
      <c r="M12" s="269">
        <v>1.0</v>
      </c>
      <c r="N12" s="269">
        <v>1.0</v>
      </c>
      <c r="O12" s="269">
        <v>1.0</v>
      </c>
      <c r="P12" s="269">
        <v>1.0</v>
      </c>
      <c r="Q12" s="269">
        <v>0.0</v>
      </c>
      <c r="R12" s="257">
        <v>1.0</v>
      </c>
      <c r="S12" s="257">
        <v>1.0</v>
      </c>
      <c r="T12" s="257">
        <v>1.0</v>
      </c>
      <c r="U12" s="257">
        <v>1.0</v>
      </c>
      <c r="V12" s="257">
        <v>1.0</v>
      </c>
      <c r="W12" s="257">
        <v>1.0</v>
      </c>
      <c r="X12" s="257">
        <v>1.0</v>
      </c>
      <c r="Y12" s="257">
        <v>1.0</v>
      </c>
      <c r="Z12" s="68">
        <v>1.0</v>
      </c>
      <c r="AA12" s="68">
        <v>1.0</v>
      </c>
      <c r="AB12" s="68">
        <v>1.0</v>
      </c>
      <c r="AC12" s="237"/>
      <c r="AD12" s="238"/>
      <c r="AE12" s="239"/>
      <c r="AF12" s="68">
        <v>1.0</v>
      </c>
      <c r="AG12" s="68">
        <v>1.0</v>
      </c>
      <c r="AH12" s="68">
        <v>1.0</v>
      </c>
      <c r="AI12" s="68">
        <v>1.0</v>
      </c>
      <c r="AJ12" s="51">
        <v>1.0</v>
      </c>
      <c r="AK12" s="51">
        <v>1.0</v>
      </c>
      <c r="AL12" s="270">
        <v>1.0</v>
      </c>
      <c r="AM12" s="270">
        <v>1.0</v>
      </c>
      <c r="AN12" s="13">
        <v>1.0</v>
      </c>
      <c r="AO12" s="13">
        <v>1.0</v>
      </c>
      <c r="AP12" s="119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0.0</v>
      </c>
      <c r="AX12" s="13">
        <v>1.0</v>
      </c>
      <c r="AY12" s="13">
        <v>1.0</v>
      </c>
      <c r="AZ12" s="58"/>
      <c r="BA12" s="58"/>
      <c r="BB12" s="58"/>
      <c r="BC12" s="58"/>
    </row>
    <row r="13">
      <c r="A13" s="59">
        <v>7.0</v>
      </c>
      <c r="B13" s="243">
        <v>21436.0</v>
      </c>
      <c r="C13" s="244" t="s">
        <v>1108</v>
      </c>
      <c r="D13" s="243" t="s">
        <v>1109</v>
      </c>
      <c r="E13" s="248" t="s">
        <v>26</v>
      </c>
      <c r="F13" s="62" t="s">
        <v>1096</v>
      </c>
      <c r="G13" s="62"/>
      <c r="H13" s="68">
        <v>1.0</v>
      </c>
      <c r="I13" s="68">
        <v>1.0</v>
      </c>
      <c r="J13" s="68">
        <v>1.0</v>
      </c>
      <c r="K13" s="68">
        <v>1.0</v>
      </c>
      <c r="L13" s="269">
        <v>1.0</v>
      </c>
      <c r="M13" s="269">
        <v>1.0</v>
      </c>
      <c r="N13" s="269">
        <v>1.0</v>
      </c>
      <c r="O13" s="269">
        <v>1.0</v>
      </c>
      <c r="P13" s="269">
        <v>1.0</v>
      </c>
      <c r="Q13" s="269">
        <v>1.0</v>
      </c>
      <c r="R13" s="257">
        <v>1.0</v>
      </c>
      <c r="S13" s="257">
        <v>1.0</v>
      </c>
      <c r="T13" s="257">
        <v>1.0</v>
      </c>
      <c r="U13" s="257">
        <v>1.0</v>
      </c>
      <c r="V13" s="257">
        <v>1.0</v>
      </c>
      <c r="W13" s="257">
        <v>1.0</v>
      </c>
      <c r="X13" s="257">
        <v>0.0</v>
      </c>
      <c r="Y13" s="257">
        <v>1.0</v>
      </c>
      <c r="Z13" s="68">
        <v>1.0</v>
      </c>
      <c r="AA13" s="68">
        <v>1.0</v>
      </c>
      <c r="AB13" s="68">
        <v>1.0</v>
      </c>
      <c r="AC13" s="237"/>
      <c r="AD13" s="238"/>
      <c r="AE13" s="239"/>
      <c r="AF13" s="68">
        <v>1.0</v>
      </c>
      <c r="AG13" s="68">
        <v>1.0</v>
      </c>
      <c r="AH13" s="68">
        <v>1.0</v>
      </c>
      <c r="AI13" s="68">
        <v>1.0</v>
      </c>
      <c r="AJ13" s="51">
        <v>1.0</v>
      </c>
      <c r="AK13" s="51">
        <v>1.0</v>
      </c>
      <c r="AL13" s="270">
        <v>1.0</v>
      </c>
      <c r="AM13" s="270">
        <v>1.0</v>
      </c>
      <c r="AN13" s="13">
        <v>1.0</v>
      </c>
      <c r="AO13" s="13">
        <v>1.0</v>
      </c>
      <c r="AP13" s="119">
        <v>1.0</v>
      </c>
      <c r="AQ13" s="13">
        <v>1.0</v>
      </c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13">
        <v>1.0</v>
      </c>
      <c r="AY13" s="13">
        <v>1.0</v>
      </c>
      <c r="AZ13" s="58"/>
      <c r="BA13" s="58"/>
      <c r="BB13" s="58"/>
      <c r="BC13" s="58"/>
    </row>
    <row r="14">
      <c r="A14" s="59">
        <v>8.0</v>
      </c>
      <c r="B14" s="243">
        <v>21437.0</v>
      </c>
      <c r="C14" s="271" t="s">
        <v>1110</v>
      </c>
      <c r="D14" s="272" t="s">
        <v>1111</v>
      </c>
      <c r="E14" s="273" t="s">
        <v>24</v>
      </c>
      <c r="F14" s="62" t="s">
        <v>1096</v>
      </c>
      <c r="G14" s="62"/>
      <c r="H14" s="68">
        <v>1.0</v>
      </c>
      <c r="I14" s="68">
        <v>1.0</v>
      </c>
      <c r="J14" s="68">
        <v>1.0</v>
      </c>
      <c r="K14" s="68">
        <v>1.0</v>
      </c>
      <c r="L14" s="269">
        <v>1.0</v>
      </c>
      <c r="M14" s="269">
        <v>1.0</v>
      </c>
      <c r="N14" s="269">
        <v>1.0</v>
      </c>
      <c r="O14" s="269">
        <v>1.0</v>
      </c>
      <c r="P14" s="269">
        <v>1.0</v>
      </c>
      <c r="Q14" s="269">
        <v>1.0</v>
      </c>
      <c r="R14" s="257">
        <v>1.0</v>
      </c>
      <c r="S14" s="257">
        <v>1.0</v>
      </c>
      <c r="T14" s="257">
        <v>1.0</v>
      </c>
      <c r="U14" s="257">
        <v>1.0</v>
      </c>
      <c r="V14" s="257">
        <v>1.0</v>
      </c>
      <c r="W14" s="257">
        <v>1.0</v>
      </c>
      <c r="X14" s="257">
        <v>1.0</v>
      </c>
      <c r="Y14" s="257">
        <v>1.0</v>
      </c>
      <c r="Z14" s="68">
        <v>1.0</v>
      </c>
      <c r="AA14" s="68">
        <v>1.0</v>
      </c>
      <c r="AB14" s="68">
        <v>1.0</v>
      </c>
      <c r="AC14" s="237"/>
      <c r="AD14" s="238"/>
      <c r="AE14" s="239"/>
      <c r="AF14" s="68">
        <v>1.0</v>
      </c>
      <c r="AG14" s="68">
        <v>1.0</v>
      </c>
      <c r="AH14" s="68">
        <v>1.0</v>
      </c>
      <c r="AI14" s="68">
        <v>1.0</v>
      </c>
      <c r="AJ14" s="51">
        <v>1.0</v>
      </c>
      <c r="AK14" s="51">
        <v>1.0</v>
      </c>
      <c r="AL14" s="270">
        <v>1.0</v>
      </c>
      <c r="AM14" s="270">
        <v>1.0</v>
      </c>
      <c r="AN14" s="13">
        <v>1.0</v>
      </c>
      <c r="AO14" s="13">
        <v>1.0</v>
      </c>
      <c r="AP14" s="119">
        <v>1.0</v>
      </c>
      <c r="AQ14" s="13">
        <v>1.0</v>
      </c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13">
        <v>1.0</v>
      </c>
      <c r="AY14" s="13">
        <v>1.0</v>
      </c>
      <c r="AZ14" s="58"/>
      <c r="BA14" s="58"/>
      <c r="BB14" s="58"/>
      <c r="BC14" s="58"/>
    </row>
    <row r="15">
      <c r="A15" s="59">
        <v>9.0</v>
      </c>
      <c r="B15" s="243">
        <v>21541.0</v>
      </c>
      <c r="C15" s="244" t="s">
        <v>1112</v>
      </c>
      <c r="D15" s="243" t="s">
        <v>1113</v>
      </c>
      <c r="E15" s="245" t="s">
        <v>27</v>
      </c>
      <c r="F15" s="62" t="s">
        <v>1096</v>
      </c>
      <c r="G15" s="62"/>
      <c r="H15" s="68">
        <v>1.0</v>
      </c>
      <c r="I15" s="68">
        <v>1.0</v>
      </c>
      <c r="J15" s="68">
        <v>1.0</v>
      </c>
      <c r="K15" s="68">
        <v>1.0</v>
      </c>
      <c r="L15" s="269">
        <v>0.0</v>
      </c>
      <c r="M15" s="269">
        <v>1.0</v>
      </c>
      <c r="N15" s="269">
        <v>1.0</v>
      </c>
      <c r="O15" s="269">
        <v>1.0</v>
      </c>
      <c r="P15" s="269">
        <v>1.0</v>
      </c>
      <c r="Q15" s="269">
        <v>1.0</v>
      </c>
      <c r="R15" s="257">
        <v>1.0</v>
      </c>
      <c r="S15" s="257">
        <v>1.0</v>
      </c>
      <c r="T15" s="257">
        <v>1.0</v>
      </c>
      <c r="U15" s="257">
        <v>1.0</v>
      </c>
      <c r="V15" s="257">
        <v>1.0</v>
      </c>
      <c r="W15" s="257">
        <v>1.0</v>
      </c>
      <c r="X15" s="257">
        <v>1.0</v>
      </c>
      <c r="Y15" s="257">
        <v>1.0</v>
      </c>
      <c r="Z15" s="68">
        <v>1.0</v>
      </c>
      <c r="AA15" s="68">
        <v>1.0</v>
      </c>
      <c r="AB15" s="68">
        <v>1.0</v>
      </c>
      <c r="AC15" s="242"/>
      <c r="AD15" s="26"/>
      <c r="AE15" s="27"/>
      <c r="AF15" s="68">
        <v>1.0</v>
      </c>
      <c r="AG15" s="68">
        <v>1.0</v>
      </c>
      <c r="AH15" s="68">
        <v>1.0</v>
      </c>
      <c r="AI15" s="68">
        <v>1.0</v>
      </c>
      <c r="AJ15" s="51">
        <v>1.0</v>
      </c>
      <c r="AK15" s="51">
        <v>1.0</v>
      </c>
      <c r="AL15" s="270">
        <v>1.0</v>
      </c>
      <c r="AM15" s="270">
        <v>1.0</v>
      </c>
      <c r="AN15" s="13">
        <v>1.0</v>
      </c>
      <c r="AO15" s="13">
        <v>1.0</v>
      </c>
      <c r="AP15" s="119">
        <v>1.0</v>
      </c>
      <c r="AQ15" s="13">
        <v>1.0</v>
      </c>
      <c r="AR15" s="13">
        <v>1.0</v>
      </c>
      <c r="AS15" s="13">
        <v>1.0</v>
      </c>
      <c r="AT15" s="13">
        <v>1.0</v>
      </c>
      <c r="AU15" s="13">
        <v>1.0</v>
      </c>
      <c r="AV15" s="13">
        <v>1.0</v>
      </c>
      <c r="AW15" s="13">
        <v>1.0</v>
      </c>
      <c r="AX15" s="13">
        <v>1.0</v>
      </c>
      <c r="AY15" s="13">
        <v>1.0</v>
      </c>
      <c r="AZ15" s="58"/>
      <c r="BA15" s="58"/>
      <c r="BB15" s="58"/>
      <c r="BC15" s="58"/>
    </row>
    <row r="16">
      <c r="A16" s="59" t="s">
        <v>1028</v>
      </c>
      <c r="B16" s="60"/>
      <c r="C16" s="62"/>
      <c r="D16" s="62"/>
      <c r="E16" s="62"/>
      <c r="F16" s="62"/>
      <c r="G16" s="4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</row>
    <row r="17">
      <c r="A17" s="59" t="s">
        <v>1028</v>
      </c>
      <c r="B17" s="60"/>
      <c r="C17" s="62"/>
      <c r="D17" s="62"/>
      <c r="E17" s="62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</row>
    <row r="18">
      <c r="A18" s="59">
        <v>12.0</v>
      </c>
      <c r="B18" s="60"/>
      <c r="C18" s="62"/>
      <c r="D18" s="62"/>
      <c r="E18" s="62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</row>
    <row r="19">
      <c r="A19" s="59">
        <v>13.0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</row>
    <row r="20">
      <c r="A20" s="59">
        <v>14.0</v>
      </c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</row>
    <row r="21">
      <c r="A21" s="59">
        <v>15.0</v>
      </c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  <c r="AR21" s="58"/>
      <c r="AS21" s="58"/>
      <c r="AT21" s="58"/>
      <c r="AU21" s="58"/>
      <c r="AV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  <c r="AR22" s="58"/>
      <c r="AS22" s="58"/>
      <c r="AT22" s="58"/>
      <c r="AU22" s="58"/>
      <c r="AV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  <c r="AR23" s="58"/>
      <c r="AS23" s="58"/>
      <c r="AT23" s="58"/>
      <c r="AU23" s="58"/>
      <c r="AV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  <c r="AR24" s="58"/>
      <c r="AS24" s="58"/>
      <c r="AT24" s="58"/>
      <c r="AU24" s="58"/>
      <c r="AV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  <c r="AR25" s="58"/>
      <c r="AS25" s="58"/>
      <c r="AT25" s="58"/>
      <c r="AU25" s="58"/>
      <c r="AV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  <c r="AR26" s="58"/>
      <c r="AS26" s="58"/>
      <c r="AT26" s="58"/>
      <c r="AU26" s="58"/>
      <c r="AV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  <c r="AR27" s="58"/>
      <c r="AS27" s="58"/>
      <c r="AT27" s="58"/>
      <c r="AU27" s="58"/>
      <c r="AV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  <c r="AR28" s="58"/>
      <c r="AS28" s="58"/>
      <c r="AT28" s="58"/>
      <c r="AU28" s="58"/>
      <c r="AV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  <c r="AR29" s="58"/>
      <c r="AS29" s="58"/>
      <c r="AT29" s="58"/>
      <c r="AU29" s="58"/>
      <c r="AV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  <c r="AR30" s="58"/>
      <c r="AS30" s="58"/>
      <c r="AT30" s="58"/>
      <c r="AU30" s="58"/>
      <c r="AV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  <c r="AR31" s="58"/>
      <c r="AS31" s="58"/>
      <c r="AT31" s="58"/>
      <c r="AU31" s="58"/>
      <c r="AV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  <c r="AR35" s="58"/>
      <c r="AS35" s="58"/>
      <c r="AT35" s="58"/>
      <c r="AU35" s="58"/>
      <c r="AV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  <c r="AV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  <c r="AR37" s="58"/>
      <c r="AS37" s="58"/>
      <c r="AT37" s="58"/>
      <c r="AU37" s="58"/>
      <c r="AV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  <c r="AR38" s="58"/>
      <c r="AS38" s="58"/>
      <c r="AT38" s="58"/>
      <c r="AU38" s="58"/>
      <c r="AV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  <c r="AR39" s="58"/>
      <c r="AS39" s="58"/>
      <c r="AT39" s="58"/>
      <c r="AU39" s="58"/>
      <c r="AV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3">
    <mergeCell ref="H1:I1"/>
    <mergeCell ref="H4:I4"/>
    <mergeCell ref="F6:G6"/>
    <mergeCell ref="AC7:AC15"/>
    <mergeCell ref="AD7:AE15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C3E电脑" location="'C3E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5" width="4.5"/>
    <col customWidth="1" min="6" max="6" width="6.0"/>
    <col customWidth="1" min="7" max="7" width="7.0"/>
    <col customWidth="1" min="8" max="77" width="4.13"/>
  </cols>
  <sheetData>
    <row r="1">
      <c r="A1" s="1" t="s">
        <v>0</v>
      </c>
      <c r="C1" s="4" t="s">
        <v>268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'选修课表清单'!E19</f>
        <v>Monday / 15:05~15:40 &amp; Thursday / 10:05~11:15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'选修课表清单'!F19</f>
        <v>电脑教室</v>
      </c>
      <c r="D3" s="5"/>
      <c r="E3" s="7"/>
      <c r="F3" s="9"/>
      <c r="G3" s="13" t="s">
        <v>36</v>
      </c>
      <c r="H3" s="19">
        <f>COUNTIF($E:$E,"L")</f>
        <v>4</v>
      </c>
      <c r="I3" s="19">
        <f>COUNTIF($E:$E,"LH")</f>
        <v>1</v>
      </c>
      <c r="J3" s="19">
        <f>COUNTIF($E:$E,"P")</f>
        <v>3</v>
      </c>
      <c r="K3" s="19">
        <f>COUNTIF($E:$E,"PH")</f>
        <v>2</v>
      </c>
      <c r="L3" s="21">
        <f>H4+J4</f>
        <v>10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'选修课表清单'!C19</f>
        <v>吴丽丽</v>
      </c>
      <c r="D4" s="5"/>
      <c r="E4" s="7"/>
      <c r="F4" s="9"/>
      <c r="G4" s="206" t="s">
        <v>75</v>
      </c>
      <c r="H4" s="25">
        <f>SUM(H3:I3)</f>
        <v>5</v>
      </c>
      <c r="I4" s="17"/>
      <c r="J4" s="25">
        <f>SUM(J3:K3)</f>
        <v>5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250"/>
      <c r="G5" s="223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261" t="s">
        <v>107</v>
      </c>
      <c r="G6" s="27"/>
      <c r="H6" s="209" t="s">
        <v>979</v>
      </c>
      <c r="I6" s="210" t="s">
        <v>37</v>
      </c>
      <c r="J6" s="211" t="s">
        <v>125</v>
      </c>
      <c r="K6" s="211" t="s">
        <v>38</v>
      </c>
      <c r="L6" s="211" t="s">
        <v>259</v>
      </c>
      <c r="M6" s="211" t="s">
        <v>39</v>
      </c>
      <c r="N6" s="211" t="s">
        <v>117</v>
      </c>
      <c r="O6" s="274" t="s">
        <v>28</v>
      </c>
      <c r="P6" s="274" t="s">
        <v>63</v>
      </c>
      <c r="Q6" s="275" t="s">
        <v>209</v>
      </c>
      <c r="R6" s="210" t="s">
        <v>130</v>
      </c>
      <c r="S6" s="211" t="s">
        <v>210</v>
      </c>
      <c r="T6" s="210" t="s">
        <v>67</v>
      </c>
      <c r="U6" s="46" t="s">
        <v>133</v>
      </c>
      <c r="V6" s="98" t="s">
        <v>136</v>
      </c>
      <c r="W6" s="98" t="s">
        <v>71</v>
      </c>
      <c r="X6" s="98" t="s">
        <v>139</v>
      </c>
      <c r="Y6" s="98" t="s">
        <v>73</v>
      </c>
      <c r="Z6" s="52" t="s">
        <v>141</v>
      </c>
      <c r="AA6" s="52" t="s">
        <v>76</v>
      </c>
      <c r="AB6" s="52" t="s">
        <v>145</v>
      </c>
      <c r="AC6" s="52" t="s">
        <v>43</v>
      </c>
      <c r="AD6" s="52" t="s">
        <v>266</v>
      </c>
      <c r="AE6" s="52"/>
      <c r="AF6" s="52" t="s">
        <v>216</v>
      </c>
      <c r="AG6" s="52" t="s">
        <v>79</v>
      </c>
      <c r="AH6" s="41" t="s">
        <v>148</v>
      </c>
      <c r="AI6" s="52" t="s">
        <v>81</v>
      </c>
      <c r="AJ6" s="55" t="s">
        <v>44</v>
      </c>
      <c r="AK6" s="55" t="s">
        <v>217</v>
      </c>
      <c r="AL6" s="55" t="s">
        <v>267</v>
      </c>
      <c r="AM6" s="55" t="s">
        <v>218</v>
      </c>
      <c r="AN6" s="55" t="s">
        <v>249</v>
      </c>
      <c r="AO6" s="55" t="s">
        <v>220</v>
      </c>
      <c r="AP6" s="52" t="s">
        <v>716</v>
      </c>
      <c r="AQ6" s="52" t="s">
        <v>389</v>
      </c>
      <c r="AR6" s="52" t="s">
        <v>718</v>
      </c>
      <c r="AS6" s="55" t="s">
        <v>390</v>
      </c>
      <c r="AT6" s="55" t="s">
        <v>720</v>
      </c>
      <c r="AU6" s="55" t="s">
        <v>391</v>
      </c>
      <c r="AV6" s="41" t="s">
        <v>722</v>
      </c>
      <c r="AW6" s="41" t="s">
        <v>392</v>
      </c>
      <c r="AX6" s="41" t="s">
        <v>1029</v>
      </c>
      <c r="AY6" s="19"/>
      <c r="AZ6" s="19"/>
      <c r="BA6" s="19"/>
      <c r="BB6" s="19"/>
      <c r="BC6" s="19"/>
      <c r="BD6" s="9"/>
    </row>
    <row r="7">
      <c r="A7" s="59">
        <v>1.0</v>
      </c>
      <c r="B7" s="243">
        <v>20498.0</v>
      </c>
      <c r="C7" s="244" t="s">
        <v>1114</v>
      </c>
      <c r="D7" s="243" t="s">
        <v>1115</v>
      </c>
      <c r="E7" s="245" t="s">
        <v>24</v>
      </c>
      <c r="F7" s="205" t="s">
        <v>1116</v>
      </c>
      <c r="G7" s="17"/>
      <c r="H7" s="68">
        <v>1.0</v>
      </c>
      <c r="I7" s="68">
        <v>1.0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>
        <v>1.0</v>
      </c>
      <c r="P7" s="68">
        <v>1.0</v>
      </c>
      <c r="Q7" s="68">
        <v>0.0</v>
      </c>
      <c r="R7" s="68">
        <v>0.0</v>
      </c>
      <c r="S7" s="68">
        <v>0.0</v>
      </c>
      <c r="T7" s="68">
        <v>0.0</v>
      </c>
      <c r="U7" s="68">
        <v>1.0</v>
      </c>
      <c r="V7" s="68">
        <v>1.0</v>
      </c>
      <c r="W7" s="68">
        <v>1.0</v>
      </c>
      <c r="X7" s="68">
        <v>0.0</v>
      </c>
      <c r="Y7" s="68">
        <v>0.0</v>
      </c>
      <c r="Z7" s="68">
        <v>1.0</v>
      </c>
      <c r="AA7" s="68">
        <v>1.0</v>
      </c>
      <c r="AB7" s="68">
        <v>0.0</v>
      </c>
      <c r="AC7" s="246" t="s">
        <v>1117</v>
      </c>
      <c r="AD7" s="235" t="s">
        <v>986</v>
      </c>
      <c r="AE7" s="22"/>
      <c r="AF7" s="68">
        <v>0.0</v>
      </c>
      <c r="AG7" s="68">
        <v>0.0</v>
      </c>
      <c r="AH7" s="13">
        <v>1.0</v>
      </c>
      <c r="AI7" s="68">
        <v>0.0</v>
      </c>
      <c r="AJ7" s="51">
        <v>0.0</v>
      </c>
      <c r="AK7" s="51">
        <v>1.0</v>
      </c>
      <c r="AL7" s="13">
        <v>0.0</v>
      </c>
      <c r="AM7" s="13">
        <v>0.0</v>
      </c>
      <c r="AN7" s="13">
        <v>0.0</v>
      </c>
      <c r="AO7" s="13">
        <v>1.0</v>
      </c>
      <c r="AP7" s="13">
        <v>0.0</v>
      </c>
      <c r="AQ7" s="13">
        <v>0.0</v>
      </c>
      <c r="AR7" s="13">
        <v>1.0</v>
      </c>
      <c r="AS7" s="13">
        <v>0.0</v>
      </c>
      <c r="AT7" s="13">
        <v>1.0</v>
      </c>
      <c r="AU7" s="13">
        <v>0.0</v>
      </c>
      <c r="AV7" s="13">
        <v>1.0</v>
      </c>
      <c r="AW7" s="13">
        <v>1.0</v>
      </c>
      <c r="AX7" s="13">
        <v>1.0</v>
      </c>
      <c r="AY7" s="19"/>
      <c r="AZ7" s="19"/>
      <c r="BA7" s="19"/>
      <c r="BB7" s="19"/>
      <c r="BC7" s="19"/>
      <c r="BD7" s="9"/>
    </row>
    <row r="8">
      <c r="A8" s="59">
        <v>3.0</v>
      </c>
      <c r="B8" s="243">
        <v>21146.0</v>
      </c>
      <c r="C8" s="244" t="s">
        <v>1118</v>
      </c>
      <c r="D8" s="243" t="s">
        <v>1119</v>
      </c>
      <c r="E8" s="248" t="s">
        <v>26</v>
      </c>
      <c r="F8" s="205" t="s">
        <v>1116</v>
      </c>
      <c r="G8" s="17"/>
      <c r="H8" s="68">
        <v>1.0</v>
      </c>
      <c r="I8" s="68">
        <v>1.0</v>
      </c>
      <c r="J8" s="68">
        <v>1.0</v>
      </c>
      <c r="K8" s="68">
        <v>1.0</v>
      </c>
      <c r="L8" s="68">
        <v>1.0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68">
        <v>1.0</v>
      </c>
      <c r="AB8" s="68">
        <v>1.0</v>
      </c>
      <c r="AC8" s="237"/>
      <c r="AD8" s="238"/>
      <c r="AE8" s="239"/>
      <c r="AF8" s="73">
        <v>1.0</v>
      </c>
      <c r="AG8" s="68">
        <v>1.0</v>
      </c>
      <c r="AH8" s="13">
        <v>1.0</v>
      </c>
      <c r="AI8" s="68">
        <v>1.0</v>
      </c>
      <c r="AJ8" s="68">
        <v>1.0</v>
      </c>
      <c r="AK8" s="51">
        <v>1.0</v>
      </c>
      <c r="AL8" s="51">
        <v>1.0</v>
      </c>
      <c r="AM8" s="47">
        <v>1.0</v>
      </c>
      <c r="AN8" s="13">
        <v>1.0</v>
      </c>
      <c r="AO8" s="13">
        <v>0.0</v>
      </c>
      <c r="AP8" s="13">
        <v>1.0</v>
      </c>
      <c r="AQ8" s="13">
        <v>1.0</v>
      </c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9"/>
      <c r="AZ8" s="19"/>
      <c r="BA8" s="19"/>
      <c r="BB8" s="19"/>
      <c r="BC8" s="19"/>
      <c r="BD8" s="9"/>
    </row>
    <row r="9">
      <c r="A9" s="59">
        <v>4.0</v>
      </c>
      <c r="B9" s="217">
        <v>21170.0</v>
      </c>
      <c r="C9" s="218" t="s">
        <v>1120</v>
      </c>
      <c r="D9" s="218" t="s">
        <v>1121</v>
      </c>
      <c r="E9" s="218" t="s">
        <v>24</v>
      </c>
      <c r="F9" s="218" t="s">
        <v>1116</v>
      </c>
      <c r="G9" s="62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1.0</v>
      </c>
      <c r="X9" s="68">
        <v>1.0</v>
      </c>
      <c r="Y9" s="68">
        <v>1.0</v>
      </c>
      <c r="Z9" s="68">
        <v>1.0</v>
      </c>
      <c r="AA9" s="68">
        <v>1.0</v>
      </c>
      <c r="AB9" s="68">
        <v>1.0</v>
      </c>
      <c r="AC9" s="237"/>
      <c r="AD9" s="238"/>
      <c r="AE9" s="239"/>
      <c r="AF9" s="73">
        <v>1.0</v>
      </c>
      <c r="AG9" s="68">
        <v>1.0</v>
      </c>
      <c r="AH9" s="13">
        <v>1.0</v>
      </c>
      <c r="AI9" s="68">
        <v>1.0</v>
      </c>
      <c r="AJ9" s="68">
        <v>1.0</v>
      </c>
      <c r="AK9" s="51">
        <v>1.0</v>
      </c>
      <c r="AL9" s="51">
        <v>1.0</v>
      </c>
      <c r="AM9" s="47">
        <v>1.0</v>
      </c>
      <c r="AN9" s="13">
        <v>1.0</v>
      </c>
      <c r="AO9" s="119">
        <v>1.0</v>
      </c>
      <c r="AP9" s="13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9"/>
      <c r="AZ9" s="19"/>
      <c r="BA9" s="19"/>
      <c r="BB9" s="19"/>
      <c r="BC9" s="19"/>
      <c r="BD9" s="9"/>
    </row>
    <row r="10">
      <c r="A10" s="59">
        <v>5.0</v>
      </c>
      <c r="B10" s="243">
        <v>21228.0</v>
      </c>
      <c r="C10" s="244" t="s">
        <v>1122</v>
      </c>
      <c r="D10" s="243" t="s">
        <v>1123</v>
      </c>
      <c r="E10" s="245" t="s">
        <v>27</v>
      </c>
      <c r="F10" s="205" t="s">
        <v>1116</v>
      </c>
      <c r="G10" s="17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0.0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>
        <v>1.0</v>
      </c>
      <c r="AA10" s="68">
        <v>1.0</v>
      </c>
      <c r="AB10" s="68">
        <v>1.0</v>
      </c>
      <c r="AC10" s="237"/>
      <c r="AD10" s="238"/>
      <c r="AE10" s="239"/>
      <c r="AF10" s="73">
        <v>1.0</v>
      </c>
      <c r="AG10" s="68">
        <v>1.0</v>
      </c>
      <c r="AH10" s="13">
        <v>1.0</v>
      </c>
      <c r="AI10" s="68">
        <v>1.0</v>
      </c>
      <c r="AJ10" s="68">
        <v>1.0</v>
      </c>
      <c r="AK10" s="51">
        <v>1.0</v>
      </c>
      <c r="AL10" s="51">
        <v>1.0</v>
      </c>
      <c r="AM10" s="47">
        <v>1.0</v>
      </c>
      <c r="AN10" s="13">
        <v>1.0</v>
      </c>
      <c r="AO10" s="119">
        <v>1.0</v>
      </c>
      <c r="AP10" s="13">
        <v>1.0</v>
      </c>
      <c r="AQ10" s="13">
        <v>1.0</v>
      </c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9"/>
      <c r="AZ10" s="19"/>
      <c r="BA10" s="19"/>
      <c r="BB10" s="19"/>
      <c r="BC10" s="19"/>
      <c r="BD10" s="9"/>
    </row>
    <row r="11">
      <c r="A11" s="59">
        <v>6.0</v>
      </c>
      <c r="B11" s="243">
        <v>21248.0</v>
      </c>
      <c r="C11" s="244" t="s">
        <v>1124</v>
      </c>
      <c r="D11" s="243" t="s">
        <v>1125</v>
      </c>
      <c r="E11" s="245" t="s">
        <v>29</v>
      </c>
      <c r="F11" s="205" t="s">
        <v>1116</v>
      </c>
      <c r="G11" s="17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0.0</v>
      </c>
      <c r="R11" s="68">
        <v>1.0</v>
      </c>
      <c r="S11" s="68">
        <v>1.0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>
        <v>1.0</v>
      </c>
      <c r="Z11" s="68">
        <v>1.0</v>
      </c>
      <c r="AA11" s="68">
        <v>1.0</v>
      </c>
      <c r="AB11" s="68">
        <v>1.0</v>
      </c>
      <c r="AC11" s="237"/>
      <c r="AD11" s="238"/>
      <c r="AE11" s="239"/>
      <c r="AF11" s="73">
        <v>1.0</v>
      </c>
      <c r="AG11" s="68">
        <v>1.0</v>
      </c>
      <c r="AH11" s="13">
        <v>1.0</v>
      </c>
      <c r="AI11" s="68">
        <v>1.0</v>
      </c>
      <c r="AJ11" s="68">
        <v>1.0</v>
      </c>
      <c r="AK11" s="51">
        <v>1.0</v>
      </c>
      <c r="AL11" s="51">
        <v>1.0</v>
      </c>
      <c r="AM11" s="47">
        <v>1.0</v>
      </c>
      <c r="AN11" s="13">
        <v>1.0</v>
      </c>
      <c r="AO11" s="119">
        <v>1.0</v>
      </c>
      <c r="AP11" s="13">
        <v>1.0</v>
      </c>
      <c r="AQ11" s="13">
        <v>1.0</v>
      </c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1.0</v>
      </c>
      <c r="AX11" s="13">
        <v>1.0</v>
      </c>
      <c r="AY11" s="19"/>
      <c r="AZ11" s="19"/>
      <c r="BA11" s="19"/>
      <c r="BB11" s="19"/>
      <c r="BC11" s="19"/>
      <c r="BD11" s="9"/>
    </row>
    <row r="12">
      <c r="A12" s="59">
        <v>7.0</v>
      </c>
      <c r="B12" s="243">
        <v>21368.0</v>
      </c>
      <c r="C12" s="244" t="s">
        <v>1126</v>
      </c>
      <c r="D12" s="243" t="s">
        <v>1127</v>
      </c>
      <c r="E12" s="248" t="s">
        <v>27</v>
      </c>
      <c r="F12" s="205" t="s">
        <v>1116</v>
      </c>
      <c r="G12" s="17"/>
      <c r="H12" s="68">
        <v>1.0</v>
      </c>
      <c r="I12" s="68">
        <v>1.0</v>
      </c>
      <c r="J12" s="68">
        <v>1.0</v>
      </c>
      <c r="K12" s="68">
        <v>1.0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>
        <v>1.0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>
        <v>1.0</v>
      </c>
      <c r="AA12" s="68">
        <v>1.0</v>
      </c>
      <c r="AB12" s="68">
        <v>1.0</v>
      </c>
      <c r="AC12" s="237"/>
      <c r="AD12" s="238"/>
      <c r="AE12" s="239"/>
      <c r="AF12" s="73">
        <v>1.0</v>
      </c>
      <c r="AG12" s="68">
        <v>1.0</v>
      </c>
      <c r="AH12" s="13">
        <v>1.0</v>
      </c>
      <c r="AI12" s="68">
        <v>1.0</v>
      </c>
      <c r="AJ12" s="68">
        <v>1.0</v>
      </c>
      <c r="AK12" s="51">
        <v>1.0</v>
      </c>
      <c r="AL12" s="51">
        <v>1.0</v>
      </c>
      <c r="AM12" s="47">
        <v>1.0</v>
      </c>
      <c r="AN12" s="13">
        <v>1.0</v>
      </c>
      <c r="AO12" s="119">
        <v>1.0</v>
      </c>
      <c r="AP12" s="13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1.0</v>
      </c>
      <c r="AX12" s="13">
        <v>1.0</v>
      </c>
      <c r="AY12" s="19"/>
      <c r="AZ12" s="19"/>
      <c r="BA12" s="19"/>
      <c r="BB12" s="19"/>
      <c r="BC12" s="19"/>
      <c r="BD12" s="9"/>
    </row>
    <row r="13">
      <c r="A13" s="59">
        <v>8.0</v>
      </c>
      <c r="B13" s="243">
        <v>21377.0</v>
      </c>
      <c r="C13" s="244" t="s">
        <v>1128</v>
      </c>
      <c r="D13" s="243" t="s">
        <v>1129</v>
      </c>
      <c r="E13" s="248" t="s">
        <v>27</v>
      </c>
      <c r="F13" s="205" t="s">
        <v>1116</v>
      </c>
      <c r="G13" s="17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>
        <v>1.0</v>
      </c>
      <c r="AA13" s="68">
        <v>1.0</v>
      </c>
      <c r="AB13" s="68">
        <v>1.0</v>
      </c>
      <c r="AC13" s="237"/>
      <c r="AD13" s="238"/>
      <c r="AE13" s="239"/>
      <c r="AF13" s="73">
        <v>1.0</v>
      </c>
      <c r="AG13" s="68">
        <v>1.0</v>
      </c>
      <c r="AH13" s="13">
        <v>1.0</v>
      </c>
      <c r="AI13" s="68">
        <v>1.0</v>
      </c>
      <c r="AJ13" s="68">
        <v>1.0</v>
      </c>
      <c r="AK13" s="51">
        <v>1.0</v>
      </c>
      <c r="AL13" s="51">
        <v>1.0</v>
      </c>
      <c r="AM13" s="47">
        <v>1.0</v>
      </c>
      <c r="AN13" s="13">
        <v>1.0</v>
      </c>
      <c r="AO13" s="119">
        <v>1.0</v>
      </c>
      <c r="AP13" s="13">
        <v>1.0</v>
      </c>
      <c r="AQ13" s="13">
        <v>1.0</v>
      </c>
      <c r="AR13" s="13">
        <v>1.0</v>
      </c>
      <c r="AS13" s="13">
        <v>1.0</v>
      </c>
      <c r="AT13" s="13">
        <v>1.0</v>
      </c>
      <c r="AU13" s="13">
        <v>1.0</v>
      </c>
      <c r="AV13" s="13">
        <v>1.0</v>
      </c>
      <c r="AW13" s="13">
        <v>1.0</v>
      </c>
      <c r="AX13" s="13">
        <v>1.0</v>
      </c>
      <c r="AY13" s="19"/>
      <c r="AZ13" s="19"/>
      <c r="BA13" s="19"/>
      <c r="BB13" s="19"/>
      <c r="BC13" s="19"/>
      <c r="BD13" s="9"/>
    </row>
    <row r="14">
      <c r="A14" s="59">
        <v>9.0</v>
      </c>
      <c r="B14" s="243">
        <v>21385.0</v>
      </c>
      <c r="C14" s="244" t="s">
        <v>1130</v>
      </c>
      <c r="D14" s="243" t="s">
        <v>1131</v>
      </c>
      <c r="E14" s="245" t="s">
        <v>29</v>
      </c>
      <c r="F14" s="205" t="s">
        <v>1116</v>
      </c>
      <c r="G14" s="17"/>
      <c r="H14" s="68">
        <v>1.0</v>
      </c>
      <c r="I14" s="68">
        <v>1.0</v>
      </c>
      <c r="J14" s="68">
        <v>1.0</v>
      </c>
      <c r="K14" s="68">
        <v>1.0</v>
      </c>
      <c r="L14" s="68">
        <v>1.0</v>
      </c>
      <c r="M14" s="68">
        <v>1.0</v>
      </c>
      <c r="N14" s="68">
        <v>0.0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0.0</v>
      </c>
      <c r="Z14" s="68">
        <v>1.0</v>
      </c>
      <c r="AA14" s="68">
        <v>1.0</v>
      </c>
      <c r="AB14" s="68">
        <v>1.0</v>
      </c>
      <c r="AC14" s="237"/>
      <c r="AD14" s="238"/>
      <c r="AE14" s="239"/>
      <c r="AF14" s="73">
        <v>1.0</v>
      </c>
      <c r="AG14" s="68">
        <v>1.0</v>
      </c>
      <c r="AH14" s="13">
        <v>1.0</v>
      </c>
      <c r="AI14" s="68">
        <v>1.0</v>
      </c>
      <c r="AJ14" s="68">
        <v>1.0</v>
      </c>
      <c r="AK14" s="51">
        <v>1.0</v>
      </c>
      <c r="AL14" s="51">
        <v>1.0</v>
      </c>
      <c r="AM14" s="47">
        <v>1.0</v>
      </c>
      <c r="AN14" s="13">
        <v>1.0</v>
      </c>
      <c r="AO14" s="119">
        <v>1.0</v>
      </c>
      <c r="AP14" s="13">
        <v>1.0</v>
      </c>
      <c r="AQ14" s="13">
        <v>1.0</v>
      </c>
      <c r="AR14" s="13">
        <v>1.0</v>
      </c>
      <c r="AS14" s="13">
        <v>1.0</v>
      </c>
      <c r="AT14" s="13">
        <v>1.0</v>
      </c>
      <c r="AU14" s="13">
        <v>1.0</v>
      </c>
      <c r="AV14" s="13">
        <v>1.0</v>
      </c>
      <c r="AW14" s="13">
        <v>1.0</v>
      </c>
      <c r="AX14" s="13">
        <v>1.0</v>
      </c>
      <c r="AY14" s="19"/>
      <c r="AZ14" s="19"/>
      <c r="BA14" s="19"/>
      <c r="BB14" s="19"/>
      <c r="BC14" s="19"/>
      <c r="BD14" s="9"/>
    </row>
    <row r="15">
      <c r="A15" s="59">
        <v>10.0</v>
      </c>
      <c r="B15" s="243">
        <v>21526.0</v>
      </c>
      <c r="C15" s="244" t="s">
        <v>1132</v>
      </c>
      <c r="D15" s="243" t="s">
        <v>1133</v>
      </c>
      <c r="E15" s="276" t="s">
        <v>24</v>
      </c>
      <c r="F15" s="205" t="s">
        <v>1116</v>
      </c>
      <c r="G15" s="17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0.0</v>
      </c>
      <c r="O15" s="68">
        <v>1.0</v>
      </c>
      <c r="P15" s="68">
        <v>1.0</v>
      </c>
      <c r="Q15" s="68">
        <v>1.0</v>
      </c>
      <c r="R15" s="68">
        <v>1.0</v>
      </c>
      <c r="S15" s="68">
        <v>1.0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>
        <v>1.0</v>
      </c>
      <c r="Z15" s="68">
        <v>1.0</v>
      </c>
      <c r="AA15" s="68">
        <v>1.0</v>
      </c>
      <c r="AB15" s="68">
        <v>1.0</v>
      </c>
      <c r="AC15" s="237"/>
      <c r="AD15" s="238"/>
      <c r="AE15" s="239"/>
      <c r="AF15" s="73">
        <v>1.0</v>
      </c>
      <c r="AG15" s="68">
        <v>1.0</v>
      </c>
      <c r="AH15" s="13">
        <v>1.0</v>
      </c>
      <c r="AI15" s="68">
        <v>1.0</v>
      </c>
      <c r="AJ15" s="68">
        <v>1.0</v>
      </c>
      <c r="AK15" s="51">
        <v>1.0</v>
      </c>
      <c r="AL15" s="51">
        <v>1.0</v>
      </c>
      <c r="AM15" s="47">
        <v>1.0</v>
      </c>
      <c r="AN15" s="13">
        <v>1.0</v>
      </c>
      <c r="AO15" s="119">
        <v>1.0</v>
      </c>
      <c r="AP15" s="13">
        <v>1.0</v>
      </c>
      <c r="AQ15" s="13">
        <v>1.0</v>
      </c>
      <c r="AR15" s="13">
        <v>1.0</v>
      </c>
      <c r="AS15" s="13">
        <v>1.0</v>
      </c>
      <c r="AT15" s="13">
        <v>1.0</v>
      </c>
      <c r="AU15" s="13">
        <v>1.0</v>
      </c>
      <c r="AV15" s="13">
        <v>1.0</v>
      </c>
      <c r="AW15" s="13">
        <v>1.0</v>
      </c>
      <c r="AX15" s="13">
        <v>1.0</v>
      </c>
      <c r="AY15" s="19"/>
      <c r="AZ15" s="19"/>
      <c r="BA15" s="19"/>
      <c r="BB15" s="19"/>
      <c r="BC15" s="19"/>
      <c r="BD15" s="9"/>
    </row>
    <row r="16">
      <c r="A16" s="59">
        <v>11.0</v>
      </c>
      <c r="B16" s="243">
        <v>23529.0</v>
      </c>
      <c r="C16" s="244" t="s">
        <v>1134</v>
      </c>
      <c r="D16" s="243" t="s">
        <v>1135</v>
      </c>
      <c r="E16" s="245" t="s">
        <v>24</v>
      </c>
      <c r="F16" s="205" t="s">
        <v>1116</v>
      </c>
      <c r="G16" s="17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0.0</v>
      </c>
      <c r="N16" s="68">
        <v>0.0</v>
      </c>
      <c r="O16" s="68">
        <v>1.0</v>
      </c>
      <c r="P16" s="68">
        <v>1.0</v>
      </c>
      <c r="Q16" s="68">
        <v>1.0</v>
      </c>
      <c r="R16" s="68">
        <v>0.0</v>
      </c>
      <c r="S16" s="68">
        <v>1.0</v>
      </c>
      <c r="T16" s="68">
        <v>1.0</v>
      </c>
      <c r="U16" s="68">
        <v>1.0</v>
      </c>
      <c r="V16" s="68">
        <v>1.0</v>
      </c>
      <c r="W16" s="68">
        <v>1.0</v>
      </c>
      <c r="X16" s="68">
        <v>1.0</v>
      </c>
      <c r="Y16" s="68">
        <v>0.0</v>
      </c>
      <c r="Z16" s="68">
        <v>1.0</v>
      </c>
      <c r="AA16" s="68">
        <v>1.0</v>
      </c>
      <c r="AB16" s="68">
        <v>1.0</v>
      </c>
      <c r="AC16" s="242"/>
      <c r="AD16" s="26"/>
      <c r="AE16" s="27"/>
      <c r="AF16" s="73">
        <v>0.0</v>
      </c>
      <c r="AG16" s="68">
        <v>1.0</v>
      </c>
      <c r="AH16" s="13">
        <v>1.0</v>
      </c>
      <c r="AI16" s="68">
        <v>1.0</v>
      </c>
      <c r="AJ16" s="68">
        <v>1.0</v>
      </c>
      <c r="AK16" s="51">
        <v>1.0</v>
      </c>
      <c r="AL16" s="51">
        <v>1.0</v>
      </c>
      <c r="AM16" s="47">
        <v>1.0</v>
      </c>
      <c r="AN16" s="13">
        <v>1.0</v>
      </c>
      <c r="AO16" s="119">
        <v>1.0</v>
      </c>
      <c r="AP16" s="13">
        <v>1.0</v>
      </c>
      <c r="AQ16" s="13">
        <v>1.0</v>
      </c>
      <c r="AR16" s="13">
        <v>1.0</v>
      </c>
      <c r="AS16" s="13">
        <v>1.0</v>
      </c>
      <c r="AT16" s="13">
        <v>1.0</v>
      </c>
      <c r="AU16" s="13">
        <v>1.0</v>
      </c>
      <c r="AV16" s="13">
        <v>0.0</v>
      </c>
      <c r="AW16" s="13">
        <v>1.0</v>
      </c>
      <c r="AX16" s="13">
        <v>1.0</v>
      </c>
      <c r="AY16" s="19"/>
      <c r="AZ16" s="19"/>
      <c r="BA16" s="19"/>
      <c r="BB16" s="19"/>
      <c r="BC16" s="19"/>
      <c r="BD16" s="9"/>
    </row>
    <row r="17">
      <c r="A17" s="59" t="s">
        <v>1028</v>
      </c>
      <c r="G17" s="64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3"/>
      <c r="AG17" s="68"/>
      <c r="AH17" s="13" t="s">
        <v>1028</v>
      </c>
      <c r="AI17" s="68"/>
      <c r="AJ17" s="68"/>
      <c r="AK17" s="51"/>
      <c r="AL17" s="51"/>
      <c r="AM17" s="58"/>
      <c r="AN17" s="58"/>
      <c r="AO17" s="58"/>
      <c r="AP17" s="58"/>
      <c r="AQ17" s="58"/>
      <c r="AR17" s="58"/>
      <c r="AS17" s="58"/>
      <c r="AT17" s="58"/>
      <c r="AU17" s="58"/>
      <c r="AV17" s="19"/>
      <c r="AW17" s="13" t="s">
        <v>1028</v>
      </c>
      <c r="AX17" s="19"/>
      <c r="AY17" s="19"/>
      <c r="AZ17" s="19"/>
      <c r="BA17" s="19"/>
      <c r="BB17" s="19"/>
      <c r="BC17" s="19"/>
      <c r="BD17" s="9"/>
    </row>
    <row r="18">
      <c r="A18" s="59">
        <v>15.0</v>
      </c>
      <c r="B18" s="60"/>
      <c r="C18" s="62"/>
      <c r="D18" s="62"/>
      <c r="E18" s="62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  <c r="AR18" s="58"/>
      <c r="AS18" s="58"/>
      <c r="AT18" s="58"/>
      <c r="AU18" s="58"/>
      <c r="AV18" s="19"/>
      <c r="AW18" s="19"/>
      <c r="AX18" s="19"/>
      <c r="AY18" s="19"/>
      <c r="AZ18" s="19"/>
      <c r="BA18" s="19"/>
      <c r="BB18" s="19"/>
      <c r="BC18" s="19"/>
      <c r="BD18" s="9"/>
    </row>
    <row r="19">
      <c r="A19" s="59">
        <v>16.0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  <c r="AR19" s="58"/>
      <c r="AS19" s="58"/>
      <c r="AT19" s="58"/>
      <c r="AU19" s="58"/>
      <c r="AV19" s="19"/>
      <c r="AW19" s="19"/>
      <c r="AX19" s="19"/>
      <c r="AY19" s="19"/>
      <c r="AZ19" s="19"/>
      <c r="BA19" s="19"/>
      <c r="BB19" s="19"/>
      <c r="BC19" s="19"/>
      <c r="BD19" s="9"/>
    </row>
    <row r="20">
      <c r="A20" s="59">
        <v>17.0</v>
      </c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2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  <c r="AR20" s="58"/>
      <c r="AS20" s="58"/>
      <c r="AT20" s="58"/>
      <c r="AU20" s="58"/>
      <c r="AV20" s="19"/>
      <c r="AW20" s="19"/>
      <c r="AX20" s="19"/>
      <c r="AY20" s="19"/>
      <c r="AZ20" s="19"/>
      <c r="BA20" s="19"/>
      <c r="BB20" s="19"/>
      <c r="BC20" s="19"/>
      <c r="BD20" s="9"/>
    </row>
    <row r="21">
      <c r="A21" s="59">
        <v>18.0</v>
      </c>
      <c r="B21" s="60"/>
      <c r="C21" s="62"/>
      <c r="D21" s="62"/>
      <c r="E21" s="62"/>
      <c r="F21" s="62"/>
      <c r="G21" s="64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  <c r="AR21" s="58"/>
      <c r="AS21" s="58"/>
      <c r="AT21" s="58"/>
      <c r="AU21" s="58"/>
      <c r="AV21" s="19"/>
      <c r="AW21" s="19"/>
      <c r="AX21" s="19"/>
      <c r="AY21" s="19"/>
      <c r="AZ21" s="19"/>
      <c r="BA21" s="19"/>
      <c r="BB21" s="19"/>
      <c r="BC21" s="19"/>
      <c r="BD21" s="9"/>
    </row>
    <row r="22">
      <c r="A22" s="59">
        <v>19.0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  <c r="AR22" s="58"/>
      <c r="AS22" s="58"/>
      <c r="AT22" s="58"/>
      <c r="AU22" s="58"/>
      <c r="AV22" s="19"/>
      <c r="AW22" s="19"/>
      <c r="AX22" s="19"/>
      <c r="AY22" s="19"/>
      <c r="AZ22" s="19"/>
      <c r="BA22" s="19"/>
      <c r="BB22" s="19"/>
      <c r="BC22" s="19"/>
      <c r="BD22" s="9"/>
    </row>
    <row r="23">
      <c r="A23" s="59">
        <v>20.0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  <c r="AR23" s="58"/>
      <c r="AS23" s="58"/>
      <c r="AT23" s="58"/>
      <c r="AU23" s="58"/>
      <c r="AV23" s="19"/>
      <c r="AW23" s="19"/>
      <c r="AX23" s="19"/>
      <c r="AY23" s="19"/>
      <c r="AZ23" s="19"/>
      <c r="BA23" s="19"/>
      <c r="BB23" s="19"/>
      <c r="BC23" s="19"/>
      <c r="BD23" s="9"/>
    </row>
    <row r="24">
      <c r="A24" s="59">
        <v>21.0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  <c r="AR24" s="58"/>
      <c r="AS24" s="58"/>
      <c r="AT24" s="58"/>
      <c r="AU24" s="58"/>
      <c r="AV24" s="19"/>
      <c r="AW24" s="19"/>
      <c r="AX24" s="19"/>
      <c r="AY24" s="19"/>
      <c r="AZ24" s="19"/>
      <c r="BA24" s="19"/>
      <c r="BB24" s="19"/>
      <c r="BC24" s="19"/>
      <c r="BD24" s="9"/>
    </row>
    <row r="25">
      <c r="A25" s="59">
        <v>22.0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  <c r="AR25" s="58"/>
      <c r="AS25" s="58"/>
      <c r="AT25" s="58"/>
      <c r="AU25" s="58"/>
      <c r="AV25" s="19"/>
      <c r="AW25" s="19"/>
      <c r="AX25" s="19"/>
      <c r="AY25" s="19"/>
      <c r="AZ25" s="19"/>
      <c r="BA25" s="19"/>
      <c r="BB25" s="19"/>
      <c r="BC25" s="19"/>
      <c r="BD25" s="9"/>
    </row>
    <row r="26">
      <c r="A26" s="59">
        <v>23.0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  <c r="AR26" s="58"/>
      <c r="AS26" s="58"/>
      <c r="AT26" s="58"/>
      <c r="AU26" s="58"/>
      <c r="AV26" s="19"/>
      <c r="AW26" s="19"/>
      <c r="AX26" s="19"/>
      <c r="AY26" s="19"/>
      <c r="AZ26" s="19"/>
      <c r="BA26" s="19"/>
      <c r="BB26" s="19"/>
      <c r="BC26" s="19"/>
      <c r="BD26" s="9"/>
    </row>
    <row r="27">
      <c r="A27" s="59">
        <v>24.0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  <c r="AR27" s="58"/>
      <c r="AS27" s="58"/>
      <c r="AT27" s="58"/>
      <c r="AU27" s="58"/>
      <c r="AV27" s="19"/>
      <c r="AW27" s="19"/>
      <c r="AX27" s="19"/>
      <c r="AY27" s="19"/>
      <c r="AZ27" s="19"/>
      <c r="BA27" s="19"/>
      <c r="BB27" s="19"/>
      <c r="BC27" s="19"/>
      <c r="BD27" s="9"/>
    </row>
    <row r="28">
      <c r="A28" s="59">
        <v>25.0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  <c r="AR28" s="58"/>
      <c r="AS28" s="58"/>
      <c r="AT28" s="58"/>
      <c r="AU28" s="58"/>
      <c r="AV28" s="19"/>
      <c r="AW28" s="19"/>
      <c r="AX28" s="19"/>
      <c r="AY28" s="19"/>
      <c r="AZ28" s="19"/>
      <c r="BA28" s="19"/>
      <c r="BB28" s="19"/>
      <c r="BC28" s="19"/>
      <c r="BD28" s="9"/>
    </row>
    <row r="29">
      <c r="A29" s="59">
        <v>26.0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</row>
    <row r="30">
      <c r="A30" s="59">
        <v>27.0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</row>
    <row r="31">
      <c r="A31" s="59">
        <v>28.0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</row>
    <row r="32">
      <c r="A32" s="59">
        <v>29.0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</row>
    <row r="33">
      <c r="A33" s="59">
        <v>30.0</v>
      </c>
      <c r="B33" s="60"/>
      <c r="C33" s="62"/>
      <c r="D33" s="62"/>
      <c r="E33" s="62"/>
      <c r="F33" s="62"/>
      <c r="G33" s="42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</row>
    <row r="34">
      <c r="A34" s="59">
        <v>31.0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</row>
    <row r="35">
      <c r="A35" s="59">
        <v>32.0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</row>
    <row r="36">
      <c r="A36" s="59">
        <v>33.0</v>
      </c>
      <c r="B36" s="60"/>
      <c r="C36" s="62"/>
      <c r="D36" s="62"/>
      <c r="E36" s="62"/>
      <c r="F36" s="62"/>
      <c r="G36" s="64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</row>
    <row r="37">
      <c r="A37" s="59">
        <v>34.0</v>
      </c>
      <c r="B37" s="60"/>
      <c r="C37" s="62"/>
      <c r="D37" s="62"/>
      <c r="E37" s="62"/>
      <c r="F37" s="62"/>
      <c r="G37" s="42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</row>
    <row r="38">
      <c r="A38" s="59">
        <v>35.0</v>
      </c>
      <c r="B38" s="60"/>
      <c r="C38" s="62"/>
      <c r="D38" s="62"/>
      <c r="E38" s="62"/>
      <c r="F38" s="62"/>
      <c r="G38" s="42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</row>
    <row r="39">
      <c r="A39" s="59">
        <v>36.0</v>
      </c>
      <c r="B39" s="60"/>
      <c r="C39" s="62"/>
      <c r="D39" s="62"/>
      <c r="E39" s="62"/>
      <c r="F39" s="62"/>
      <c r="G39" s="42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</row>
    <row r="40">
      <c r="A40" s="59">
        <v>37.0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</row>
    <row r="41">
      <c r="A41" s="59">
        <v>38.0</v>
      </c>
      <c r="B41" s="60"/>
      <c r="C41" s="62"/>
      <c r="D41" s="62"/>
      <c r="E41" s="62"/>
      <c r="F41" s="62"/>
      <c r="G41" s="64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</row>
    <row r="42">
      <c r="A42" s="59">
        <v>39.0</v>
      </c>
      <c r="B42" s="60"/>
      <c r="C42" s="62"/>
      <c r="D42" s="62"/>
      <c r="E42" s="62"/>
      <c r="F42" s="62"/>
      <c r="G42" s="64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</row>
    <row r="43">
      <c r="A43" s="59">
        <v>40.0</v>
      </c>
      <c r="B43" s="60"/>
      <c r="C43" s="62"/>
      <c r="D43" s="62"/>
      <c r="E43" s="62"/>
      <c r="F43" s="62"/>
      <c r="G43" s="64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</row>
    <row r="44">
      <c r="A44" s="9"/>
      <c r="B44" s="10"/>
      <c r="C44" s="79"/>
      <c r="D44" s="10"/>
      <c r="E44" s="80"/>
      <c r="F44" s="10"/>
      <c r="G44" s="1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</row>
    <row r="45">
      <c r="A45" s="81"/>
      <c r="B45" s="82"/>
      <c r="C45" s="83"/>
      <c r="D45" s="82"/>
      <c r="E45" s="84"/>
      <c r="F45" s="10"/>
      <c r="G45" s="85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81"/>
      <c r="B46" s="86"/>
      <c r="C46" s="87"/>
      <c r="D46" s="88"/>
      <c r="E46" s="89"/>
      <c r="F46" s="10"/>
      <c r="G46" s="85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81"/>
      <c r="B47" s="90"/>
      <c r="C47" s="91"/>
      <c r="D47" s="92"/>
      <c r="E47" s="89"/>
      <c r="F47" s="10"/>
      <c r="G47" s="85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81"/>
      <c r="B48" s="86"/>
      <c r="C48" s="87"/>
      <c r="D48" s="88"/>
      <c r="E48" s="89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82"/>
      <c r="C50" s="83"/>
      <c r="D50" s="82"/>
      <c r="E50" s="84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93"/>
      <c r="C51" s="94"/>
      <c r="D51" s="93"/>
      <c r="E51" s="95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C52" s="7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C53" s="7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</sheetData>
  <mergeCells count="22">
    <mergeCell ref="A1:B1"/>
    <mergeCell ref="J1:K1"/>
    <mergeCell ref="A2:B2"/>
    <mergeCell ref="L2:M2"/>
    <mergeCell ref="A3:B3"/>
    <mergeCell ref="L3:M4"/>
    <mergeCell ref="A4:B4"/>
    <mergeCell ref="J4:K4"/>
    <mergeCell ref="F10:G10"/>
    <mergeCell ref="F11:G11"/>
    <mergeCell ref="F12:G12"/>
    <mergeCell ref="F13:G13"/>
    <mergeCell ref="F14:G14"/>
    <mergeCell ref="F15:G15"/>
    <mergeCell ref="H1:I1"/>
    <mergeCell ref="H4:I4"/>
    <mergeCell ref="F6:G6"/>
    <mergeCell ref="F7:G7"/>
    <mergeCell ref="AC7:AC16"/>
    <mergeCell ref="AD7:AE16"/>
    <mergeCell ref="F8:G8"/>
    <mergeCell ref="F16:G16"/>
  </mergeCells>
  <hyperlinks>
    <hyperlink display="C3F电脑" location="'C3F电脑 吴丽丽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9.38"/>
    <col customWidth="1" min="3" max="3" width="14.63"/>
    <col customWidth="1" min="4" max="4" width="7.63"/>
    <col customWidth="1" min="5" max="5" width="4.63"/>
    <col customWidth="1" min="6" max="18" width="4.5"/>
    <col customWidth="1" min="19" max="77" width="4.38"/>
  </cols>
  <sheetData>
    <row r="1">
      <c r="A1" s="1" t="s">
        <v>0</v>
      </c>
      <c r="C1" s="4" t="s">
        <v>268</v>
      </c>
      <c r="D1" s="5"/>
      <c r="E1" s="7"/>
      <c r="L1" s="9"/>
      <c r="M1" s="10" t="s">
        <v>19</v>
      </c>
      <c r="O1" s="10" t="s">
        <v>20</v>
      </c>
      <c r="Q1" s="10"/>
      <c r="R1" s="9"/>
    </row>
    <row r="2">
      <c r="A2" s="11" t="s">
        <v>21</v>
      </c>
      <c r="C2" s="11" t="str">
        <f>'选修课表清单'!E19</f>
        <v>Monday / 15:05~15:40 &amp; Thursday / 10:05~11:15</v>
      </c>
      <c r="D2" s="11"/>
      <c r="E2" s="11"/>
      <c r="L2" s="13" t="s">
        <v>23</v>
      </c>
      <c r="M2" s="13" t="s">
        <v>24</v>
      </c>
      <c r="N2" s="13" t="s">
        <v>26</v>
      </c>
      <c r="O2" s="13" t="s">
        <v>27</v>
      </c>
      <c r="P2" s="13" t="s">
        <v>29</v>
      </c>
      <c r="Q2" s="16" t="s">
        <v>30</v>
      </c>
      <c r="R2" s="17"/>
    </row>
    <row r="3">
      <c r="A3" s="2" t="s">
        <v>35</v>
      </c>
      <c r="C3" s="2" t="str">
        <f>'选修课表清单'!F19</f>
        <v>电脑教室</v>
      </c>
      <c r="D3" s="5"/>
      <c r="E3" s="7"/>
      <c r="L3" s="13" t="s">
        <v>36</v>
      </c>
      <c r="M3" s="19">
        <f>COUNTIF($E:$E,"L")</f>
        <v>1</v>
      </c>
      <c r="N3" s="19">
        <f>COUNTIF($E:$E,"LH")</f>
        <v>0</v>
      </c>
      <c r="O3" s="19">
        <f>COUNTIF($E:$E,"P")</f>
        <v>3</v>
      </c>
      <c r="P3" s="19">
        <f>COUNTIF($E:$E,"PH")</f>
        <v>2</v>
      </c>
      <c r="Q3" s="21">
        <f>M4+O4</f>
        <v>6</v>
      </c>
      <c r="R3" s="22"/>
    </row>
    <row r="4">
      <c r="A4" s="11" t="s">
        <v>61</v>
      </c>
      <c r="C4" s="11" t="str">
        <f>'选修课表清单'!C19</f>
        <v>吴丽丽</v>
      </c>
      <c r="D4" s="5"/>
      <c r="E4" s="7"/>
      <c r="L4" s="13" t="s">
        <v>75</v>
      </c>
      <c r="M4" s="25">
        <f>SUM(M3:N3)</f>
        <v>1</v>
      </c>
      <c r="N4" s="17"/>
      <c r="O4" s="25">
        <f>SUM(O3:P3)</f>
        <v>5</v>
      </c>
      <c r="P4" s="17"/>
      <c r="Q4" s="26"/>
      <c r="R4" s="27"/>
    </row>
    <row r="5">
      <c r="A5" s="28"/>
      <c r="B5" s="28"/>
      <c r="C5" s="29"/>
      <c r="D5" s="30"/>
      <c r="E5" s="31"/>
      <c r="H5" s="32" t="s">
        <v>92</v>
      </c>
      <c r="I5" s="34" t="s">
        <v>1136</v>
      </c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16" t="s">
        <v>107</v>
      </c>
      <c r="G6" s="17"/>
      <c r="H6" s="209" t="s">
        <v>25</v>
      </c>
      <c r="I6" s="211" t="s">
        <v>37</v>
      </c>
      <c r="J6" s="211" t="s">
        <v>125</v>
      </c>
      <c r="K6" s="211" t="s">
        <v>38</v>
      </c>
      <c r="L6" s="211" t="s">
        <v>259</v>
      </c>
      <c r="M6" s="211" t="s">
        <v>59</v>
      </c>
      <c r="N6" s="211" t="s">
        <v>117</v>
      </c>
      <c r="O6" s="274" t="s">
        <v>28</v>
      </c>
      <c r="P6" s="274" t="s">
        <v>63</v>
      </c>
      <c r="Q6" s="275" t="s">
        <v>209</v>
      </c>
      <c r="R6" s="211" t="s">
        <v>130</v>
      </c>
      <c r="S6" s="41" t="s">
        <v>210</v>
      </c>
      <c r="T6" s="41" t="s">
        <v>67</v>
      </c>
      <c r="U6" s="41" t="s">
        <v>133</v>
      </c>
      <c r="V6" s="55" t="s">
        <v>136</v>
      </c>
      <c r="W6" s="55" t="s">
        <v>71</v>
      </c>
      <c r="X6" s="55" t="s">
        <v>139</v>
      </c>
      <c r="Y6" s="55" t="s">
        <v>73</v>
      </c>
      <c r="Z6" s="55" t="s">
        <v>141</v>
      </c>
      <c r="AA6" s="55" t="s">
        <v>76</v>
      </c>
      <c r="AB6" s="41" t="s">
        <v>145</v>
      </c>
      <c r="AC6" s="52" t="s">
        <v>43</v>
      </c>
      <c r="AD6" s="41" t="s">
        <v>266</v>
      </c>
      <c r="AE6" s="255"/>
      <c r="AF6" s="41" t="s">
        <v>216</v>
      </c>
      <c r="AG6" s="41" t="s">
        <v>79</v>
      </c>
      <c r="AH6" s="55" t="s">
        <v>148</v>
      </c>
      <c r="AI6" s="41" t="s">
        <v>81</v>
      </c>
      <c r="AJ6" s="41" t="s">
        <v>44</v>
      </c>
      <c r="AK6" s="41" t="s">
        <v>217</v>
      </c>
      <c r="AL6" s="41" t="s">
        <v>267</v>
      </c>
      <c r="AM6" s="41" t="s">
        <v>218</v>
      </c>
      <c r="AN6" s="55" t="s">
        <v>249</v>
      </c>
      <c r="AO6" s="55" t="s">
        <v>220</v>
      </c>
      <c r="AP6" s="52" t="s">
        <v>716</v>
      </c>
      <c r="AQ6" s="52" t="s">
        <v>716</v>
      </c>
      <c r="AR6" s="52" t="s">
        <v>716</v>
      </c>
      <c r="AS6" s="55" t="s">
        <v>718</v>
      </c>
      <c r="AT6" s="55" t="s">
        <v>718</v>
      </c>
      <c r="AU6" s="55" t="s">
        <v>720</v>
      </c>
      <c r="AV6" s="55" t="s">
        <v>391</v>
      </c>
      <c r="AW6" s="55" t="s">
        <v>722</v>
      </c>
      <c r="AX6" s="55" t="s">
        <v>392</v>
      </c>
      <c r="AY6" s="55" t="s">
        <v>1029</v>
      </c>
      <c r="AZ6" s="58"/>
      <c r="BA6" s="58"/>
      <c r="BB6" s="58"/>
      <c r="BC6" s="58"/>
    </row>
    <row r="7">
      <c r="A7" s="148">
        <v>2.0</v>
      </c>
      <c r="B7" s="145">
        <v>21025.0</v>
      </c>
      <c r="C7" s="134" t="s">
        <v>1137</v>
      </c>
      <c r="D7" s="145" t="s">
        <v>1138</v>
      </c>
      <c r="E7" s="136" t="s">
        <v>27</v>
      </c>
      <c r="F7" s="16" t="s">
        <v>1139</v>
      </c>
      <c r="G7" s="17"/>
      <c r="H7" s="13">
        <v>1.0</v>
      </c>
      <c r="I7" s="13">
        <v>1.0</v>
      </c>
      <c r="J7" s="13">
        <v>1.0</v>
      </c>
      <c r="K7" s="13">
        <v>1.0</v>
      </c>
      <c r="L7" s="13">
        <v>1.0</v>
      </c>
      <c r="M7" s="13">
        <v>1.0</v>
      </c>
      <c r="N7" s="13">
        <v>1.0</v>
      </c>
      <c r="O7" s="13">
        <v>1.0</v>
      </c>
      <c r="P7" s="13">
        <v>1.0</v>
      </c>
      <c r="Q7" s="13">
        <v>0.0</v>
      </c>
      <c r="R7" s="13">
        <v>0.0</v>
      </c>
      <c r="S7" s="13">
        <v>1.0</v>
      </c>
      <c r="T7" s="13">
        <v>1.0</v>
      </c>
      <c r="U7" s="13">
        <v>1.0</v>
      </c>
      <c r="V7" s="13">
        <v>1.0</v>
      </c>
      <c r="W7" s="13">
        <v>1.0</v>
      </c>
      <c r="X7" s="13">
        <v>0.0</v>
      </c>
      <c r="Y7" s="13">
        <v>1.0</v>
      </c>
      <c r="Z7" s="13">
        <v>1.0</v>
      </c>
      <c r="AA7" s="13">
        <v>1.0</v>
      </c>
      <c r="AB7" s="13">
        <v>1.0</v>
      </c>
      <c r="AC7" s="277"/>
      <c r="AD7" s="278"/>
      <c r="AE7" s="22"/>
      <c r="AF7" s="13">
        <v>1.0</v>
      </c>
      <c r="AG7" s="13">
        <v>1.0</v>
      </c>
      <c r="AH7" s="13">
        <v>1.0</v>
      </c>
      <c r="AI7" s="13">
        <v>1.0</v>
      </c>
      <c r="AJ7" s="13">
        <v>1.0</v>
      </c>
      <c r="AK7" s="13">
        <v>1.0</v>
      </c>
      <c r="AL7" s="13">
        <v>1.0</v>
      </c>
      <c r="AM7" s="13">
        <v>1.0</v>
      </c>
      <c r="AN7" s="13">
        <v>1.0</v>
      </c>
      <c r="AO7" s="13">
        <v>1.0</v>
      </c>
      <c r="AP7" s="13">
        <v>1.0</v>
      </c>
      <c r="AQ7" s="13">
        <v>1.0</v>
      </c>
      <c r="AR7" s="13">
        <v>1.0</v>
      </c>
      <c r="AS7" s="13">
        <v>1.0</v>
      </c>
      <c r="AT7" s="13">
        <v>1.0</v>
      </c>
      <c r="AU7" s="13">
        <v>1.0</v>
      </c>
      <c r="AV7" s="13">
        <v>1.0</v>
      </c>
      <c r="AW7" s="13">
        <v>0.0</v>
      </c>
      <c r="AX7" s="13">
        <v>1.0</v>
      </c>
      <c r="AY7" s="13">
        <v>1.0</v>
      </c>
      <c r="AZ7" s="58"/>
      <c r="BA7" s="58"/>
      <c r="BB7" s="58"/>
      <c r="BC7" s="58"/>
    </row>
    <row r="8">
      <c r="A8" s="148">
        <v>3.0</v>
      </c>
      <c r="B8" s="145">
        <v>21249.0</v>
      </c>
      <c r="C8" s="134" t="s">
        <v>1140</v>
      </c>
      <c r="D8" s="145" t="s">
        <v>1141</v>
      </c>
      <c r="E8" s="260" t="s">
        <v>29</v>
      </c>
      <c r="F8" s="16" t="s">
        <v>1139</v>
      </c>
      <c r="G8" s="17"/>
      <c r="H8" s="13">
        <v>1.0</v>
      </c>
      <c r="I8" s="13">
        <v>1.0</v>
      </c>
      <c r="J8" s="13">
        <v>1.0</v>
      </c>
      <c r="K8" s="13">
        <v>1.0</v>
      </c>
      <c r="L8" s="13">
        <v>1.0</v>
      </c>
      <c r="M8" s="13">
        <v>1.0</v>
      </c>
      <c r="N8" s="13">
        <v>1.0</v>
      </c>
      <c r="O8" s="13">
        <v>1.0</v>
      </c>
      <c r="P8" s="13">
        <v>1.0</v>
      </c>
      <c r="Q8" s="13">
        <v>1.0</v>
      </c>
      <c r="R8" s="13">
        <v>1.0</v>
      </c>
      <c r="S8" s="13">
        <v>1.0</v>
      </c>
      <c r="T8" s="13">
        <v>1.0</v>
      </c>
      <c r="U8" s="13">
        <v>1.0</v>
      </c>
      <c r="V8" s="13">
        <v>1.0</v>
      </c>
      <c r="W8" s="13">
        <v>1.0</v>
      </c>
      <c r="X8" s="13">
        <v>1.0</v>
      </c>
      <c r="Y8" s="13">
        <v>1.0</v>
      </c>
      <c r="Z8" s="13">
        <v>1.0</v>
      </c>
      <c r="AA8" s="13">
        <v>1.0</v>
      </c>
      <c r="AB8" s="13">
        <v>1.0</v>
      </c>
      <c r="AC8" s="237"/>
      <c r="AD8" s="238"/>
      <c r="AE8" s="239"/>
      <c r="AF8" s="13">
        <v>0.0</v>
      </c>
      <c r="AG8" s="13">
        <v>1.0</v>
      </c>
      <c r="AH8" s="13">
        <v>1.0</v>
      </c>
      <c r="AI8" s="13">
        <v>1.0</v>
      </c>
      <c r="AJ8" s="13">
        <v>1.0</v>
      </c>
      <c r="AK8" s="13">
        <v>1.0</v>
      </c>
      <c r="AL8" s="13">
        <v>1.0</v>
      </c>
      <c r="AM8" s="13">
        <v>1.0</v>
      </c>
      <c r="AN8" s="13">
        <v>1.0</v>
      </c>
      <c r="AO8" s="13">
        <v>1.0</v>
      </c>
      <c r="AP8" s="13">
        <v>1.0</v>
      </c>
      <c r="AQ8" s="13">
        <v>1.0</v>
      </c>
      <c r="AR8" s="13">
        <v>1.0</v>
      </c>
      <c r="AS8" s="13">
        <v>1.0</v>
      </c>
      <c r="AT8" s="13">
        <v>1.0</v>
      </c>
      <c r="AU8" s="13">
        <v>1.0</v>
      </c>
      <c r="AV8" s="13">
        <v>1.0</v>
      </c>
      <c r="AW8" s="13">
        <v>1.0</v>
      </c>
      <c r="AX8" s="13">
        <v>1.0</v>
      </c>
      <c r="AY8" s="13">
        <v>1.0</v>
      </c>
      <c r="AZ8" s="58"/>
      <c r="BA8" s="58"/>
      <c r="BB8" s="58"/>
      <c r="BC8" s="58"/>
    </row>
    <row r="9">
      <c r="A9" s="148">
        <v>4.0</v>
      </c>
      <c r="B9" s="145">
        <v>21258.0</v>
      </c>
      <c r="C9" s="134" t="s">
        <v>1142</v>
      </c>
      <c r="D9" s="145" t="s">
        <v>1143</v>
      </c>
      <c r="E9" s="136" t="s">
        <v>27</v>
      </c>
      <c r="F9" s="16" t="s">
        <v>1139</v>
      </c>
      <c r="G9" s="17"/>
      <c r="H9" s="13">
        <v>1.0</v>
      </c>
      <c r="I9" s="13">
        <v>1.0</v>
      </c>
      <c r="J9" s="13">
        <v>1.0</v>
      </c>
      <c r="K9" s="13">
        <v>1.0</v>
      </c>
      <c r="L9" s="13">
        <v>1.0</v>
      </c>
      <c r="M9" s="13">
        <v>1.0</v>
      </c>
      <c r="N9" s="13">
        <v>1.0</v>
      </c>
      <c r="O9" s="13">
        <v>1.0</v>
      </c>
      <c r="P9" s="13">
        <v>1.0</v>
      </c>
      <c r="Q9" s="13">
        <v>1.0</v>
      </c>
      <c r="R9" s="13">
        <v>1.0</v>
      </c>
      <c r="S9" s="13">
        <v>1.0</v>
      </c>
      <c r="T9" s="13">
        <v>1.0</v>
      </c>
      <c r="U9" s="13">
        <v>1.0</v>
      </c>
      <c r="V9" s="13">
        <v>1.0</v>
      </c>
      <c r="W9" s="13">
        <v>1.0</v>
      </c>
      <c r="X9" s="13">
        <v>1.0</v>
      </c>
      <c r="Y9" s="13">
        <v>1.0</v>
      </c>
      <c r="Z9" s="13">
        <v>1.0</v>
      </c>
      <c r="AA9" s="13">
        <v>1.0</v>
      </c>
      <c r="AB9" s="13">
        <v>1.0</v>
      </c>
      <c r="AC9" s="237"/>
      <c r="AD9" s="238"/>
      <c r="AE9" s="239"/>
      <c r="AF9" s="13">
        <v>1.0</v>
      </c>
      <c r="AG9" s="13">
        <v>1.0</v>
      </c>
      <c r="AH9" s="13">
        <v>1.0</v>
      </c>
      <c r="AI9" s="13">
        <v>1.0</v>
      </c>
      <c r="AJ9" s="13">
        <v>1.0</v>
      </c>
      <c r="AK9" s="13">
        <v>1.0</v>
      </c>
      <c r="AL9" s="13">
        <v>1.0</v>
      </c>
      <c r="AM9" s="13">
        <v>1.0</v>
      </c>
      <c r="AN9" s="13">
        <v>1.0</v>
      </c>
      <c r="AO9" s="13">
        <v>1.0</v>
      </c>
      <c r="AP9" s="13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>
        <v>1.0</v>
      </c>
      <c r="AX9" s="13">
        <v>1.0</v>
      </c>
      <c r="AY9" s="13">
        <v>1.0</v>
      </c>
      <c r="AZ9" s="58"/>
      <c r="BA9" s="58"/>
      <c r="BB9" s="58"/>
      <c r="BC9" s="58"/>
    </row>
    <row r="10">
      <c r="A10" s="148">
        <v>5.0</v>
      </c>
      <c r="B10" s="145">
        <v>21306.0</v>
      </c>
      <c r="C10" s="134" t="s">
        <v>1144</v>
      </c>
      <c r="D10" s="145" t="s">
        <v>1145</v>
      </c>
      <c r="E10" s="260" t="s">
        <v>29</v>
      </c>
      <c r="F10" s="16" t="s">
        <v>1139</v>
      </c>
      <c r="G10" s="17"/>
      <c r="H10" s="13">
        <v>1.0</v>
      </c>
      <c r="I10" s="13">
        <v>1.0</v>
      </c>
      <c r="J10" s="13">
        <v>1.0</v>
      </c>
      <c r="K10" s="13">
        <v>1.0</v>
      </c>
      <c r="L10" s="13">
        <v>1.0</v>
      </c>
      <c r="M10" s="13">
        <v>1.0</v>
      </c>
      <c r="N10" s="13">
        <v>1.0</v>
      </c>
      <c r="O10" s="13">
        <v>1.0</v>
      </c>
      <c r="P10" s="13">
        <v>1.0</v>
      </c>
      <c r="Q10" s="13">
        <v>1.0</v>
      </c>
      <c r="R10" s="13">
        <v>1.0</v>
      </c>
      <c r="S10" s="13">
        <v>1.0</v>
      </c>
      <c r="T10" s="13">
        <v>1.0</v>
      </c>
      <c r="U10" s="13">
        <v>1.0</v>
      </c>
      <c r="V10" s="13">
        <v>1.0</v>
      </c>
      <c r="W10" s="13">
        <v>1.0</v>
      </c>
      <c r="X10" s="13">
        <v>1.0</v>
      </c>
      <c r="Y10" s="13">
        <v>1.0</v>
      </c>
      <c r="Z10" s="13">
        <v>1.0</v>
      </c>
      <c r="AA10" s="13">
        <v>1.0</v>
      </c>
      <c r="AB10" s="13">
        <v>1.0</v>
      </c>
      <c r="AC10" s="237"/>
      <c r="AD10" s="238"/>
      <c r="AE10" s="239"/>
      <c r="AF10" s="13">
        <v>1.0</v>
      </c>
      <c r="AG10" s="13">
        <v>1.0</v>
      </c>
      <c r="AH10" s="13">
        <v>1.0</v>
      </c>
      <c r="AI10" s="13">
        <v>1.0</v>
      </c>
      <c r="AJ10" s="13">
        <v>1.0</v>
      </c>
      <c r="AK10" s="13">
        <v>1.0</v>
      </c>
      <c r="AL10" s="13">
        <v>1.0</v>
      </c>
      <c r="AM10" s="13">
        <v>1.0</v>
      </c>
      <c r="AN10" s="13">
        <v>1.0</v>
      </c>
      <c r="AO10" s="13">
        <v>1.0</v>
      </c>
      <c r="AP10" s="13">
        <v>1.0</v>
      </c>
      <c r="AQ10" s="13">
        <v>1.0</v>
      </c>
      <c r="AR10" s="13">
        <v>1.0</v>
      </c>
      <c r="AS10" s="13">
        <v>1.0</v>
      </c>
      <c r="AT10" s="13">
        <v>1.0</v>
      </c>
      <c r="AU10" s="13">
        <v>1.0</v>
      </c>
      <c r="AV10" s="13">
        <v>1.0</v>
      </c>
      <c r="AW10" s="13">
        <v>1.0</v>
      </c>
      <c r="AX10" s="13">
        <v>1.0</v>
      </c>
      <c r="AY10" s="13">
        <v>1.0</v>
      </c>
      <c r="AZ10" s="58"/>
      <c r="BA10" s="58"/>
      <c r="BB10" s="58"/>
      <c r="BC10" s="58"/>
    </row>
    <row r="11">
      <c r="A11" s="148">
        <v>6.0</v>
      </c>
      <c r="B11" s="279">
        <v>21337.0</v>
      </c>
      <c r="C11" s="134" t="s">
        <v>1146</v>
      </c>
      <c r="D11" s="145" t="s">
        <v>1147</v>
      </c>
      <c r="E11" s="260" t="s">
        <v>27</v>
      </c>
      <c r="F11" s="16" t="s">
        <v>1139</v>
      </c>
      <c r="G11" s="17"/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0.0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237"/>
      <c r="AD11" s="238"/>
      <c r="AE11" s="239"/>
      <c r="AF11" s="13">
        <v>1.0</v>
      </c>
      <c r="AG11" s="13">
        <v>1.0</v>
      </c>
      <c r="AH11" s="13">
        <v>1.0</v>
      </c>
      <c r="AI11" s="13">
        <v>1.0</v>
      </c>
      <c r="AJ11" s="13">
        <v>1.0</v>
      </c>
      <c r="AK11" s="13">
        <v>1.0</v>
      </c>
      <c r="AL11" s="13">
        <v>1.0</v>
      </c>
      <c r="AM11" s="13">
        <v>1.0</v>
      </c>
      <c r="AN11" s="13">
        <v>1.0</v>
      </c>
      <c r="AO11" s="13">
        <v>1.0</v>
      </c>
      <c r="AP11" s="13">
        <v>1.0</v>
      </c>
      <c r="AQ11" s="13">
        <v>1.0</v>
      </c>
      <c r="AR11" s="13">
        <v>1.0</v>
      </c>
      <c r="AS11" s="13">
        <v>1.0</v>
      </c>
      <c r="AT11" s="13">
        <v>1.0</v>
      </c>
      <c r="AU11" s="13">
        <v>1.0</v>
      </c>
      <c r="AV11" s="13">
        <v>1.0</v>
      </c>
      <c r="AW11" s="13">
        <v>0.0</v>
      </c>
      <c r="AX11" s="13">
        <v>1.0</v>
      </c>
      <c r="AY11" s="13">
        <v>1.0</v>
      </c>
      <c r="AZ11" s="58"/>
      <c r="BA11" s="58"/>
      <c r="BB11" s="58"/>
      <c r="BC11" s="58"/>
    </row>
    <row r="12">
      <c r="A12" s="148">
        <v>7.0</v>
      </c>
      <c r="B12" s="145">
        <v>21444.0</v>
      </c>
      <c r="C12" s="134" t="s">
        <v>1148</v>
      </c>
      <c r="D12" s="145" t="s">
        <v>1149</v>
      </c>
      <c r="E12" s="260" t="s">
        <v>24</v>
      </c>
      <c r="F12" s="16" t="s">
        <v>1139</v>
      </c>
      <c r="G12" s="17"/>
      <c r="H12" s="13">
        <v>1.0</v>
      </c>
      <c r="I12" s="13">
        <v>1.0</v>
      </c>
      <c r="J12" s="13">
        <v>1.0</v>
      </c>
      <c r="K12" s="13">
        <v>1.0</v>
      </c>
      <c r="L12" s="13">
        <v>0.0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>
        <v>1.0</v>
      </c>
      <c r="T12" s="13">
        <v>1.0</v>
      </c>
      <c r="U12" s="13">
        <v>1.0</v>
      </c>
      <c r="V12" s="13">
        <v>1.0</v>
      </c>
      <c r="W12" s="13">
        <v>1.0</v>
      </c>
      <c r="X12" s="13">
        <v>1.0</v>
      </c>
      <c r="Y12" s="13">
        <v>1.0</v>
      </c>
      <c r="Z12" s="13">
        <v>1.0</v>
      </c>
      <c r="AA12" s="13">
        <v>1.0</v>
      </c>
      <c r="AB12" s="13">
        <v>1.0</v>
      </c>
      <c r="AC12" s="242"/>
      <c r="AD12" s="26"/>
      <c r="AE12" s="27"/>
      <c r="AF12" s="13">
        <v>1.0</v>
      </c>
      <c r="AG12" s="13">
        <v>1.0</v>
      </c>
      <c r="AH12" s="13">
        <v>1.0</v>
      </c>
      <c r="AI12" s="13">
        <v>1.0</v>
      </c>
      <c r="AJ12" s="13">
        <v>1.0</v>
      </c>
      <c r="AK12" s="13">
        <v>1.0</v>
      </c>
      <c r="AL12" s="13">
        <v>1.0</v>
      </c>
      <c r="AM12" s="13">
        <v>1.0</v>
      </c>
      <c r="AN12" s="13">
        <v>1.0</v>
      </c>
      <c r="AO12" s="13">
        <v>1.0</v>
      </c>
      <c r="AP12" s="13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>
        <v>0.0</v>
      </c>
      <c r="AX12" s="13">
        <v>1.0</v>
      </c>
      <c r="AY12" s="13">
        <v>1.0</v>
      </c>
      <c r="AZ12" s="58"/>
      <c r="BA12" s="58"/>
      <c r="BB12" s="58"/>
      <c r="BC12" s="58"/>
    </row>
    <row r="13">
      <c r="AC13" s="280"/>
    </row>
    <row r="14">
      <c r="AC14" s="280"/>
    </row>
  </sheetData>
  <mergeCells count="19">
    <mergeCell ref="M1:N1"/>
    <mergeCell ref="M4:N4"/>
    <mergeCell ref="AC7:AC12"/>
    <mergeCell ref="AD7:AE12"/>
    <mergeCell ref="A4:B4"/>
    <mergeCell ref="F6:G6"/>
    <mergeCell ref="F7:G7"/>
    <mergeCell ref="F8:G8"/>
    <mergeCell ref="F9:G9"/>
    <mergeCell ref="F10:G10"/>
    <mergeCell ref="F11:G11"/>
    <mergeCell ref="F12:G12"/>
    <mergeCell ref="A1:B1"/>
    <mergeCell ref="O1:P1"/>
    <mergeCell ref="A2:B2"/>
    <mergeCell ref="Q2:R2"/>
    <mergeCell ref="A3:B3"/>
    <mergeCell ref="Q3:R4"/>
    <mergeCell ref="O4:P4"/>
  </mergeCells>
  <hyperlinks>
    <hyperlink display="C3F电脑" location="'C3F电脑 吴丽丽'!A1" ref="C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287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'选修课表清单'!E21</f>
        <v>Tuesday / 15:40~16:50 &amp; Friday  / 15:05~16:15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'选修课表清单'!F21</f>
        <v>A304</v>
      </c>
      <c r="D3" s="5"/>
      <c r="E3" s="7"/>
      <c r="F3" s="9"/>
      <c r="G3" s="13" t="s">
        <v>36</v>
      </c>
      <c r="H3" s="19">
        <f>COUNTIF($E:$E,"L")</f>
        <v>9</v>
      </c>
      <c r="I3" s="19">
        <f>COUNTIF($E:$E,"LH")</f>
        <v>3</v>
      </c>
      <c r="J3" s="19">
        <f>COUNTIF($E:$E,"P")</f>
        <v>7</v>
      </c>
      <c r="K3" s="19">
        <f>COUNTIF($E:$E,"PH")</f>
        <v>4</v>
      </c>
      <c r="L3" s="21">
        <f>H4+J4</f>
        <v>23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'选修课表清单'!C21</f>
        <v>林木胜</v>
      </c>
      <c r="D4" s="5"/>
      <c r="E4" s="7"/>
      <c r="F4" s="9"/>
      <c r="G4" s="13" t="s">
        <v>75</v>
      </c>
      <c r="H4" s="25">
        <f>SUM(H3:I3)</f>
        <v>12</v>
      </c>
      <c r="I4" s="17"/>
      <c r="J4" s="25">
        <f>SUM(J3:K3)</f>
        <v>11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166" t="s">
        <v>54</v>
      </c>
      <c r="I6" s="281" t="s">
        <v>88</v>
      </c>
      <c r="J6" s="166" t="s">
        <v>55</v>
      </c>
      <c r="K6" s="166" t="s">
        <v>89</v>
      </c>
      <c r="L6" s="166"/>
      <c r="M6" s="172"/>
      <c r="N6" s="282"/>
      <c r="O6" s="283"/>
      <c r="P6" s="283"/>
      <c r="Q6" s="283"/>
      <c r="R6" s="283"/>
      <c r="S6" s="172"/>
      <c r="T6" s="283"/>
      <c r="U6" s="284"/>
      <c r="V6" s="285"/>
      <c r="W6" s="285"/>
      <c r="X6" s="286"/>
      <c r="Y6" s="285"/>
      <c r="Z6" s="287"/>
      <c r="AA6" s="288"/>
      <c r="AB6" s="288"/>
      <c r="AC6" s="282"/>
      <c r="AD6" s="287"/>
      <c r="AE6" s="288"/>
      <c r="AF6" s="288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291">
        <v>21026.0</v>
      </c>
      <c r="C7" s="293" t="s">
        <v>1150</v>
      </c>
      <c r="D7" s="291" t="s">
        <v>1151</v>
      </c>
      <c r="E7" s="291" t="s">
        <v>27</v>
      </c>
      <c r="F7" s="294" t="s">
        <v>488</v>
      </c>
      <c r="G7" s="64"/>
      <c r="H7" s="68">
        <v>1.0</v>
      </c>
      <c r="I7" s="68">
        <v>1.0</v>
      </c>
      <c r="J7" s="68">
        <v>1.0</v>
      </c>
      <c r="K7" s="68">
        <v>1.0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291">
        <v>21046.0</v>
      </c>
      <c r="C8" s="293" t="s">
        <v>1152</v>
      </c>
      <c r="D8" s="291" t="s">
        <v>1153</v>
      </c>
      <c r="E8" s="291" t="s">
        <v>27</v>
      </c>
      <c r="F8" s="294" t="s">
        <v>488</v>
      </c>
      <c r="G8" s="64"/>
      <c r="H8" s="68">
        <v>1.0</v>
      </c>
      <c r="I8" s="68">
        <v>1.0</v>
      </c>
      <c r="J8" s="68">
        <v>1.0</v>
      </c>
      <c r="K8" s="68">
        <v>1.0</v>
      </c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291">
        <v>21063.0</v>
      </c>
      <c r="C9" s="293" t="s">
        <v>1154</v>
      </c>
      <c r="D9" s="291" t="s">
        <v>1155</v>
      </c>
      <c r="E9" s="291" t="s">
        <v>29</v>
      </c>
      <c r="F9" s="294" t="s">
        <v>488</v>
      </c>
      <c r="G9" s="64"/>
      <c r="H9" s="68">
        <v>1.0</v>
      </c>
      <c r="I9" s="68">
        <v>1.0</v>
      </c>
      <c r="J9" s="68">
        <v>1.0</v>
      </c>
      <c r="K9" s="68">
        <v>1.0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291">
        <v>21200.0</v>
      </c>
      <c r="C10" s="293" t="s">
        <v>1156</v>
      </c>
      <c r="D10" s="291" t="s">
        <v>1157</v>
      </c>
      <c r="E10" s="291" t="s">
        <v>24</v>
      </c>
      <c r="F10" s="294" t="s">
        <v>488</v>
      </c>
      <c r="G10" s="64"/>
      <c r="H10" s="68">
        <v>1.0</v>
      </c>
      <c r="I10" s="68">
        <v>1.0</v>
      </c>
      <c r="J10" s="68">
        <v>1.0</v>
      </c>
      <c r="K10" s="68">
        <v>1.0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291">
        <v>21304.0</v>
      </c>
      <c r="C11" s="293" t="s">
        <v>1160</v>
      </c>
      <c r="D11" s="291" t="s">
        <v>1161</v>
      </c>
      <c r="E11" s="291" t="s">
        <v>29</v>
      </c>
      <c r="F11" s="294" t="s">
        <v>488</v>
      </c>
      <c r="G11" s="64"/>
      <c r="H11" s="68">
        <v>1.0</v>
      </c>
      <c r="I11" s="68">
        <v>1.0</v>
      </c>
      <c r="J11" s="68">
        <v>1.0</v>
      </c>
      <c r="K11" s="68">
        <v>1.0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291">
        <v>21369.0</v>
      </c>
      <c r="C12" s="293" t="s">
        <v>989</v>
      </c>
      <c r="D12" s="291" t="s">
        <v>990</v>
      </c>
      <c r="E12" s="291" t="s">
        <v>24</v>
      </c>
      <c r="F12" s="294" t="s">
        <v>488</v>
      </c>
      <c r="G12" s="64"/>
      <c r="H12" s="68">
        <v>1.0</v>
      </c>
      <c r="I12" s="68">
        <v>1.0</v>
      </c>
      <c r="J12" s="68">
        <v>1.0</v>
      </c>
      <c r="K12" s="68">
        <v>1.0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291">
        <v>21056.0</v>
      </c>
      <c r="C13" s="293" t="s">
        <v>1164</v>
      </c>
      <c r="D13" s="291" t="s">
        <v>1165</v>
      </c>
      <c r="E13" s="291" t="s">
        <v>24</v>
      </c>
      <c r="F13" s="294" t="s">
        <v>1007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291">
        <v>21212.0</v>
      </c>
      <c r="C14" s="293" t="s">
        <v>1166</v>
      </c>
      <c r="D14" s="291" t="s">
        <v>1167</v>
      </c>
      <c r="E14" s="291" t="s">
        <v>24</v>
      </c>
      <c r="F14" s="294" t="s">
        <v>1007</v>
      </c>
      <c r="G14" s="42"/>
      <c r="H14" s="68">
        <v>1.0</v>
      </c>
      <c r="I14" s="68">
        <v>1.0</v>
      </c>
      <c r="J14" s="68">
        <v>1.0</v>
      </c>
      <c r="K14" s="68">
        <v>1.0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291">
        <v>21338.0</v>
      </c>
      <c r="C15" s="293" t="s">
        <v>1170</v>
      </c>
      <c r="D15" s="291" t="s">
        <v>1171</v>
      </c>
      <c r="E15" s="291" t="s">
        <v>27</v>
      </c>
      <c r="F15" s="294" t="s">
        <v>1007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291">
        <v>21355.0</v>
      </c>
      <c r="C16" s="293" t="s">
        <v>1168</v>
      </c>
      <c r="D16" s="291" t="s">
        <v>1169</v>
      </c>
      <c r="E16" s="291" t="s">
        <v>27</v>
      </c>
      <c r="F16" s="294" t="s">
        <v>1007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291">
        <v>21410.0</v>
      </c>
      <c r="C17" s="293" t="s">
        <v>1174</v>
      </c>
      <c r="D17" s="291" t="s">
        <v>1175</v>
      </c>
      <c r="E17" s="291" t="s">
        <v>26</v>
      </c>
      <c r="F17" s="294" t="s">
        <v>1007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291">
        <v>20258.0</v>
      </c>
      <c r="C18" s="293" t="s">
        <v>1172</v>
      </c>
      <c r="D18" s="291" t="s">
        <v>1173</v>
      </c>
      <c r="E18" s="291" t="s">
        <v>29</v>
      </c>
      <c r="F18" s="294" t="s">
        <v>1032</v>
      </c>
      <c r="G18" s="42"/>
      <c r="H18" s="68">
        <v>1.0</v>
      </c>
      <c r="I18" s="68">
        <v>0.0</v>
      </c>
      <c r="J18" s="68">
        <v>1.0</v>
      </c>
      <c r="K18" s="68">
        <v>1.0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291">
        <v>21133.0</v>
      </c>
      <c r="C19" s="293" t="s">
        <v>1038</v>
      </c>
      <c r="D19" s="291" t="s">
        <v>1039</v>
      </c>
      <c r="E19" s="291" t="s">
        <v>24</v>
      </c>
      <c r="F19" s="294" t="s">
        <v>1032</v>
      </c>
      <c r="G19" s="64"/>
      <c r="H19" s="68">
        <v>1.0</v>
      </c>
      <c r="I19" s="68">
        <v>1.0</v>
      </c>
      <c r="J19" s="68">
        <v>1.0</v>
      </c>
      <c r="K19" s="68">
        <v>1.0</v>
      </c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291">
        <v>21132.0</v>
      </c>
      <c r="C20" s="298" t="s">
        <v>1176</v>
      </c>
      <c r="D20" s="291" t="s">
        <v>1177</v>
      </c>
      <c r="E20" s="291" t="s">
        <v>29</v>
      </c>
      <c r="F20" s="294" t="s">
        <v>1032</v>
      </c>
      <c r="G20" s="64"/>
      <c r="H20" s="68">
        <v>1.0</v>
      </c>
      <c r="I20" s="68">
        <v>1.0</v>
      </c>
      <c r="J20" s="68">
        <v>1.0</v>
      </c>
      <c r="K20" s="68">
        <v>1.0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291">
        <v>21243.0</v>
      </c>
      <c r="C21" s="293" t="s">
        <v>1178</v>
      </c>
      <c r="D21" s="291" t="s">
        <v>1179</v>
      </c>
      <c r="E21" s="291" t="s">
        <v>26</v>
      </c>
      <c r="F21" s="294" t="s">
        <v>1032</v>
      </c>
      <c r="G21" s="42"/>
      <c r="H21" s="68">
        <v>1.0</v>
      </c>
      <c r="I21" s="68">
        <v>1.0</v>
      </c>
      <c r="J21" s="68">
        <v>1.0</v>
      </c>
      <c r="K21" s="68">
        <v>1.0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145">
        <v>21411.0</v>
      </c>
      <c r="C22" s="134" t="s">
        <v>1057</v>
      </c>
      <c r="D22" s="145" t="s">
        <v>1058</v>
      </c>
      <c r="E22" s="291" t="s">
        <v>24</v>
      </c>
      <c r="F22" s="294" t="s">
        <v>1032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291">
        <v>21229.0</v>
      </c>
      <c r="C23" s="293" t="s">
        <v>1180</v>
      </c>
      <c r="D23" s="291" t="s">
        <v>1181</v>
      </c>
      <c r="E23" s="291" t="s">
        <v>24</v>
      </c>
      <c r="F23" s="240" t="s">
        <v>1069</v>
      </c>
      <c r="G23" s="64"/>
      <c r="H23" s="68">
        <v>1.0</v>
      </c>
      <c r="I23" s="68">
        <v>0.0</v>
      </c>
      <c r="J23" s="68">
        <v>1.0</v>
      </c>
      <c r="K23" s="68">
        <v>1.0</v>
      </c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291">
        <v>21264.0</v>
      </c>
      <c r="C24" s="293" t="s">
        <v>1182</v>
      </c>
      <c r="D24" s="291" t="s">
        <v>1183</v>
      </c>
      <c r="E24" s="291" t="s">
        <v>24</v>
      </c>
      <c r="F24" s="240" t="s">
        <v>1069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291">
        <v>21359.0</v>
      </c>
      <c r="C25" s="293" t="s">
        <v>1184</v>
      </c>
      <c r="D25" s="291" t="s">
        <v>1185</v>
      </c>
      <c r="E25" s="291" t="s">
        <v>27</v>
      </c>
      <c r="F25" s="240" t="s">
        <v>1069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291">
        <v>21497.0</v>
      </c>
      <c r="C26" s="293" t="s">
        <v>1186</v>
      </c>
      <c r="D26" s="291" t="s">
        <v>1187</v>
      </c>
      <c r="E26" s="291" t="s">
        <v>27</v>
      </c>
      <c r="F26" s="240" t="s">
        <v>1069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145">
        <v>21114.0</v>
      </c>
      <c r="C27" s="134" t="s">
        <v>1188</v>
      </c>
      <c r="D27" s="145" t="s">
        <v>1189</v>
      </c>
      <c r="E27" s="291" t="s">
        <v>24</v>
      </c>
      <c r="F27" s="240" t="s">
        <v>1096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291">
        <v>21421.0</v>
      </c>
      <c r="C28" s="293" t="s">
        <v>1106</v>
      </c>
      <c r="D28" s="291" t="s">
        <v>1107</v>
      </c>
      <c r="E28" s="291" t="s">
        <v>27</v>
      </c>
      <c r="F28" s="294" t="s">
        <v>1096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145">
        <v>21312.0</v>
      </c>
      <c r="C29" s="134" t="s">
        <v>1190</v>
      </c>
      <c r="D29" s="145" t="s">
        <v>1191</v>
      </c>
      <c r="E29" s="148" t="s">
        <v>26</v>
      </c>
      <c r="F29" s="294" t="s">
        <v>1116</v>
      </c>
      <c r="G29" s="64"/>
      <c r="H29" s="68">
        <v>1.0</v>
      </c>
      <c r="I29" s="68">
        <v>1.0</v>
      </c>
      <c r="J29" s="68">
        <v>1.0</v>
      </c>
      <c r="K29" s="68">
        <v>1.0</v>
      </c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三历史" location="'高三历史 林木胜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292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'选修课表清单'!E22</f>
        <v>Monday / 15:40~16:50 &amp; Thursday /15:50~16:50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'选修课表清单'!F22</f>
        <v>A305</v>
      </c>
      <c r="D3" s="5"/>
      <c r="E3" s="7"/>
      <c r="F3" s="9"/>
      <c r="G3" s="13" t="s">
        <v>36</v>
      </c>
      <c r="H3" s="19">
        <f>COUNTIF($E:$E,"L")</f>
        <v>7</v>
      </c>
      <c r="I3" s="19">
        <f>COUNTIF($E:$E,"LH")</f>
        <v>1</v>
      </c>
      <c r="J3" s="19">
        <f>COUNTIF($E:$E,"P")</f>
        <v>4</v>
      </c>
      <c r="K3" s="19">
        <f>COUNTIF($E:$E,"PH")</f>
        <v>2</v>
      </c>
      <c r="L3" s="21">
        <f>H4+J4</f>
        <v>14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'选修课表清单'!C22</f>
        <v>杨傚因</v>
      </c>
      <c r="D4" s="5"/>
      <c r="E4" s="7"/>
      <c r="F4" s="9"/>
      <c r="G4" s="13" t="s">
        <v>75</v>
      </c>
      <c r="H4" s="25">
        <f>SUM(H3:I3)</f>
        <v>8</v>
      </c>
      <c r="I4" s="17"/>
      <c r="J4" s="25">
        <f>SUM(J3:K3)</f>
        <v>6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289" t="s">
        <v>25</v>
      </c>
      <c r="I6" s="289" t="s">
        <v>37</v>
      </c>
      <c r="J6" s="289" t="s">
        <v>125</v>
      </c>
      <c r="K6" s="290" t="s">
        <v>228</v>
      </c>
      <c r="L6" s="290" t="s">
        <v>57</v>
      </c>
      <c r="M6" s="290" t="s">
        <v>59</v>
      </c>
      <c r="N6" s="290" t="s">
        <v>117</v>
      </c>
      <c r="O6" s="292" t="s">
        <v>40</v>
      </c>
      <c r="P6" s="292" t="s">
        <v>28</v>
      </c>
      <c r="Q6" s="292" t="s">
        <v>63</v>
      </c>
      <c r="R6" s="292" t="s">
        <v>130</v>
      </c>
      <c r="S6" s="290" t="s">
        <v>65</v>
      </c>
      <c r="T6" s="292" t="s">
        <v>210</v>
      </c>
      <c r="U6" s="292" t="s">
        <v>67</v>
      </c>
      <c r="V6" s="292" t="s">
        <v>133</v>
      </c>
      <c r="W6" s="292" t="s">
        <v>69</v>
      </c>
      <c r="X6" s="292" t="s">
        <v>136</v>
      </c>
      <c r="Y6" s="292" t="s">
        <v>71</v>
      </c>
      <c r="Z6" s="292" t="s">
        <v>139</v>
      </c>
      <c r="AA6" s="292" t="s">
        <v>141</v>
      </c>
      <c r="AB6" s="292" t="s">
        <v>76</v>
      </c>
      <c r="AC6" s="292" t="s">
        <v>144</v>
      </c>
      <c r="AD6" s="295" t="s">
        <v>145</v>
      </c>
      <c r="AE6" s="295" t="s">
        <v>43</v>
      </c>
      <c r="AF6" s="295" t="s">
        <v>216</v>
      </c>
      <c r="AG6" s="295" t="s">
        <v>79</v>
      </c>
      <c r="AH6" s="295" t="s">
        <v>148</v>
      </c>
      <c r="AI6" s="295" t="s">
        <v>81</v>
      </c>
      <c r="AJ6" s="295" t="s">
        <v>44</v>
      </c>
      <c r="AK6" s="295" t="s">
        <v>217</v>
      </c>
      <c r="AL6" s="295" t="s">
        <v>267</v>
      </c>
      <c r="AM6" s="295" t="s">
        <v>218</v>
      </c>
      <c r="AN6" s="295" t="s">
        <v>219</v>
      </c>
      <c r="AO6" s="55"/>
      <c r="AP6" s="58"/>
      <c r="AQ6" s="58"/>
    </row>
    <row r="7">
      <c r="A7" s="59">
        <v>1.0</v>
      </c>
      <c r="B7" s="60">
        <v>21026.0</v>
      </c>
      <c r="C7" s="62" t="s">
        <v>1150</v>
      </c>
      <c r="D7" s="62" t="s">
        <v>1151</v>
      </c>
      <c r="E7" s="62" t="s">
        <v>27</v>
      </c>
      <c r="F7" s="62" t="s">
        <v>488</v>
      </c>
      <c r="G7" s="64"/>
      <c r="H7" s="296">
        <v>1.0</v>
      </c>
      <c r="I7" s="296">
        <v>1.0</v>
      </c>
      <c r="J7" s="296">
        <v>1.0</v>
      </c>
      <c r="K7" s="296">
        <v>1.0</v>
      </c>
      <c r="L7" s="296">
        <v>1.0</v>
      </c>
      <c r="M7" s="296">
        <v>1.0</v>
      </c>
      <c r="N7" s="70" t="s">
        <v>187</v>
      </c>
      <c r="O7" s="296">
        <v>1.0</v>
      </c>
      <c r="P7" s="70" t="s">
        <v>162</v>
      </c>
      <c r="Q7" s="296">
        <v>1.0</v>
      </c>
      <c r="R7" s="296">
        <v>1.0</v>
      </c>
      <c r="S7" s="70">
        <v>0.0</v>
      </c>
      <c r="T7" s="296">
        <v>1.0</v>
      </c>
      <c r="U7" s="296">
        <v>1.0</v>
      </c>
      <c r="V7" s="296">
        <v>1.0</v>
      </c>
      <c r="W7" s="296">
        <v>1.0</v>
      </c>
      <c r="X7" s="296">
        <v>1.0</v>
      </c>
      <c r="Y7" s="296">
        <v>1.0</v>
      </c>
      <c r="Z7" s="296">
        <v>1.0</v>
      </c>
      <c r="AA7" s="70">
        <v>0.0</v>
      </c>
      <c r="AB7" s="296">
        <v>1.0</v>
      </c>
      <c r="AC7" s="296">
        <v>1.0</v>
      </c>
      <c r="AD7" s="296">
        <v>1.0</v>
      </c>
      <c r="AE7" s="296">
        <v>1.0</v>
      </c>
      <c r="AF7" s="296">
        <v>1.0</v>
      </c>
      <c r="AG7" s="296">
        <v>1.0</v>
      </c>
      <c r="AH7" s="296">
        <v>1.0</v>
      </c>
      <c r="AI7" s="296">
        <v>0.0</v>
      </c>
      <c r="AJ7" s="296">
        <v>0.0</v>
      </c>
      <c r="AK7" s="296">
        <v>1.0</v>
      </c>
      <c r="AL7" s="296">
        <v>1.0</v>
      </c>
      <c r="AM7" s="296">
        <v>1.0</v>
      </c>
      <c r="AN7" s="296">
        <v>1.0</v>
      </c>
      <c r="AO7" s="297"/>
      <c r="AP7" s="58"/>
      <c r="AQ7" s="58"/>
    </row>
    <row r="8">
      <c r="A8" s="59">
        <v>2.0</v>
      </c>
      <c r="B8" s="60">
        <v>21260.0</v>
      </c>
      <c r="C8" s="62" t="s">
        <v>1158</v>
      </c>
      <c r="D8" s="62" t="s">
        <v>1159</v>
      </c>
      <c r="E8" s="62" t="s">
        <v>27</v>
      </c>
      <c r="F8" s="62" t="s">
        <v>488</v>
      </c>
      <c r="G8" s="64"/>
      <c r="H8" s="296">
        <v>1.0</v>
      </c>
      <c r="I8" s="296">
        <v>1.0</v>
      </c>
      <c r="J8" s="296">
        <v>1.0</v>
      </c>
      <c r="K8" s="296">
        <v>1.0</v>
      </c>
      <c r="L8" s="296">
        <v>1.0</v>
      </c>
      <c r="M8" s="70" t="s">
        <v>187</v>
      </c>
      <c r="N8" s="70" t="s">
        <v>187</v>
      </c>
      <c r="O8" s="296">
        <v>1.0</v>
      </c>
      <c r="P8" s="70" t="s">
        <v>185</v>
      </c>
      <c r="Q8" s="296">
        <v>1.0</v>
      </c>
      <c r="R8" s="296">
        <v>1.0</v>
      </c>
      <c r="S8" s="296">
        <v>1.0</v>
      </c>
      <c r="T8" s="296">
        <v>1.0</v>
      </c>
      <c r="U8" s="296">
        <v>1.0</v>
      </c>
      <c r="V8" s="296">
        <v>1.0</v>
      </c>
      <c r="W8" s="70" t="s">
        <v>187</v>
      </c>
      <c r="X8" s="296">
        <v>1.0</v>
      </c>
      <c r="Y8" s="70" t="s">
        <v>187</v>
      </c>
      <c r="Z8" s="296">
        <v>1.0</v>
      </c>
      <c r="AA8" s="296">
        <v>1.0</v>
      </c>
      <c r="AB8" s="296">
        <v>1.0</v>
      </c>
      <c r="AC8" s="296">
        <v>1.0</v>
      </c>
      <c r="AD8" s="296">
        <v>1.0</v>
      </c>
      <c r="AE8" s="296">
        <v>1.0</v>
      </c>
      <c r="AF8" s="70">
        <v>0.0</v>
      </c>
      <c r="AG8" s="296">
        <v>1.0</v>
      </c>
      <c r="AH8" s="296">
        <v>1.0</v>
      </c>
      <c r="AI8" s="296">
        <v>1.0</v>
      </c>
      <c r="AJ8" s="296">
        <v>1.0</v>
      </c>
      <c r="AK8" s="296">
        <v>1.0</v>
      </c>
      <c r="AL8" s="296">
        <v>1.0</v>
      </c>
      <c r="AM8" s="296">
        <v>1.0</v>
      </c>
      <c r="AN8" s="296">
        <v>1.0</v>
      </c>
      <c r="AO8" s="297"/>
      <c r="AP8" s="58"/>
      <c r="AQ8" s="58"/>
    </row>
    <row r="9">
      <c r="A9" s="59">
        <v>3.0</v>
      </c>
      <c r="B9" s="60">
        <v>21315.0</v>
      </c>
      <c r="C9" s="62" t="s">
        <v>1162</v>
      </c>
      <c r="D9" s="62" t="s">
        <v>1163</v>
      </c>
      <c r="E9" s="62" t="s">
        <v>29</v>
      </c>
      <c r="F9" s="62" t="s">
        <v>488</v>
      </c>
      <c r="G9" s="64"/>
      <c r="H9" s="296">
        <v>1.0</v>
      </c>
      <c r="I9" s="296">
        <v>1.0</v>
      </c>
      <c r="J9" s="296">
        <v>1.0</v>
      </c>
      <c r="K9" s="296">
        <v>1.0</v>
      </c>
      <c r="L9" s="70" t="s">
        <v>187</v>
      </c>
      <c r="M9" s="70" t="s">
        <v>187</v>
      </c>
      <c r="N9" s="296">
        <v>1.0</v>
      </c>
      <c r="O9" s="296">
        <v>1.0</v>
      </c>
      <c r="P9" s="296">
        <v>1.0</v>
      </c>
      <c r="Q9" s="296">
        <v>1.0</v>
      </c>
      <c r="R9" s="296">
        <v>1.0</v>
      </c>
      <c r="S9" s="296">
        <v>1.0</v>
      </c>
      <c r="T9" s="296">
        <v>1.0</v>
      </c>
      <c r="U9" s="296">
        <v>1.0</v>
      </c>
      <c r="V9" s="296">
        <v>1.0</v>
      </c>
      <c r="W9" s="296">
        <v>1.0</v>
      </c>
      <c r="X9" s="296">
        <v>1.0</v>
      </c>
      <c r="Y9" s="296">
        <v>1.0</v>
      </c>
      <c r="Z9" s="296">
        <v>1.0</v>
      </c>
      <c r="AA9" s="296">
        <v>1.0</v>
      </c>
      <c r="AB9" s="296">
        <v>1.0</v>
      </c>
      <c r="AC9" s="296">
        <v>1.0</v>
      </c>
      <c r="AD9" s="296">
        <v>1.0</v>
      </c>
      <c r="AE9" s="296">
        <v>1.0</v>
      </c>
      <c r="AF9" s="296">
        <v>1.0</v>
      </c>
      <c r="AG9" s="296">
        <v>1.0</v>
      </c>
      <c r="AH9" s="296">
        <v>1.0</v>
      </c>
      <c r="AI9" s="296">
        <v>1.0</v>
      </c>
      <c r="AJ9" s="296">
        <v>1.0</v>
      </c>
      <c r="AK9" s="296">
        <v>1.0</v>
      </c>
      <c r="AL9" s="296">
        <v>1.0</v>
      </c>
      <c r="AM9" s="296">
        <v>1.0</v>
      </c>
      <c r="AN9" s="296">
        <v>1.0</v>
      </c>
      <c r="AO9" s="297"/>
      <c r="AP9" s="58"/>
      <c r="AQ9" s="58"/>
    </row>
    <row r="10">
      <c r="A10" s="59">
        <v>4.0</v>
      </c>
      <c r="B10" s="60">
        <v>21056.0</v>
      </c>
      <c r="C10" s="62" t="s">
        <v>1164</v>
      </c>
      <c r="D10" s="62" t="s">
        <v>1165</v>
      </c>
      <c r="E10" s="62" t="s">
        <v>24</v>
      </c>
      <c r="F10" s="62" t="s">
        <v>1007</v>
      </c>
      <c r="G10" s="64"/>
      <c r="H10" s="296">
        <v>1.0</v>
      </c>
      <c r="I10" s="296">
        <v>1.0</v>
      </c>
      <c r="J10" s="296">
        <v>1.0</v>
      </c>
      <c r="K10" s="296">
        <v>1.0</v>
      </c>
      <c r="L10" s="296">
        <v>1.0</v>
      </c>
      <c r="M10" s="296">
        <v>1.0</v>
      </c>
      <c r="N10" s="296">
        <v>1.0</v>
      </c>
      <c r="O10" s="296">
        <v>1.0</v>
      </c>
      <c r="P10" s="296">
        <v>1.0</v>
      </c>
      <c r="Q10" s="296">
        <v>1.0</v>
      </c>
      <c r="R10" s="296">
        <v>1.0</v>
      </c>
      <c r="S10" s="296">
        <v>1.0</v>
      </c>
      <c r="T10" s="296">
        <v>1.0</v>
      </c>
      <c r="U10" s="296">
        <v>1.0</v>
      </c>
      <c r="V10" s="296">
        <v>1.0</v>
      </c>
      <c r="W10" s="296">
        <v>1.0</v>
      </c>
      <c r="X10" s="296">
        <v>1.0</v>
      </c>
      <c r="Y10" s="296">
        <v>1.0</v>
      </c>
      <c r="Z10" s="296">
        <v>1.0</v>
      </c>
      <c r="AA10" s="296">
        <v>1.0</v>
      </c>
      <c r="AB10" s="296">
        <v>1.0</v>
      </c>
      <c r="AC10" s="296">
        <v>1.0</v>
      </c>
      <c r="AD10" s="296">
        <v>1.0</v>
      </c>
      <c r="AE10" s="296">
        <v>1.0</v>
      </c>
      <c r="AF10" s="296">
        <v>1.0</v>
      </c>
      <c r="AG10" s="296">
        <v>1.0</v>
      </c>
      <c r="AH10" s="296">
        <v>1.0</v>
      </c>
      <c r="AI10" s="296">
        <v>1.0</v>
      </c>
      <c r="AJ10" s="296">
        <v>1.0</v>
      </c>
      <c r="AK10" s="296">
        <v>1.0</v>
      </c>
      <c r="AL10" s="296">
        <v>1.0</v>
      </c>
      <c r="AM10" s="296">
        <v>1.0</v>
      </c>
      <c r="AN10" s="296">
        <v>1.0</v>
      </c>
      <c r="AO10" s="297"/>
      <c r="AP10" s="58"/>
      <c r="AQ10" s="58"/>
    </row>
    <row r="11">
      <c r="A11" s="59">
        <v>5.0</v>
      </c>
      <c r="B11" s="60">
        <v>21212.0</v>
      </c>
      <c r="C11" s="62" t="s">
        <v>1166</v>
      </c>
      <c r="D11" s="62" t="s">
        <v>1167</v>
      </c>
      <c r="E11" s="62" t="s">
        <v>24</v>
      </c>
      <c r="F11" s="62" t="s">
        <v>1007</v>
      </c>
      <c r="G11" s="64"/>
      <c r="H11" s="296">
        <v>1.0</v>
      </c>
      <c r="I11" s="296">
        <v>1.0</v>
      </c>
      <c r="J11" s="296">
        <v>1.0</v>
      </c>
      <c r="K11" s="296">
        <v>1.0</v>
      </c>
      <c r="L11" s="70" t="s">
        <v>187</v>
      </c>
      <c r="M11" s="70" t="s">
        <v>187</v>
      </c>
      <c r="N11" s="70" t="s">
        <v>187</v>
      </c>
      <c r="O11" s="296">
        <v>1.0</v>
      </c>
      <c r="P11" s="296">
        <v>1.0</v>
      </c>
      <c r="Q11" s="296">
        <v>1.0</v>
      </c>
      <c r="R11" s="296">
        <v>1.0</v>
      </c>
      <c r="S11" s="296">
        <v>1.0</v>
      </c>
      <c r="T11" s="296">
        <v>1.0</v>
      </c>
      <c r="U11" s="296">
        <v>1.0</v>
      </c>
      <c r="V11" s="296">
        <v>1.0</v>
      </c>
      <c r="W11" s="296">
        <v>1.0</v>
      </c>
      <c r="X11" s="296">
        <v>1.0</v>
      </c>
      <c r="Y11" s="296">
        <v>1.0</v>
      </c>
      <c r="Z11" s="70" t="s">
        <v>162</v>
      </c>
      <c r="AA11" s="296">
        <v>1.0</v>
      </c>
      <c r="AB11" s="296">
        <v>1.0</v>
      </c>
      <c r="AC11" s="296">
        <v>1.0</v>
      </c>
      <c r="AD11" s="296">
        <v>1.0</v>
      </c>
      <c r="AE11" s="296">
        <v>1.0</v>
      </c>
      <c r="AF11" s="296">
        <v>1.0</v>
      </c>
      <c r="AG11" s="296">
        <v>1.0</v>
      </c>
      <c r="AH11" s="296">
        <v>1.0</v>
      </c>
      <c r="AI11" s="296">
        <v>1.0</v>
      </c>
      <c r="AJ11" s="296">
        <v>1.0</v>
      </c>
      <c r="AK11" s="296">
        <v>1.0</v>
      </c>
      <c r="AL11" s="296">
        <v>1.0</v>
      </c>
      <c r="AM11" s="296">
        <v>1.0</v>
      </c>
      <c r="AN11" s="296">
        <v>1.0</v>
      </c>
      <c r="AO11" s="297"/>
      <c r="AP11" s="58"/>
      <c r="AQ11" s="58"/>
    </row>
    <row r="12">
      <c r="A12" s="59">
        <v>6.0</v>
      </c>
      <c r="B12" s="60">
        <v>21355.0</v>
      </c>
      <c r="C12" s="62" t="s">
        <v>1168</v>
      </c>
      <c r="D12" s="62" t="s">
        <v>1169</v>
      </c>
      <c r="E12" s="62" t="s">
        <v>27</v>
      </c>
      <c r="F12" s="62" t="s">
        <v>1007</v>
      </c>
      <c r="G12" s="64"/>
      <c r="H12" s="296">
        <v>1.0</v>
      </c>
      <c r="I12" s="70" t="s">
        <v>187</v>
      </c>
      <c r="J12" s="296">
        <v>1.0</v>
      </c>
      <c r="K12" s="296">
        <v>1.0</v>
      </c>
      <c r="L12" s="296">
        <v>1.0</v>
      </c>
      <c r="M12" s="296">
        <v>1.0</v>
      </c>
      <c r="N12" s="296">
        <v>1.0</v>
      </c>
      <c r="O12" s="296">
        <v>1.0</v>
      </c>
      <c r="P12" s="296">
        <v>1.0</v>
      </c>
      <c r="Q12" s="296">
        <v>1.0</v>
      </c>
      <c r="R12" s="296">
        <v>1.0</v>
      </c>
      <c r="S12" s="296">
        <v>1.0</v>
      </c>
      <c r="T12" s="296">
        <v>1.0</v>
      </c>
      <c r="U12" s="296">
        <v>1.0</v>
      </c>
      <c r="V12" s="296">
        <v>1.0</v>
      </c>
      <c r="W12" s="296">
        <v>1.0</v>
      </c>
      <c r="X12" s="296">
        <v>1.0</v>
      </c>
      <c r="Y12" s="296">
        <v>1.0</v>
      </c>
      <c r="Z12" s="296">
        <v>1.0</v>
      </c>
      <c r="AA12" s="296">
        <v>1.0</v>
      </c>
      <c r="AB12" s="296">
        <v>1.0</v>
      </c>
      <c r="AC12" s="296">
        <v>1.0</v>
      </c>
      <c r="AD12" s="296">
        <v>1.0</v>
      </c>
      <c r="AE12" s="296">
        <v>1.0</v>
      </c>
      <c r="AF12" s="296">
        <v>1.0</v>
      </c>
      <c r="AG12" s="296">
        <v>1.0</v>
      </c>
      <c r="AH12" s="296">
        <v>1.0</v>
      </c>
      <c r="AI12" s="296">
        <v>1.0</v>
      </c>
      <c r="AJ12" s="296">
        <v>1.0</v>
      </c>
      <c r="AK12" s="296">
        <v>1.0</v>
      </c>
      <c r="AL12" s="296">
        <v>1.0</v>
      </c>
      <c r="AM12" s="296">
        <v>1.0</v>
      </c>
      <c r="AN12" s="296">
        <v>1.0</v>
      </c>
      <c r="AO12" s="297"/>
      <c r="AP12" s="58"/>
      <c r="AQ12" s="58"/>
    </row>
    <row r="13">
      <c r="A13" s="59">
        <v>7.0</v>
      </c>
      <c r="B13" s="60">
        <v>20258.0</v>
      </c>
      <c r="C13" s="62" t="s">
        <v>1172</v>
      </c>
      <c r="D13" s="62" t="s">
        <v>1173</v>
      </c>
      <c r="E13" s="62" t="s">
        <v>27</v>
      </c>
      <c r="F13" s="62" t="s">
        <v>1032</v>
      </c>
      <c r="G13" s="64"/>
      <c r="H13" s="296">
        <v>1.0</v>
      </c>
      <c r="I13" s="296">
        <v>1.0</v>
      </c>
      <c r="J13" s="70" t="s">
        <v>185</v>
      </c>
      <c r="K13" s="296">
        <v>1.0</v>
      </c>
      <c r="L13" s="296">
        <v>1.0</v>
      </c>
      <c r="M13" s="296">
        <v>1.0</v>
      </c>
      <c r="N13" s="296">
        <v>1.0</v>
      </c>
      <c r="O13" s="296">
        <v>1.0</v>
      </c>
      <c r="P13" s="296">
        <v>1.0</v>
      </c>
      <c r="Q13" s="296">
        <v>1.0</v>
      </c>
      <c r="R13" s="296">
        <v>1.0</v>
      </c>
      <c r="S13" s="70">
        <v>0.0</v>
      </c>
      <c r="T13" s="70">
        <v>0.0</v>
      </c>
      <c r="U13" s="296">
        <v>1.0</v>
      </c>
      <c r="V13" s="296">
        <v>1.0</v>
      </c>
      <c r="W13" s="296">
        <v>1.0</v>
      </c>
      <c r="X13" s="296">
        <v>1.0</v>
      </c>
      <c r="Y13" s="296">
        <v>1.0</v>
      </c>
      <c r="Z13" s="70">
        <v>0.0</v>
      </c>
      <c r="AA13" s="296">
        <v>1.0</v>
      </c>
      <c r="AB13" s="296">
        <v>1.0</v>
      </c>
      <c r="AC13" s="296">
        <v>1.0</v>
      </c>
      <c r="AD13" s="296">
        <v>1.0</v>
      </c>
      <c r="AE13" s="296">
        <v>1.0</v>
      </c>
      <c r="AF13" s="70">
        <v>0.0</v>
      </c>
      <c r="AG13" s="296">
        <v>1.0</v>
      </c>
      <c r="AH13" s="296">
        <v>1.0</v>
      </c>
      <c r="AI13" s="296">
        <v>1.0</v>
      </c>
      <c r="AJ13" s="296">
        <v>1.0</v>
      </c>
      <c r="AK13" s="296">
        <v>1.0</v>
      </c>
      <c r="AL13" s="296">
        <v>1.0</v>
      </c>
      <c r="AM13" s="296">
        <v>1.0</v>
      </c>
      <c r="AN13" s="296">
        <v>1.0</v>
      </c>
      <c r="AO13" s="297"/>
      <c r="AP13" s="58"/>
      <c r="AQ13" s="58"/>
    </row>
    <row r="14">
      <c r="A14" s="59">
        <v>8.0</v>
      </c>
      <c r="B14" s="60">
        <v>21086.0</v>
      </c>
      <c r="C14" s="62" t="s">
        <v>1030</v>
      </c>
      <c r="D14" s="62" t="s">
        <v>1031</v>
      </c>
      <c r="E14" s="62" t="s">
        <v>24</v>
      </c>
      <c r="F14" s="62" t="s">
        <v>1032</v>
      </c>
      <c r="G14" s="42"/>
      <c r="H14" s="296">
        <v>1.0</v>
      </c>
      <c r="I14" s="296">
        <v>1.0</v>
      </c>
      <c r="J14" s="296">
        <v>1.0</v>
      </c>
      <c r="K14" s="296">
        <v>1.0</v>
      </c>
      <c r="L14" s="296">
        <v>1.0</v>
      </c>
      <c r="M14" s="296">
        <v>1.0</v>
      </c>
      <c r="N14" s="296">
        <v>1.0</v>
      </c>
      <c r="O14" s="296">
        <v>1.0</v>
      </c>
      <c r="P14" s="296">
        <v>1.0</v>
      </c>
      <c r="Q14" s="296">
        <v>1.0</v>
      </c>
      <c r="R14" s="296">
        <v>1.0</v>
      </c>
      <c r="S14" s="296">
        <v>1.0</v>
      </c>
      <c r="T14" s="296">
        <v>1.0</v>
      </c>
      <c r="U14" s="296">
        <v>1.0</v>
      </c>
      <c r="V14" s="296">
        <v>1.0</v>
      </c>
      <c r="W14" s="296">
        <v>1.0</v>
      </c>
      <c r="X14" s="296">
        <v>1.0</v>
      </c>
      <c r="Y14" s="296">
        <v>1.0</v>
      </c>
      <c r="Z14" s="296">
        <v>1.0</v>
      </c>
      <c r="AA14" s="296">
        <v>1.0</v>
      </c>
      <c r="AB14" s="296">
        <v>1.0</v>
      </c>
      <c r="AC14" s="296">
        <v>1.0</v>
      </c>
      <c r="AD14" s="296">
        <v>1.0</v>
      </c>
      <c r="AE14" s="296">
        <v>1.0</v>
      </c>
      <c r="AF14" s="296">
        <v>1.0</v>
      </c>
      <c r="AG14" s="296">
        <v>1.0</v>
      </c>
      <c r="AH14" s="296">
        <v>1.0</v>
      </c>
      <c r="AI14" s="296">
        <v>1.0</v>
      </c>
      <c r="AJ14" s="296">
        <v>0.0</v>
      </c>
      <c r="AK14" s="296">
        <v>1.0</v>
      </c>
      <c r="AL14" s="296">
        <v>0.0</v>
      </c>
      <c r="AM14" s="296">
        <v>0.0</v>
      </c>
      <c r="AN14" s="296">
        <v>1.0</v>
      </c>
      <c r="AO14" s="297"/>
      <c r="AP14" s="58"/>
      <c r="AQ14" s="58"/>
    </row>
    <row r="15">
      <c r="A15" s="59">
        <v>9.0</v>
      </c>
      <c r="B15" s="60">
        <v>21132.0</v>
      </c>
      <c r="C15" s="62" t="s">
        <v>1176</v>
      </c>
      <c r="D15" s="62" t="s">
        <v>1177</v>
      </c>
      <c r="E15" s="62" t="s">
        <v>29</v>
      </c>
      <c r="F15" s="62" t="s">
        <v>1032</v>
      </c>
      <c r="G15" s="42"/>
      <c r="H15" s="296">
        <v>1.0</v>
      </c>
      <c r="I15" s="296">
        <v>1.0</v>
      </c>
      <c r="J15" s="296">
        <v>1.0</v>
      </c>
      <c r="K15" s="296">
        <v>1.0</v>
      </c>
      <c r="L15" s="296">
        <v>1.0</v>
      </c>
      <c r="M15" s="70" t="s">
        <v>187</v>
      </c>
      <c r="N15" s="296">
        <v>1.0</v>
      </c>
      <c r="O15" s="296">
        <v>1.0</v>
      </c>
      <c r="P15" s="296">
        <v>1.0</v>
      </c>
      <c r="Q15" s="296">
        <v>1.0</v>
      </c>
      <c r="R15" s="296">
        <v>1.0</v>
      </c>
      <c r="S15" s="296">
        <v>1.0</v>
      </c>
      <c r="T15" s="296">
        <v>1.0</v>
      </c>
      <c r="U15" s="296">
        <v>1.0</v>
      </c>
      <c r="V15" s="296">
        <v>1.0</v>
      </c>
      <c r="W15" s="296">
        <v>1.0</v>
      </c>
      <c r="X15" s="296">
        <v>1.0</v>
      </c>
      <c r="Y15" s="296">
        <v>1.0</v>
      </c>
      <c r="Z15" s="296">
        <v>1.0</v>
      </c>
      <c r="AA15" s="296">
        <v>1.0</v>
      </c>
      <c r="AB15" s="296">
        <v>1.0</v>
      </c>
      <c r="AC15" s="296">
        <v>1.0</v>
      </c>
      <c r="AD15" s="296">
        <v>1.0</v>
      </c>
      <c r="AE15" s="296">
        <v>1.0</v>
      </c>
      <c r="AF15" s="296">
        <v>1.0</v>
      </c>
      <c r="AG15" s="296">
        <v>1.0</v>
      </c>
      <c r="AH15" s="296">
        <v>1.0</v>
      </c>
      <c r="AI15" s="296">
        <v>1.0</v>
      </c>
      <c r="AJ15" s="296">
        <v>1.0</v>
      </c>
      <c r="AK15" s="296">
        <v>1.0</v>
      </c>
      <c r="AL15" s="296">
        <v>1.0</v>
      </c>
      <c r="AM15" s="296">
        <v>0.0</v>
      </c>
      <c r="AN15" s="296">
        <v>1.0</v>
      </c>
      <c r="AO15" s="297"/>
      <c r="AP15" s="58"/>
      <c r="AQ15" s="58"/>
    </row>
    <row r="16">
      <c r="A16" s="59">
        <v>10.0</v>
      </c>
      <c r="B16" s="60">
        <v>21133.0</v>
      </c>
      <c r="C16" s="62" t="s">
        <v>1038</v>
      </c>
      <c r="D16" s="62" t="s">
        <v>1039</v>
      </c>
      <c r="E16" s="62" t="s">
        <v>24</v>
      </c>
      <c r="F16" s="62" t="s">
        <v>1032</v>
      </c>
      <c r="G16" s="42"/>
      <c r="H16" s="296">
        <v>1.0</v>
      </c>
      <c r="I16" s="296">
        <v>1.0</v>
      </c>
      <c r="J16" s="296">
        <v>1.0</v>
      </c>
      <c r="K16" s="296">
        <v>1.0</v>
      </c>
      <c r="L16" s="296">
        <v>1.0</v>
      </c>
      <c r="M16" s="296">
        <v>1.0</v>
      </c>
      <c r="N16" s="296">
        <v>1.0</v>
      </c>
      <c r="O16" s="296">
        <v>1.0</v>
      </c>
      <c r="P16" s="296">
        <v>1.0</v>
      </c>
      <c r="Q16" s="296">
        <v>1.0</v>
      </c>
      <c r="R16" s="296">
        <v>1.0</v>
      </c>
      <c r="S16" s="70">
        <v>0.0</v>
      </c>
      <c r="T16" s="296">
        <v>1.0</v>
      </c>
      <c r="U16" s="296">
        <v>1.0</v>
      </c>
      <c r="V16" s="296">
        <v>1.0</v>
      </c>
      <c r="W16" s="296">
        <v>1.0</v>
      </c>
      <c r="X16" s="296">
        <v>1.0</v>
      </c>
      <c r="Y16" s="296">
        <v>1.0</v>
      </c>
      <c r="Z16" s="296">
        <v>1.0</v>
      </c>
      <c r="AA16" s="296">
        <v>1.0</v>
      </c>
      <c r="AB16" s="296">
        <v>1.0</v>
      </c>
      <c r="AC16" s="296">
        <v>1.0</v>
      </c>
      <c r="AD16" s="296">
        <v>1.0</v>
      </c>
      <c r="AE16" s="296">
        <v>1.0</v>
      </c>
      <c r="AF16" s="296">
        <v>1.0</v>
      </c>
      <c r="AG16" s="296">
        <v>1.0</v>
      </c>
      <c r="AH16" s="296">
        <v>1.0</v>
      </c>
      <c r="AI16" s="296">
        <v>1.0</v>
      </c>
      <c r="AJ16" s="296">
        <v>1.0</v>
      </c>
      <c r="AK16" s="296">
        <v>1.0</v>
      </c>
      <c r="AL16" s="296">
        <v>0.0</v>
      </c>
      <c r="AM16" s="296">
        <v>1.0</v>
      </c>
      <c r="AN16" s="70">
        <v>0.0</v>
      </c>
      <c r="AO16" s="297"/>
      <c r="AP16" s="58"/>
      <c r="AQ16" s="58"/>
    </row>
    <row r="17">
      <c r="A17" s="59">
        <v>11.0</v>
      </c>
      <c r="B17" s="60">
        <v>21144.0</v>
      </c>
      <c r="C17" s="62" t="s">
        <v>1043</v>
      </c>
      <c r="D17" s="62" t="s">
        <v>1044</v>
      </c>
      <c r="E17" s="62" t="s">
        <v>26</v>
      </c>
      <c r="F17" s="62" t="s">
        <v>1032</v>
      </c>
      <c r="G17" s="42"/>
      <c r="H17" s="296">
        <v>1.0</v>
      </c>
      <c r="I17" s="296">
        <v>1.0</v>
      </c>
      <c r="J17" s="296">
        <v>1.0</v>
      </c>
      <c r="K17" s="296">
        <v>1.0</v>
      </c>
      <c r="L17" s="296">
        <v>1.0</v>
      </c>
      <c r="M17" s="296">
        <v>1.0</v>
      </c>
      <c r="N17" s="296">
        <v>1.0</v>
      </c>
      <c r="O17" s="296">
        <v>1.0</v>
      </c>
      <c r="P17" s="296">
        <v>1.0</v>
      </c>
      <c r="Q17" s="70" t="s">
        <v>185</v>
      </c>
      <c r="R17" s="296">
        <v>1.0</v>
      </c>
      <c r="S17" s="296">
        <v>1.0</v>
      </c>
      <c r="T17" s="296">
        <v>1.0</v>
      </c>
      <c r="U17" s="296">
        <v>1.0</v>
      </c>
      <c r="V17" s="296">
        <v>1.0</v>
      </c>
      <c r="W17" s="296">
        <v>1.0</v>
      </c>
      <c r="X17" s="296">
        <v>1.0</v>
      </c>
      <c r="Y17" s="296">
        <v>1.0</v>
      </c>
      <c r="Z17" s="296">
        <v>1.0</v>
      </c>
      <c r="AA17" s="296">
        <v>1.0</v>
      </c>
      <c r="AB17" s="296">
        <v>1.0</v>
      </c>
      <c r="AC17" s="296">
        <v>1.0</v>
      </c>
      <c r="AD17" s="296">
        <v>1.0</v>
      </c>
      <c r="AE17" s="296">
        <v>1.0</v>
      </c>
      <c r="AF17" s="296">
        <v>1.0</v>
      </c>
      <c r="AG17" s="296">
        <v>1.0</v>
      </c>
      <c r="AH17" s="296">
        <v>1.0</v>
      </c>
      <c r="AI17" s="296">
        <v>1.0</v>
      </c>
      <c r="AJ17" s="296">
        <v>1.0</v>
      </c>
      <c r="AK17" s="296">
        <v>1.0</v>
      </c>
      <c r="AL17" s="296">
        <v>1.0</v>
      </c>
      <c r="AM17" s="296">
        <v>1.0</v>
      </c>
      <c r="AN17" s="296">
        <v>1.0</v>
      </c>
      <c r="AO17" s="299"/>
      <c r="AP17" s="58"/>
      <c r="AQ17" s="58"/>
    </row>
    <row r="18">
      <c r="A18" s="59">
        <v>12.0</v>
      </c>
      <c r="B18" s="60">
        <v>21411.0</v>
      </c>
      <c r="C18" s="62" t="s">
        <v>1057</v>
      </c>
      <c r="D18" s="62" t="s">
        <v>1058</v>
      </c>
      <c r="E18" s="62" t="s">
        <v>24</v>
      </c>
      <c r="F18" s="62" t="s">
        <v>1032</v>
      </c>
      <c r="G18" s="42"/>
      <c r="H18" s="296">
        <v>1.0</v>
      </c>
      <c r="I18" s="296">
        <v>1.0</v>
      </c>
      <c r="J18" s="296">
        <v>1.0</v>
      </c>
      <c r="K18" s="296">
        <v>1.0</v>
      </c>
      <c r="L18" s="296">
        <v>1.0</v>
      </c>
      <c r="M18" s="296">
        <v>1.0</v>
      </c>
      <c r="N18" s="296">
        <v>1.0</v>
      </c>
      <c r="O18" s="296">
        <v>1.0</v>
      </c>
      <c r="P18" s="296">
        <v>1.0</v>
      </c>
      <c r="Q18" s="296">
        <v>1.0</v>
      </c>
      <c r="R18" s="296">
        <v>1.0</v>
      </c>
      <c r="S18" s="70">
        <v>0.0</v>
      </c>
      <c r="T18" s="296">
        <v>1.0</v>
      </c>
      <c r="U18" s="296">
        <v>1.0</v>
      </c>
      <c r="V18" s="296">
        <v>1.0</v>
      </c>
      <c r="W18" s="296">
        <v>1.0</v>
      </c>
      <c r="X18" s="296">
        <v>1.0</v>
      </c>
      <c r="Y18" s="296">
        <v>1.0</v>
      </c>
      <c r="Z18" s="296">
        <v>1.0</v>
      </c>
      <c r="AA18" s="296">
        <v>1.0</v>
      </c>
      <c r="AB18" s="296">
        <v>1.0</v>
      </c>
      <c r="AC18" s="296">
        <v>1.0</v>
      </c>
      <c r="AD18" s="296">
        <v>1.0</v>
      </c>
      <c r="AE18" s="296">
        <v>1.0</v>
      </c>
      <c r="AF18" s="296">
        <v>1.0</v>
      </c>
      <c r="AG18" s="296">
        <v>1.0</v>
      </c>
      <c r="AH18" s="296">
        <v>1.0</v>
      </c>
      <c r="AI18" s="296">
        <v>1.0</v>
      </c>
      <c r="AJ18" s="296">
        <v>1.0</v>
      </c>
      <c r="AK18" s="296">
        <v>1.0</v>
      </c>
      <c r="AL18" s="296">
        <v>0.0</v>
      </c>
      <c r="AM18" s="296">
        <v>1.0</v>
      </c>
      <c r="AN18" s="296">
        <v>1.0</v>
      </c>
      <c r="AO18" s="297"/>
      <c r="AP18" s="58"/>
      <c r="AQ18" s="58"/>
    </row>
    <row r="19">
      <c r="A19" s="59">
        <v>13.0</v>
      </c>
      <c r="B19" s="60">
        <v>20498.0</v>
      </c>
      <c r="C19" s="62" t="s">
        <v>1114</v>
      </c>
      <c r="D19" s="62" t="s">
        <v>1115</v>
      </c>
      <c r="E19" s="62" t="s">
        <v>24</v>
      </c>
      <c r="F19" s="62" t="s">
        <v>1116</v>
      </c>
      <c r="G19" s="64"/>
      <c r="H19" s="296">
        <v>1.0</v>
      </c>
      <c r="I19" s="70" t="s">
        <v>185</v>
      </c>
      <c r="J19" s="296">
        <v>1.0</v>
      </c>
      <c r="K19" s="296">
        <v>1.0</v>
      </c>
      <c r="L19" s="296">
        <v>1.0</v>
      </c>
      <c r="M19" s="296">
        <v>1.0</v>
      </c>
      <c r="N19" s="296">
        <v>1.0</v>
      </c>
      <c r="O19" s="296">
        <v>0.0</v>
      </c>
      <c r="P19" s="296">
        <v>1.0</v>
      </c>
      <c r="Q19" s="296">
        <v>1.0</v>
      </c>
      <c r="R19" s="296">
        <v>0.0</v>
      </c>
      <c r="S19" s="296">
        <v>1.0</v>
      </c>
      <c r="T19" s="70" t="s">
        <v>185</v>
      </c>
      <c r="U19" s="296">
        <v>1.0</v>
      </c>
      <c r="V19" s="296">
        <v>1.0</v>
      </c>
      <c r="W19" s="296">
        <v>0.0</v>
      </c>
      <c r="X19" s="296">
        <v>1.0</v>
      </c>
      <c r="Y19" s="70">
        <v>0.0</v>
      </c>
      <c r="Z19" s="70">
        <v>0.0</v>
      </c>
      <c r="AA19" s="296">
        <v>1.0</v>
      </c>
      <c r="AB19" s="296">
        <v>1.0</v>
      </c>
      <c r="AC19" s="70">
        <v>0.0</v>
      </c>
      <c r="AD19" s="70">
        <v>0.0</v>
      </c>
      <c r="AE19" s="70">
        <v>0.0</v>
      </c>
      <c r="AF19" s="70">
        <v>0.0</v>
      </c>
      <c r="AG19" s="70">
        <v>0.0</v>
      </c>
      <c r="AH19" s="296">
        <v>1.0</v>
      </c>
      <c r="AI19" s="70">
        <v>0.0</v>
      </c>
      <c r="AJ19" s="70">
        <v>0.0</v>
      </c>
      <c r="AK19" s="296">
        <v>1.0</v>
      </c>
      <c r="AL19" s="70">
        <v>0.0</v>
      </c>
      <c r="AM19" s="70">
        <v>0.0</v>
      </c>
      <c r="AN19" s="70">
        <v>0.0</v>
      </c>
      <c r="AO19" s="300"/>
      <c r="AP19" s="58"/>
      <c r="AQ19" s="58"/>
    </row>
    <row r="20">
      <c r="A20" s="59">
        <v>14.0</v>
      </c>
      <c r="B20" s="60">
        <v>23529.0</v>
      </c>
      <c r="C20" s="62" t="s">
        <v>1134</v>
      </c>
      <c r="D20" s="62" t="s">
        <v>1135</v>
      </c>
      <c r="E20" s="62" t="s">
        <v>24</v>
      </c>
      <c r="F20" s="62" t="s">
        <v>1116</v>
      </c>
      <c r="G20" s="64"/>
      <c r="H20" s="296">
        <v>1.0</v>
      </c>
      <c r="I20" s="296">
        <v>1.0</v>
      </c>
      <c r="J20" s="296">
        <v>1.0</v>
      </c>
      <c r="K20" s="296">
        <v>1.0</v>
      </c>
      <c r="L20" s="296">
        <v>1.0</v>
      </c>
      <c r="M20" s="296" t="s">
        <v>185</v>
      </c>
      <c r="N20" s="296">
        <v>1.0</v>
      </c>
      <c r="O20" s="296">
        <v>0.0</v>
      </c>
      <c r="P20" s="70" t="s">
        <v>162</v>
      </c>
      <c r="Q20" s="296">
        <v>1.0</v>
      </c>
      <c r="R20" s="296">
        <v>0.0</v>
      </c>
      <c r="S20" s="70">
        <v>0.0</v>
      </c>
      <c r="T20" s="296">
        <v>1.0</v>
      </c>
      <c r="U20" s="296">
        <v>1.0</v>
      </c>
      <c r="V20" s="296">
        <v>1.0</v>
      </c>
      <c r="W20" s="296">
        <v>1.0</v>
      </c>
      <c r="X20" s="296">
        <v>1.0</v>
      </c>
      <c r="Y20" s="296">
        <v>1.0</v>
      </c>
      <c r="Z20" s="296">
        <v>1.0</v>
      </c>
      <c r="AA20" s="296">
        <v>1.0</v>
      </c>
      <c r="AB20" s="296">
        <v>1.0</v>
      </c>
      <c r="AC20" s="296">
        <v>1.0</v>
      </c>
      <c r="AD20" s="70">
        <v>0.0</v>
      </c>
      <c r="AE20" s="296">
        <v>1.0</v>
      </c>
      <c r="AF20" s="70">
        <v>0.0</v>
      </c>
      <c r="AG20" s="296">
        <v>1.0</v>
      </c>
      <c r="AH20" s="296">
        <v>1.0</v>
      </c>
      <c r="AI20" s="296">
        <v>1.0</v>
      </c>
      <c r="AJ20" s="296">
        <v>1.0</v>
      </c>
      <c r="AK20" s="296">
        <v>1.0</v>
      </c>
      <c r="AL20" s="296">
        <v>0.0</v>
      </c>
      <c r="AM20" s="296">
        <v>1.0</v>
      </c>
      <c r="AN20" s="70">
        <v>0.0</v>
      </c>
      <c r="AO20" s="297"/>
      <c r="AP20" s="58"/>
      <c r="AQ20" s="58"/>
    </row>
    <row r="21">
      <c r="A21" s="59">
        <v>15.0</v>
      </c>
      <c r="B21" s="58"/>
      <c r="C21" s="58"/>
      <c r="D21" s="58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299"/>
      <c r="AP21" s="58"/>
      <c r="AQ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299"/>
      <c r="AP22" s="58"/>
      <c r="AQ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299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299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299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299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三地理" location="'高三地理 杨傚因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4" t="s">
        <v>297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'选修课表清单'!E23</f>
        <v>Wednesday 15:40~17:25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'选修课表清单'!F23</f>
        <v>美术室</v>
      </c>
      <c r="D3" s="5"/>
      <c r="E3" s="7"/>
      <c r="F3" s="9"/>
      <c r="G3" s="13" t="s">
        <v>36</v>
      </c>
      <c r="H3" s="19">
        <f>COUNTIF($E:$E,"L")</f>
        <v>5</v>
      </c>
      <c r="I3" s="19">
        <f>COUNTIF($E:$E,"LH")</f>
        <v>2</v>
      </c>
      <c r="J3" s="19">
        <f>COUNTIF($E:$E,"P")</f>
        <v>10</v>
      </c>
      <c r="K3" s="19">
        <f>COUNTIF($E:$E,"PH")</f>
        <v>12</v>
      </c>
      <c r="L3" s="21">
        <f>H4+J4</f>
        <v>29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'选修课表清单'!C23</f>
        <v>陈天成、陈欣恩</v>
      </c>
      <c r="D4" s="5"/>
      <c r="E4" s="7"/>
      <c r="F4" s="9"/>
      <c r="G4" s="13" t="s">
        <v>75</v>
      </c>
      <c r="H4" s="25">
        <f>SUM(H3:I3)</f>
        <v>7</v>
      </c>
      <c r="I4" s="17"/>
      <c r="J4" s="25">
        <f>SUM(J3:K3)</f>
        <v>22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1" t="s">
        <v>105</v>
      </c>
      <c r="I6" s="46" t="s">
        <v>106</v>
      </c>
      <c r="J6" s="48" t="s">
        <v>108</v>
      </c>
      <c r="K6" s="48" t="s">
        <v>111</v>
      </c>
      <c r="L6" s="48" t="s">
        <v>113</v>
      </c>
      <c r="M6" s="48" t="s">
        <v>114</v>
      </c>
      <c r="N6" s="48" t="s">
        <v>132</v>
      </c>
      <c r="O6" s="46" t="s">
        <v>134</v>
      </c>
      <c r="P6" s="46" t="s">
        <v>138</v>
      </c>
      <c r="Q6" s="46" t="s">
        <v>140</v>
      </c>
      <c r="R6" s="46" t="s">
        <v>143</v>
      </c>
      <c r="S6" s="48" t="s">
        <v>301</v>
      </c>
      <c r="T6" s="46" t="s">
        <v>146</v>
      </c>
      <c r="U6" s="46" t="s">
        <v>123</v>
      </c>
      <c r="V6" s="98" t="s">
        <v>150</v>
      </c>
      <c r="W6" s="98" t="s">
        <v>302</v>
      </c>
      <c r="X6" s="98" t="s">
        <v>303</v>
      </c>
      <c r="Y6" s="98" t="s">
        <v>304</v>
      </c>
      <c r="Z6" s="52" t="s">
        <v>305</v>
      </c>
      <c r="AA6" s="52" t="s">
        <v>715</v>
      </c>
      <c r="AB6" s="52" t="s">
        <v>717</v>
      </c>
      <c r="AC6" s="55" t="s">
        <v>719</v>
      </c>
      <c r="AD6" s="52" t="s">
        <v>721</v>
      </c>
      <c r="AE6" s="52" t="s">
        <v>726</v>
      </c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301">
        <v>20139.0</v>
      </c>
      <c r="C7" s="302" t="s">
        <v>947</v>
      </c>
      <c r="D7" s="302" t="s">
        <v>948</v>
      </c>
      <c r="E7" s="302" t="s">
        <v>29</v>
      </c>
      <c r="F7" s="302" t="s">
        <v>458</v>
      </c>
      <c r="G7" s="64"/>
      <c r="H7" s="68">
        <v>1.0</v>
      </c>
      <c r="I7" s="68" t="s">
        <v>185</v>
      </c>
      <c r="J7" s="68">
        <v>1.0</v>
      </c>
      <c r="K7" s="68">
        <v>1.0</v>
      </c>
      <c r="L7" s="68">
        <v>1.0</v>
      </c>
      <c r="M7" s="68">
        <v>1.0</v>
      </c>
      <c r="N7" s="68">
        <v>1.0</v>
      </c>
      <c r="O7" s="68" t="s">
        <v>1192</v>
      </c>
      <c r="P7" s="68">
        <v>1.0</v>
      </c>
      <c r="Q7" s="68" t="s">
        <v>1192</v>
      </c>
      <c r="R7" s="68">
        <v>1.0</v>
      </c>
      <c r="S7" s="68" t="s">
        <v>185</v>
      </c>
      <c r="T7" s="68">
        <v>1.0</v>
      </c>
      <c r="U7" s="68">
        <v>1.0</v>
      </c>
      <c r="V7" s="68" t="s">
        <v>185</v>
      </c>
      <c r="W7" s="68">
        <v>1.0</v>
      </c>
      <c r="X7" s="68">
        <v>1.0</v>
      </c>
      <c r="Y7" s="68">
        <v>1.0</v>
      </c>
      <c r="Z7" s="68">
        <v>1.0</v>
      </c>
      <c r="AA7" s="68" t="s">
        <v>1193</v>
      </c>
      <c r="AB7" s="68">
        <v>1.0</v>
      </c>
      <c r="AC7" s="68">
        <v>1.0</v>
      </c>
      <c r="AD7" s="68">
        <v>1.0</v>
      </c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301">
        <v>21068.0</v>
      </c>
      <c r="C8" s="302" t="s">
        <v>1194</v>
      </c>
      <c r="D8" s="302" t="s">
        <v>1195</v>
      </c>
      <c r="E8" s="302" t="s">
        <v>27</v>
      </c>
      <c r="F8" s="302" t="s">
        <v>458</v>
      </c>
      <c r="G8" s="64"/>
      <c r="H8" s="68">
        <v>1.0</v>
      </c>
      <c r="I8" s="68">
        <v>1.0</v>
      </c>
      <c r="J8" s="68">
        <v>1.0</v>
      </c>
      <c r="K8" s="68" t="s">
        <v>162</v>
      </c>
      <c r="L8" s="68" t="s">
        <v>1196</v>
      </c>
      <c r="M8" s="68">
        <v>1.0</v>
      </c>
      <c r="N8" s="68">
        <v>1.0</v>
      </c>
      <c r="O8" s="68">
        <v>1.0</v>
      </c>
      <c r="P8" s="68">
        <v>1.0</v>
      </c>
      <c r="Q8" s="68">
        <v>1.0</v>
      </c>
      <c r="R8" s="68">
        <v>1.0</v>
      </c>
      <c r="S8" s="68">
        <v>1.0</v>
      </c>
      <c r="T8" s="68">
        <v>1.0</v>
      </c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8">
        <v>1.0</v>
      </c>
      <c r="AA8" s="68">
        <v>1.0</v>
      </c>
      <c r="AB8" s="68">
        <v>1.0</v>
      </c>
      <c r="AC8" s="68" t="s">
        <v>162</v>
      </c>
      <c r="AD8" s="68">
        <v>1.0</v>
      </c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301">
        <v>21125.0</v>
      </c>
      <c r="C9" s="302" t="s">
        <v>957</v>
      </c>
      <c r="D9" s="302" t="s">
        <v>958</v>
      </c>
      <c r="E9" s="302" t="s">
        <v>27</v>
      </c>
      <c r="F9" s="302" t="s">
        <v>458</v>
      </c>
      <c r="G9" s="64"/>
      <c r="H9" s="68">
        <v>1.0</v>
      </c>
      <c r="I9" s="68">
        <v>1.0</v>
      </c>
      <c r="J9" s="68">
        <v>1.0</v>
      </c>
      <c r="K9" s="68">
        <v>1.0</v>
      </c>
      <c r="L9" s="68">
        <v>1.0</v>
      </c>
      <c r="M9" s="68">
        <v>1.0</v>
      </c>
      <c r="N9" s="68">
        <v>1.0</v>
      </c>
      <c r="O9" s="68">
        <v>1.0</v>
      </c>
      <c r="P9" s="68">
        <v>1.0</v>
      </c>
      <c r="Q9" s="68">
        <v>1.0</v>
      </c>
      <c r="R9" s="68">
        <v>1.0</v>
      </c>
      <c r="S9" s="68">
        <v>1.0</v>
      </c>
      <c r="T9" s="68">
        <v>1.0</v>
      </c>
      <c r="U9" s="68">
        <v>1.0</v>
      </c>
      <c r="V9" s="68">
        <v>1.0</v>
      </c>
      <c r="W9" s="68">
        <v>0.0</v>
      </c>
      <c r="X9" s="68">
        <v>1.0</v>
      </c>
      <c r="Y9" s="68">
        <v>1.0</v>
      </c>
      <c r="Z9" s="68">
        <v>1.0</v>
      </c>
      <c r="AA9" s="68">
        <v>1.0</v>
      </c>
      <c r="AB9" s="68">
        <v>1.0</v>
      </c>
      <c r="AC9" s="68">
        <v>1.0</v>
      </c>
      <c r="AD9" s="68">
        <v>1.0</v>
      </c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301">
        <v>21215.0</v>
      </c>
      <c r="C10" s="302" t="s">
        <v>959</v>
      </c>
      <c r="D10" s="302" t="s">
        <v>960</v>
      </c>
      <c r="E10" s="302" t="s">
        <v>29</v>
      </c>
      <c r="F10" s="302" t="s">
        <v>458</v>
      </c>
      <c r="G10" s="64"/>
      <c r="H10" s="68">
        <v>1.0</v>
      </c>
      <c r="I10" s="68">
        <v>1.0</v>
      </c>
      <c r="J10" s="68">
        <v>1.0</v>
      </c>
      <c r="K10" s="68">
        <v>1.0</v>
      </c>
      <c r="L10" s="68">
        <v>1.0</v>
      </c>
      <c r="M10" s="68">
        <v>1.0</v>
      </c>
      <c r="N10" s="68">
        <v>1.0</v>
      </c>
      <c r="O10" s="68">
        <v>1.0</v>
      </c>
      <c r="P10" s="68">
        <v>1.0</v>
      </c>
      <c r="Q10" s="68">
        <v>1.0</v>
      </c>
      <c r="R10" s="68">
        <v>1.0</v>
      </c>
      <c r="S10" s="68">
        <v>1.0</v>
      </c>
      <c r="T10" s="68">
        <v>1.0</v>
      </c>
      <c r="U10" s="68">
        <v>1.0</v>
      </c>
      <c r="V10" s="68">
        <v>1.0</v>
      </c>
      <c r="W10" s="68">
        <v>1.0</v>
      </c>
      <c r="X10" s="68">
        <v>1.0</v>
      </c>
      <c r="Y10" s="68">
        <v>1.0</v>
      </c>
      <c r="Z10" s="68">
        <v>1.0</v>
      </c>
      <c r="AA10" s="68">
        <v>1.0</v>
      </c>
      <c r="AB10" s="68">
        <v>1.0</v>
      </c>
      <c r="AC10" s="68">
        <v>1.0</v>
      </c>
      <c r="AD10" s="68">
        <v>1.0</v>
      </c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301">
        <v>21065.0</v>
      </c>
      <c r="C11" s="302" t="s">
        <v>1197</v>
      </c>
      <c r="D11" s="302" t="s">
        <v>1198</v>
      </c>
      <c r="E11" s="302" t="s">
        <v>24</v>
      </c>
      <c r="F11" s="302" t="s">
        <v>475</v>
      </c>
      <c r="G11" s="64"/>
      <c r="H11" s="68">
        <v>1.0</v>
      </c>
      <c r="I11" s="68">
        <v>1.0</v>
      </c>
      <c r="J11" s="68">
        <v>1.0</v>
      </c>
      <c r="K11" s="68">
        <v>1.0</v>
      </c>
      <c r="L11" s="68">
        <v>1.0</v>
      </c>
      <c r="M11" s="68">
        <v>1.0</v>
      </c>
      <c r="N11" s="68">
        <v>1.0</v>
      </c>
      <c r="O11" s="68">
        <v>1.0</v>
      </c>
      <c r="P11" s="68">
        <v>1.0</v>
      </c>
      <c r="Q11" s="68">
        <v>1.0</v>
      </c>
      <c r="R11" s="68" t="s">
        <v>1192</v>
      </c>
      <c r="S11" s="68" t="s">
        <v>162</v>
      </c>
      <c r="T11" s="68">
        <v>1.0</v>
      </c>
      <c r="U11" s="68">
        <v>1.0</v>
      </c>
      <c r="V11" s="68">
        <v>1.0</v>
      </c>
      <c r="W11" s="68">
        <v>1.0</v>
      </c>
      <c r="X11" s="68">
        <v>1.0</v>
      </c>
      <c r="Y11" s="68" t="s">
        <v>1192</v>
      </c>
      <c r="Z11" s="68">
        <v>1.0</v>
      </c>
      <c r="AA11" s="68" t="s">
        <v>162</v>
      </c>
      <c r="AB11" s="68" t="s">
        <v>162</v>
      </c>
      <c r="AC11" s="68" t="s">
        <v>162</v>
      </c>
      <c r="AD11" s="68" t="s">
        <v>185</v>
      </c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301">
        <v>21089.0</v>
      </c>
      <c r="C12" s="302" t="s">
        <v>1199</v>
      </c>
      <c r="D12" s="302" t="s">
        <v>1200</v>
      </c>
      <c r="E12" s="302" t="s">
        <v>29</v>
      </c>
      <c r="F12" s="302" t="s">
        <v>475</v>
      </c>
      <c r="G12" s="64"/>
      <c r="H12" s="68">
        <v>1.0</v>
      </c>
      <c r="I12" s="68">
        <v>1.0</v>
      </c>
      <c r="J12" s="68">
        <v>1.0</v>
      </c>
      <c r="K12" s="68" t="s">
        <v>187</v>
      </c>
      <c r="L12" s="68">
        <v>1.0</v>
      </c>
      <c r="M12" s="68">
        <v>1.0</v>
      </c>
      <c r="N12" s="68">
        <v>1.0</v>
      </c>
      <c r="O12" s="68">
        <v>1.0</v>
      </c>
      <c r="P12" s="68">
        <v>1.0</v>
      </c>
      <c r="Q12" s="68" t="s">
        <v>1192</v>
      </c>
      <c r="R12" s="68">
        <v>1.0</v>
      </c>
      <c r="S12" s="68">
        <v>1.0</v>
      </c>
      <c r="T12" s="68">
        <v>1.0</v>
      </c>
      <c r="U12" s="68">
        <v>1.0</v>
      </c>
      <c r="V12" s="68">
        <v>1.0</v>
      </c>
      <c r="W12" s="68">
        <v>1.0</v>
      </c>
      <c r="X12" s="68">
        <v>1.0</v>
      </c>
      <c r="Y12" s="68">
        <v>1.0</v>
      </c>
      <c r="Z12" s="68">
        <v>1.0</v>
      </c>
      <c r="AA12" s="68">
        <v>1.0</v>
      </c>
      <c r="AB12" s="68">
        <v>1.0</v>
      </c>
      <c r="AC12" s="68" t="s">
        <v>1192</v>
      </c>
      <c r="AD12" s="68">
        <v>1.0</v>
      </c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301">
        <v>21178.0</v>
      </c>
      <c r="C13" s="302" t="s">
        <v>1201</v>
      </c>
      <c r="D13" s="302" t="s">
        <v>1202</v>
      </c>
      <c r="E13" s="302" t="s">
        <v>24</v>
      </c>
      <c r="F13" s="302" t="s">
        <v>475</v>
      </c>
      <c r="G13" s="64"/>
      <c r="H13" s="68">
        <v>1.0</v>
      </c>
      <c r="I13" s="68">
        <v>1.0</v>
      </c>
      <c r="J13" s="68">
        <v>1.0</v>
      </c>
      <c r="K13" s="68">
        <v>1.0</v>
      </c>
      <c r="L13" s="68">
        <v>1.0</v>
      </c>
      <c r="M13" s="68">
        <v>1.0</v>
      </c>
      <c r="N13" s="68">
        <v>1.0</v>
      </c>
      <c r="O13" s="68">
        <v>1.0</v>
      </c>
      <c r="P13" s="68">
        <v>1.0</v>
      </c>
      <c r="Q13" s="68">
        <v>1.0</v>
      </c>
      <c r="R13" s="68">
        <v>1.0</v>
      </c>
      <c r="S13" s="68">
        <v>1.0</v>
      </c>
      <c r="T13" s="68">
        <v>1.0</v>
      </c>
      <c r="U13" s="68">
        <v>1.0</v>
      </c>
      <c r="V13" s="68">
        <v>1.0</v>
      </c>
      <c r="W13" s="68">
        <v>1.0</v>
      </c>
      <c r="X13" s="68">
        <v>1.0</v>
      </c>
      <c r="Y13" s="68">
        <v>1.0</v>
      </c>
      <c r="Z13" s="68">
        <v>1.0</v>
      </c>
      <c r="AA13" s="68">
        <v>1.0</v>
      </c>
      <c r="AB13" s="68">
        <v>1.0</v>
      </c>
      <c r="AC13" s="68">
        <v>1.0</v>
      </c>
      <c r="AD13" s="68">
        <v>1.0</v>
      </c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301">
        <v>21443.0</v>
      </c>
      <c r="C14" s="302" t="s">
        <v>1203</v>
      </c>
      <c r="D14" s="302" t="s">
        <v>1204</v>
      </c>
      <c r="E14" s="302" t="s">
        <v>29</v>
      </c>
      <c r="F14" s="302" t="s">
        <v>475</v>
      </c>
      <c r="G14" s="42"/>
      <c r="H14" s="68">
        <v>1.0</v>
      </c>
      <c r="I14" s="68">
        <v>1.0</v>
      </c>
      <c r="J14" s="68">
        <v>1.0</v>
      </c>
      <c r="K14" s="68" t="s">
        <v>185</v>
      </c>
      <c r="L14" s="68">
        <v>1.0</v>
      </c>
      <c r="M14" s="68">
        <v>1.0</v>
      </c>
      <c r="N14" s="68">
        <v>1.0</v>
      </c>
      <c r="O14" s="68">
        <v>1.0</v>
      </c>
      <c r="P14" s="68">
        <v>1.0</v>
      </c>
      <c r="Q14" s="68">
        <v>1.0</v>
      </c>
      <c r="R14" s="68">
        <v>1.0</v>
      </c>
      <c r="S14" s="68">
        <v>1.0</v>
      </c>
      <c r="T14" s="68">
        <v>1.0</v>
      </c>
      <c r="U14" s="68">
        <v>1.0</v>
      </c>
      <c r="V14" s="68">
        <v>1.0</v>
      </c>
      <c r="W14" s="68">
        <v>1.0</v>
      </c>
      <c r="X14" s="68">
        <v>1.0</v>
      </c>
      <c r="Y14" s="68">
        <v>1.0</v>
      </c>
      <c r="Z14" s="68">
        <v>1.0</v>
      </c>
      <c r="AA14" s="68">
        <v>1.0</v>
      </c>
      <c r="AB14" s="68">
        <v>1.0</v>
      </c>
      <c r="AC14" s="68">
        <v>1.0</v>
      </c>
      <c r="AD14" s="68">
        <v>1.0</v>
      </c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301">
        <v>21046.0</v>
      </c>
      <c r="C15" s="302" t="s">
        <v>1152</v>
      </c>
      <c r="D15" s="302" t="s">
        <v>1153</v>
      </c>
      <c r="E15" s="302" t="s">
        <v>27</v>
      </c>
      <c r="F15" s="302" t="s">
        <v>488</v>
      </c>
      <c r="G15" s="42"/>
      <c r="H15" s="68">
        <v>1.0</v>
      </c>
      <c r="I15" s="68">
        <v>1.0</v>
      </c>
      <c r="J15" s="68">
        <v>1.0</v>
      </c>
      <c r="K15" s="68">
        <v>1.0</v>
      </c>
      <c r="L15" s="68">
        <v>1.0</v>
      </c>
      <c r="M15" s="68">
        <v>1.0</v>
      </c>
      <c r="N15" s="68">
        <v>1.0</v>
      </c>
      <c r="O15" s="68" t="s">
        <v>1192</v>
      </c>
      <c r="P15" s="68">
        <v>1.0</v>
      </c>
      <c r="Q15" s="68">
        <v>1.0</v>
      </c>
      <c r="R15" s="68">
        <v>1.0</v>
      </c>
      <c r="S15" s="68" t="s">
        <v>1192</v>
      </c>
      <c r="T15" s="68">
        <v>1.0</v>
      </c>
      <c r="U15" s="68">
        <v>1.0</v>
      </c>
      <c r="V15" s="68">
        <v>1.0</v>
      </c>
      <c r="W15" s="68">
        <v>1.0</v>
      </c>
      <c r="X15" s="68">
        <v>1.0</v>
      </c>
      <c r="Y15" s="68" t="s">
        <v>1192</v>
      </c>
      <c r="Z15" s="68">
        <v>1.0</v>
      </c>
      <c r="AA15" s="68">
        <v>1.0</v>
      </c>
      <c r="AB15" s="68">
        <v>1.0</v>
      </c>
      <c r="AC15" s="68">
        <v>1.0</v>
      </c>
      <c r="AD15" s="68" t="s">
        <v>1192</v>
      </c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301">
        <v>21326.0</v>
      </c>
      <c r="C16" s="302" t="s">
        <v>1205</v>
      </c>
      <c r="D16" s="302" t="s">
        <v>1206</v>
      </c>
      <c r="E16" s="302" t="s">
        <v>29</v>
      </c>
      <c r="F16" s="302" t="s">
        <v>488</v>
      </c>
      <c r="G16" s="42"/>
      <c r="H16" s="68">
        <v>1.0</v>
      </c>
      <c r="I16" s="68">
        <v>1.0</v>
      </c>
      <c r="J16" s="68">
        <v>1.0</v>
      </c>
      <c r="K16" s="68">
        <v>1.0</v>
      </c>
      <c r="L16" s="68">
        <v>1.0</v>
      </c>
      <c r="M16" s="68">
        <v>1.0</v>
      </c>
      <c r="N16" s="68">
        <v>1.0</v>
      </c>
      <c r="O16" s="68">
        <v>1.0</v>
      </c>
      <c r="P16" s="68">
        <v>1.0</v>
      </c>
      <c r="Q16" s="68">
        <v>1.0</v>
      </c>
      <c r="R16" s="68">
        <v>1.0</v>
      </c>
      <c r="S16" s="68">
        <v>1.0</v>
      </c>
      <c r="T16" s="68">
        <v>1.0</v>
      </c>
      <c r="U16" s="68">
        <v>1.0</v>
      </c>
      <c r="V16" s="68">
        <v>1.0</v>
      </c>
      <c r="W16" s="68">
        <v>1.0</v>
      </c>
      <c r="X16" s="68">
        <v>1.0</v>
      </c>
      <c r="Y16" s="68">
        <v>1.0</v>
      </c>
      <c r="Z16" s="68">
        <v>1.0</v>
      </c>
      <c r="AA16" s="68">
        <v>1.0</v>
      </c>
      <c r="AB16" s="68">
        <v>1.0</v>
      </c>
      <c r="AC16" s="68">
        <v>1.0</v>
      </c>
      <c r="AD16" s="68">
        <v>1.0</v>
      </c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301">
        <v>21050.0</v>
      </c>
      <c r="C17" s="302" t="s">
        <v>1010</v>
      </c>
      <c r="D17" s="302" t="s">
        <v>1011</v>
      </c>
      <c r="E17" s="302" t="s">
        <v>27</v>
      </c>
      <c r="F17" s="302" t="s">
        <v>1007</v>
      </c>
      <c r="G17" s="42"/>
      <c r="H17" s="68">
        <v>1.0</v>
      </c>
      <c r="I17" s="68">
        <v>1.0</v>
      </c>
      <c r="J17" s="68">
        <v>1.0</v>
      </c>
      <c r="K17" s="68">
        <v>1.0</v>
      </c>
      <c r="L17" s="68">
        <v>1.0</v>
      </c>
      <c r="M17" s="68">
        <v>1.0</v>
      </c>
      <c r="N17" s="68">
        <v>1.0</v>
      </c>
      <c r="O17" s="68">
        <v>1.0</v>
      </c>
      <c r="P17" s="68">
        <v>1.0</v>
      </c>
      <c r="Q17" s="68">
        <v>1.0</v>
      </c>
      <c r="R17" s="68">
        <v>1.0</v>
      </c>
      <c r="S17" s="68">
        <v>1.0</v>
      </c>
      <c r="T17" s="68">
        <v>1.0</v>
      </c>
      <c r="U17" s="68">
        <v>1.0</v>
      </c>
      <c r="V17" s="68">
        <v>1.0</v>
      </c>
      <c r="W17" s="68">
        <v>1.0</v>
      </c>
      <c r="X17" s="68">
        <v>1.0</v>
      </c>
      <c r="Y17" s="68">
        <v>1.0</v>
      </c>
      <c r="Z17" s="68">
        <v>1.0</v>
      </c>
      <c r="AA17" s="68">
        <v>1.0</v>
      </c>
      <c r="AB17" s="68">
        <v>1.0</v>
      </c>
      <c r="AC17" s="68">
        <v>1.0</v>
      </c>
      <c r="AD17" s="68">
        <v>1.0</v>
      </c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301">
        <v>21139.0</v>
      </c>
      <c r="C18" s="302" t="s">
        <v>1040</v>
      </c>
      <c r="D18" s="302" t="s">
        <v>1041</v>
      </c>
      <c r="E18" s="302" t="s">
        <v>29</v>
      </c>
      <c r="F18" s="302" t="s">
        <v>1032</v>
      </c>
      <c r="G18" s="42"/>
      <c r="H18" s="68">
        <v>1.0</v>
      </c>
      <c r="I18" s="68">
        <v>1.0</v>
      </c>
      <c r="J18" s="68">
        <v>1.0</v>
      </c>
      <c r="K18" s="68">
        <v>1.0</v>
      </c>
      <c r="L18" s="68">
        <v>1.0</v>
      </c>
      <c r="M18" s="68">
        <v>1.0</v>
      </c>
      <c r="N18" s="68">
        <v>1.0</v>
      </c>
      <c r="O18" s="68">
        <v>1.0</v>
      </c>
      <c r="P18" s="68">
        <v>1.0</v>
      </c>
      <c r="Q18" s="68">
        <v>1.0</v>
      </c>
      <c r="R18" s="68">
        <v>1.0</v>
      </c>
      <c r="S18" s="68">
        <v>1.0</v>
      </c>
      <c r="T18" s="68">
        <v>1.0</v>
      </c>
      <c r="U18" s="68">
        <v>1.0</v>
      </c>
      <c r="V18" s="68">
        <v>1.0</v>
      </c>
      <c r="W18" s="68">
        <v>1.0</v>
      </c>
      <c r="X18" s="68">
        <v>1.0</v>
      </c>
      <c r="Y18" s="68">
        <v>1.0</v>
      </c>
      <c r="Z18" s="68">
        <v>1.0</v>
      </c>
      <c r="AA18" s="68">
        <v>1.0</v>
      </c>
      <c r="AB18" s="68">
        <v>1.0</v>
      </c>
      <c r="AC18" s="68">
        <v>1.0</v>
      </c>
      <c r="AD18" s="68">
        <v>1.0</v>
      </c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301">
        <v>21162.0</v>
      </c>
      <c r="C19" s="302" t="s">
        <v>1045</v>
      </c>
      <c r="D19" s="302" t="s">
        <v>1046</v>
      </c>
      <c r="E19" s="302" t="s">
        <v>27</v>
      </c>
      <c r="F19" s="302" t="s">
        <v>1032</v>
      </c>
      <c r="G19" s="64"/>
      <c r="H19" s="68">
        <v>1.0</v>
      </c>
      <c r="I19" s="68">
        <v>1.0</v>
      </c>
      <c r="J19" s="68">
        <v>1.0</v>
      </c>
      <c r="K19" s="68" t="s">
        <v>185</v>
      </c>
      <c r="L19" s="68" t="s">
        <v>1192</v>
      </c>
      <c r="M19" s="68">
        <v>1.0</v>
      </c>
      <c r="N19" s="68">
        <v>1.0</v>
      </c>
      <c r="O19" s="68">
        <v>1.0</v>
      </c>
      <c r="P19" s="68">
        <v>1.0</v>
      </c>
      <c r="Q19" s="68">
        <v>1.0</v>
      </c>
      <c r="R19" s="68">
        <v>1.0</v>
      </c>
      <c r="S19" s="68">
        <v>1.0</v>
      </c>
      <c r="T19" s="68">
        <v>1.0</v>
      </c>
      <c r="U19" s="68">
        <v>1.0</v>
      </c>
      <c r="V19" s="68">
        <v>1.0</v>
      </c>
      <c r="W19" s="68">
        <v>1.0</v>
      </c>
      <c r="X19" s="68">
        <v>1.0</v>
      </c>
      <c r="Y19" s="68">
        <v>1.0</v>
      </c>
      <c r="Z19" s="68">
        <v>1.0</v>
      </c>
      <c r="AA19" s="68">
        <v>1.0</v>
      </c>
      <c r="AB19" s="68" t="s">
        <v>1192</v>
      </c>
      <c r="AC19" s="68">
        <v>1.0</v>
      </c>
      <c r="AD19" s="68">
        <v>1.0</v>
      </c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301">
        <v>21211.0</v>
      </c>
      <c r="C20" s="302" t="s">
        <v>1047</v>
      </c>
      <c r="D20" s="302" t="s">
        <v>1048</v>
      </c>
      <c r="E20" s="302" t="s">
        <v>29</v>
      </c>
      <c r="F20" s="302" t="s">
        <v>1032</v>
      </c>
      <c r="G20" s="64"/>
      <c r="H20" s="68">
        <v>1.0</v>
      </c>
      <c r="I20" s="68">
        <v>1.0</v>
      </c>
      <c r="J20" s="68">
        <v>1.0</v>
      </c>
      <c r="K20" s="68">
        <v>1.0</v>
      </c>
      <c r="L20" s="68">
        <v>1.0</v>
      </c>
      <c r="M20" s="68">
        <v>1.0</v>
      </c>
      <c r="N20" s="68">
        <v>1.0</v>
      </c>
      <c r="O20" s="68">
        <v>1.0</v>
      </c>
      <c r="P20" s="68">
        <v>1.0</v>
      </c>
      <c r="Q20" s="68">
        <v>1.0</v>
      </c>
      <c r="R20" s="68">
        <v>1.0</v>
      </c>
      <c r="S20" s="68">
        <v>1.0</v>
      </c>
      <c r="T20" s="68">
        <v>1.0</v>
      </c>
      <c r="U20" s="68">
        <v>1.0</v>
      </c>
      <c r="V20" s="68">
        <v>1.0</v>
      </c>
      <c r="W20" s="68">
        <v>1.0</v>
      </c>
      <c r="X20" s="68">
        <v>1.0</v>
      </c>
      <c r="Y20" s="68">
        <v>1.0</v>
      </c>
      <c r="Z20" s="68">
        <v>1.0</v>
      </c>
      <c r="AA20" s="68">
        <v>1.0</v>
      </c>
      <c r="AB20" s="68">
        <v>1.0</v>
      </c>
      <c r="AC20" s="68">
        <v>1.0</v>
      </c>
      <c r="AD20" s="68">
        <v>1.0</v>
      </c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301">
        <v>21250.0</v>
      </c>
      <c r="C21" s="302" t="s">
        <v>1077</v>
      </c>
      <c r="D21" s="302" t="s">
        <v>1078</v>
      </c>
      <c r="E21" s="302" t="s">
        <v>29</v>
      </c>
      <c r="F21" s="302" t="s">
        <v>1069</v>
      </c>
      <c r="G21" s="42"/>
      <c r="H21" s="68">
        <v>1.0</v>
      </c>
      <c r="I21" s="68">
        <v>1.0</v>
      </c>
      <c r="J21" s="68">
        <v>1.0</v>
      </c>
      <c r="K21" s="68" t="s">
        <v>162</v>
      </c>
      <c r="L21" s="68">
        <v>1.0</v>
      </c>
      <c r="M21" s="68">
        <v>1.0</v>
      </c>
      <c r="N21" s="68">
        <v>1.0</v>
      </c>
      <c r="O21" s="68">
        <v>1.0</v>
      </c>
      <c r="P21" s="68">
        <v>1.0</v>
      </c>
      <c r="Q21" s="68">
        <v>1.0</v>
      </c>
      <c r="R21" s="68">
        <v>1.0</v>
      </c>
      <c r="S21" s="68">
        <v>1.0</v>
      </c>
      <c r="T21" s="68">
        <v>1.0</v>
      </c>
      <c r="U21" s="68">
        <v>1.0</v>
      </c>
      <c r="V21" s="68">
        <v>1.0</v>
      </c>
      <c r="W21" s="68">
        <v>1.0</v>
      </c>
      <c r="X21" s="68">
        <v>1.0</v>
      </c>
      <c r="Y21" s="68">
        <v>1.0</v>
      </c>
      <c r="Z21" s="68">
        <v>1.0</v>
      </c>
      <c r="AA21" s="68">
        <v>1.0</v>
      </c>
      <c r="AB21" s="68">
        <v>1.0</v>
      </c>
      <c r="AC21" s="68">
        <v>1.0</v>
      </c>
      <c r="AD21" s="68">
        <v>1.0</v>
      </c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301">
        <v>21301.0</v>
      </c>
      <c r="C22" s="302" t="s">
        <v>1083</v>
      </c>
      <c r="D22" s="302" t="s">
        <v>1084</v>
      </c>
      <c r="E22" s="302" t="s">
        <v>27</v>
      </c>
      <c r="F22" s="302" t="s">
        <v>1069</v>
      </c>
      <c r="G22" s="64"/>
      <c r="H22" s="68">
        <v>1.0</v>
      </c>
      <c r="I22" s="68">
        <v>1.0</v>
      </c>
      <c r="J22" s="68">
        <v>1.0</v>
      </c>
      <c r="K22" s="68">
        <v>1.0</v>
      </c>
      <c r="L22" s="68">
        <v>1.0</v>
      </c>
      <c r="M22" s="68">
        <v>1.0</v>
      </c>
      <c r="N22" s="68">
        <v>1.0</v>
      </c>
      <c r="O22" s="68">
        <v>1.0</v>
      </c>
      <c r="P22" s="68">
        <v>1.0</v>
      </c>
      <c r="Q22" s="68">
        <v>1.0</v>
      </c>
      <c r="R22" s="68">
        <v>1.0</v>
      </c>
      <c r="S22" s="68">
        <v>1.0</v>
      </c>
      <c r="T22" s="68">
        <v>1.0</v>
      </c>
      <c r="U22" s="68">
        <v>1.0</v>
      </c>
      <c r="V22" s="68">
        <v>1.0</v>
      </c>
      <c r="W22" s="68">
        <v>1.0</v>
      </c>
      <c r="X22" s="68">
        <v>1.0</v>
      </c>
      <c r="Y22" s="68">
        <v>1.0</v>
      </c>
      <c r="Z22" s="68">
        <v>1.0</v>
      </c>
      <c r="AA22" s="68">
        <v>1.0</v>
      </c>
      <c r="AB22" s="68">
        <v>1.0</v>
      </c>
      <c r="AC22" s="68">
        <v>1.0</v>
      </c>
      <c r="AD22" s="68">
        <v>1.0</v>
      </c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301">
        <v>21310.0</v>
      </c>
      <c r="C23" s="302" t="s">
        <v>1207</v>
      </c>
      <c r="D23" s="302" t="s">
        <v>1208</v>
      </c>
      <c r="E23" s="302" t="s">
        <v>24</v>
      </c>
      <c r="F23" s="302" t="s">
        <v>1069</v>
      </c>
      <c r="G23" s="64"/>
      <c r="H23" s="68">
        <v>1.0</v>
      </c>
      <c r="I23" s="68">
        <v>1.0</v>
      </c>
      <c r="J23" s="68">
        <v>1.0</v>
      </c>
      <c r="K23" s="68">
        <v>1.0</v>
      </c>
      <c r="L23" s="68">
        <v>1.0</v>
      </c>
      <c r="M23" s="68">
        <v>1.0</v>
      </c>
      <c r="N23" s="68">
        <v>1.0</v>
      </c>
      <c r="O23" s="68">
        <v>1.0</v>
      </c>
      <c r="P23" s="68">
        <v>1.0</v>
      </c>
      <c r="Q23" s="68">
        <v>1.0</v>
      </c>
      <c r="R23" s="68">
        <v>1.0</v>
      </c>
      <c r="S23" s="68">
        <v>1.0</v>
      </c>
      <c r="T23" s="68">
        <v>1.0</v>
      </c>
      <c r="U23" s="68">
        <v>1.0</v>
      </c>
      <c r="V23" s="68">
        <v>1.0</v>
      </c>
      <c r="W23" s="68">
        <v>1.0</v>
      </c>
      <c r="X23" s="68">
        <v>1.0</v>
      </c>
      <c r="Y23" s="68">
        <v>1.0</v>
      </c>
      <c r="Z23" s="68">
        <v>1.0</v>
      </c>
      <c r="AA23" s="68">
        <v>1.0</v>
      </c>
      <c r="AB23" s="68">
        <v>1.0</v>
      </c>
      <c r="AC23" s="68">
        <v>1.0</v>
      </c>
      <c r="AD23" s="68">
        <v>1.0</v>
      </c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301">
        <v>21481.0</v>
      </c>
      <c r="C24" s="302" t="s">
        <v>1091</v>
      </c>
      <c r="D24" s="302" t="s">
        <v>1092</v>
      </c>
      <c r="E24" s="302" t="s">
        <v>26</v>
      </c>
      <c r="F24" s="302" t="s">
        <v>1069</v>
      </c>
      <c r="G24" s="64"/>
      <c r="H24" s="68">
        <v>1.0</v>
      </c>
      <c r="I24" s="68">
        <v>1.0</v>
      </c>
      <c r="J24" s="68">
        <v>1.0</v>
      </c>
      <c r="K24" s="68">
        <v>1.0</v>
      </c>
      <c r="L24" s="68">
        <v>1.0</v>
      </c>
      <c r="M24" s="68">
        <v>1.0</v>
      </c>
      <c r="N24" s="68">
        <v>1.0</v>
      </c>
      <c r="O24" s="68">
        <v>1.0</v>
      </c>
      <c r="P24" s="68">
        <v>1.0</v>
      </c>
      <c r="Q24" s="68">
        <v>1.0</v>
      </c>
      <c r="R24" s="68">
        <v>1.0</v>
      </c>
      <c r="S24" s="68">
        <v>1.0</v>
      </c>
      <c r="T24" s="68">
        <v>1.0</v>
      </c>
      <c r="U24" s="68">
        <v>1.0</v>
      </c>
      <c r="V24" s="68">
        <v>1.0</v>
      </c>
      <c r="W24" s="68">
        <v>1.0</v>
      </c>
      <c r="X24" s="68">
        <v>1.0</v>
      </c>
      <c r="Y24" s="68" t="s">
        <v>396</v>
      </c>
      <c r="Z24" s="68">
        <v>1.0</v>
      </c>
      <c r="AA24" s="68">
        <v>0.0</v>
      </c>
      <c r="AB24" s="68">
        <v>0.0</v>
      </c>
      <c r="AC24" s="68">
        <v>0.0</v>
      </c>
      <c r="AD24" s="68">
        <v>1.0</v>
      </c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301">
        <v>21513.0</v>
      </c>
      <c r="C25" s="302" t="s">
        <v>1209</v>
      </c>
      <c r="D25" s="302" t="s">
        <v>1210</v>
      </c>
      <c r="E25" s="302" t="s">
        <v>29</v>
      </c>
      <c r="F25" s="302" t="s">
        <v>1069</v>
      </c>
      <c r="G25" s="64"/>
      <c r="H25" s="68">
        <v>1.0</v>
      </c>
      <c r="I25" s="68">
        <v>1.0</v>
      </c>
      <c r="J25" s="68">
        <v>1.0</v>
      </c>
      <c r="K25" s="68">
        <v>1.0</v>
      </c>
      <c r="L25" s="68">
        <v>1.0</v>
      </c>
      <c r="M25" s="68">
        <v>1.0</v>
      </c>
      <c r="N25" s="68">
        <v>1.0</v>
      </c>
      <c r="O25" s="68">
        <v>1.0</v>
      </c>
      <c r="P25" s="68">
        <v>1.0</v>
      </c>
      <c r="Q25" s="68">
        <v>1.0</v>
      </c>
      <c r="R25" s="68">
        <v>1.0</v>
      </c>
      <c r="S25" s="68">
        <v>1.0</v>
      </c>
      <c r="T25" s="68" t="s">
        <v>185</v>
      </c>
      <c r="U25" s="68">
        <v>1.0</v>
      </c>
      <c r="V25" s="68">
        <v>1.0</v>
      </c>
      <c r="W25" s="68">
        <v>1.0</v>
      </c>
      <c r="X25" s="68">
        <v>1.0</v>
      </c>
      <c r="Y25" s="68">
        <v>1.0</v>
      </c>
      <c r="Z25" s="68">
        <v>1.0</v>
      </c>
      <c r="AA25" s="68">
        <v>1.0</v>
      </c>
      <c r="AB25" s="68">
        <v>1.0</v>
      </c>
      <c r="AC25" s="68">
        <v>1.0</v>
      </c>
      <c r="AD25" s="68" t="s">
        <v>24</v>
      </c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301">
        <v>21185.0</v>
      </c>
      <c r="C26" s="302" t="s">
        <v>1211</v>
      </c>
      <c r="D26" s="302" t="s">
        <v>1212</v>
      </c>
      <c r="E26" s="302" t="s">
        <v>29</v>
      </c>
      <c r="F26" s="302" t="s">
        <v>1096</v>
      </c>
      <c r="G26" s="64"/>
      <c r="H26" s="68">
        <v>1.0</v>
      </c>
      <c r="I26" s="68">
        <v>1.0</v>
      </c>
      <c r="J26" s="68">
        <v>1.0</v>
      </c>
      <c r="K26" s="68">
        <v>1.0</v>
      </c>
      <c r="L26" s="68">
        <v>1.0</v>
      </c>
      <c r="M26" s="68">
        <v>1.0</v>
      </c>
      <c r="N26" s="68">
        <v>1.0</v>
      </c>
      <c r="O26" s="68">
        <v>1.0</v>
      </c>
      <c r="P26" s="68">
        <v>1.0</v>
      </c>
      <c r="Q26" s="68">
        <v>1.0</v>
      </c>
      <c r="R26" s="68">
        <v>1.0</v>
      </c>
      <c r="S26" s="68">
        <v>1.0</v>
      </c>
      <c r="T26" s="68">
        <v>1.0</v>
      </c>
      <c r="U26" s="68">
        <v>1.0</v>
      </c>
      <c r="V26" s="68">
        <v>1.0</v>
      </c>
      <c r="W26" s="68">
        <v>1.0</v>
      </c>
      <c r="X26" s="68">
        <v>1.0</v>
      </c>
      <c r="Y26" s="68">
        <v>1.0</v>
      </c>
      <c r="Z26" s="68">
        <v>1.0</v>
      </c>
      <c r="AA26" s="68">
        <v>1.0</v>
      </c>
      <c r="AB26" s="68">
        <v>1.0</v>
      </c>
      <c r="AC26" s="68">
        <v>1.0</v>
      </c>
      <c r="AD26" s="68" t="s">
        <v>24</v>
      </c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301">
        <v>21469.0</v>
      </c>
      <c r="C27" s="302" t="s">
        <v>1213</v>
      </c>
      <c r="D27" s="302" t="s">
        <v>1214</v>
      </c>
      <c r="E27" s="302" t="s">
        <v>27</v>
      </c>
      <c r="F27" s="302" t="s">
        <v>1096</v>
      </c>
      <c r="G27" s="64"/>
      <c r="H27" s="68">
        <v>1.0</v>
      </c>
      <c r="I27" s="68">
        <v>1.0</v>
      </c>
      <c r="J27" s="68">
        <v>1.0</v>
      </c>
      <c r="K27" s="68">
        <v>1.0</v>
      </c>
      <c r="L27" s="68">
        <v>1.0</v>
      </c>
      <c r="M27" s="68">
        <v>1.0</v>
      </c>
      <c r="N27" s="68">
        <v>1.0</v>
      </c>
      <c r="O27" s="68">
        <v>1.0</v>
      </c>
      <c r="P27" s="68">
        <v>1.0</v>
      </c>
      <c r="Q27" s="68">
        <v>1.0</v>
      </c>
      <c r="R27" s="68">
        <v>1.0</v>
      </c>
      <c r="S27" s="68">
        <v>1.0</v>
      </c>
      <c r="T27" s="68" t="s">
        <v>1192</v>
      </c>
      <c r="U27" s="68">
        <v>1.0</v>
      </c>
      <c r="V27" s="68">
        <v>1.0</v>
      </c>
      <c r="W27" s="68">
        <v>1.0</v>
      </c>
      <c r="X27" s="68">
        <v>1.0</v>
      </c>
      <c r="Y27" s="68">
        <v>1.0</v>
      </c>
      <c r="Z27" s="68">
        <v>1.0</v>
      </c>
      <c r="AA27" s="68">
        <v>1.0</v>
      </c>
      <c r="AB27" s="68">
        <v>1.0</v>
      </c>
      <c r="AC27" s="68">
        <v>1.0</v>
      </c>
      <c r="AD27" s="68">
        <v>1.0</v>
      </c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301">
        <v>21096.0</v>
      </c>
      <c r="C28" s="302" t="s">
        <v>1215</v>
      </c>
      <c r="D28" s="302" t="s">
        <v>1216</v>
      </c>
      <c r="E28" s="302" t="s">
        <v>29</v>
      </c>
      <c r="F28" s="302" t="s">
        <v>1116</v>
      </c>
      <c r="G28" s="64"/>
      <c r="H28" s="68">
        <v>1.0</v>
      </c>
      <c r="I28" s="68">
        <v>1.0</v>
      </c>
      <c r="J28" s="68">
        <v>1.0</v>
      </c>
      <c r="K28" s="68">
        <v>1.0</v>
      </c>
      <c r="L28" s="68">
        <v>1.0</v>
      </c>
      <c r="M28" s="68">
        <v>1.0</v>
      </c>
      <c r="N28" s="68">
        <v>1.0</v>
      </c>
      <c r="O28" s="68">
        <v>0.0</v>
      </c>
      <c r="P28" s="68">
        <v>1.0</v>
      </c>
      <c r="Q28" s="68">
        <v>1.0</v>
      </c>
      <c r="R28" s="68">
        <v>1.0</v>
      </c>
      <c r="S28" s="68">
        <v>1.0</v>
      </c>
      <c r="T28" s="68" t="s">
        <v>1217</v>
      </c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301">
        <v>21368.0</v>
      </c>
      <c r="C29" s="302" t="s">
        <v>1126</v>
      </c>
      <c r="D29" s="302" t="s">
        <v>1127</v>
      </c>
      <c r="E29" s="302" t="s">
        <v>27</v>
      </c>
      <c r="F29" s="302" t="s">
        <v>1116</v>
      </c>
      <c r="G29" s="64"/>
      <c r="H29" s="68">
        <v>1.0</v>
      </c>
      <c r="I29" s="68">
        <v>1.0</v>
      </c>
      <c r="J29" s="68">
        <v>1.0</v>
      </c>
      <c r="K29" s="68">
        <v>1.0</v>
      </c>
      <c r="L29" s="68">
        <v>1.0</v>
      </c>
      <c r="M29" s="68">
        <v>1.0</v>
      </c>
      <c r="N29" s="68">
        <v>1.0</v>
      </c>
      <c r="O29" s="68">
        <v>1.0</v>
      </c>
      <c r="P29" s="68">
        <v>1.0</v>
      </c>
      <c r="Q29" s="68">
        <v>1.0</v>
      </c>
      <c r="R29" s="68">
        <v>1.0</v>
      </c>
      <c r="S29" s="68">
        <v>1.0</v>
      </c>
      <c r="T29" s="68">
        <v>1.0</v>
      </c>
      <c r="U29" s="68">
        <v>1.0</v>
      </c>
      <c r="V29" s="68">
        <v>1.0</v>
      </c>
      <c r="W29" s="68">
        <v>1.0</v>
      </c>
      <c r="X29" s="68">
        <v>1.0</v>
      </c>
      <c r="Y29" s="68">
        <v>1.0</v>
      </c>
      <c r="Z29" s="68">
        <v>1.0</v>
      </c>
      <c r="AA29" s="68">
        <v>1.0</v>
      </c>
      <c r="AB29" s="68">
        <v>1.0</v>
      </c>
      <c r="AC29" s="68">
        <v>1.0</v>
      </c>
      <c r="AD29" s="68">
        <v>1.0</v>
      </c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301">
        <v>21011.0</v>
      </c>
      <c r="C30" s="302" t="s">
        <v>1218</v>
      </c>
      <c r="D30" s="302" t="s">
        <v>1219</v>
      </c>
      <c r="E30" s="302" t="s">
        <v>26</v>
      </c>
      <c r="F30" s="302" t="s">
        <v>1139</v>
      </c>
      <c r="G30" s="64"/>
      <c r="H30" s="68">
        <v>1.0</v>
      </c>
      <c r="I30" s="68">
        <v>1.0</v>
      </c>
      <c r="J30" s="68">
        <v>1.0</v>
      </c>
      <c r="K30" s="68">
        <v>0.0</v>
      </c>
      <c r="L30" s="68">
        <v>1.0</v>
      </c>
      <c r="M30" s="68">
        <v>0.0</v>
      </c>
      <c r="N30" s="68">
        <v>0.0</v>
      </c>
      <c r="O30" s="68">
        <v>0.0</v>
      </c>
      <c r="P30" s="68">
        <v>0.0</v>
      </c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301">
        <v>21306.0</v>
      </c>
      <c r="C31" s="302" t="s">
        <v>1144</v>
      </c>
      <c r="D31" s="302" t="s">
        <v>1145</v>
      </c>
      <c r="E31" s="302" t="s">
        <v>29</v>
      </c>
      <c r="F31" s="302" t="s">
        <v>1139</v>
      </c>
      <c r="G31" s="64"/>
      <c r="H31" s="68">
        <v>1.0</v>
      </c>
      <c r="I31" s="68">
        <v>1.0</v>
      </c>
      <c r="J31" s="68">
        <v>1.0</v>
      </c>
      <c r="K31" s="68">
        <v>1.0</v>
      </c>
      <c r="L31" s="68">
        <v>1.0</v>
      </c>
      <c r="M31" s="68" t="s">
        <v>185</v>
      </c>
      <c r="N31" s="68">
        <v>1.0</v>
      </c>
      <c r="O31" s="68">
        <v>1.0</v>
      </c>
      <c r="P31" s="68">
        <v>1.0</v>
      </c>
      <c r="Q31" s="68">
        <v>1.0</v>
      </c>
      <c r="R31" s="68">
        <v>1.0</v>
      </c>
      <c r="S31" s="68">
        <v>1.0</v>
      </c>
      <c r="T31" s="68">
        <v>1.0</v>
      </c>
      <c r="U31" s="68">
        <v>1.0</v>
      </c>
      <c r="V31" s="68">
        <v>1.0</v>
      </c>
      <c r="W31" s="68">
        <v>1.0</v>
      </c>
      <c r="X31" s="68">
        <v>1.0</v>
      </c>
      <c r="Y31" s="68">
        <v>1.0</v>
      </c>
      <c r="Z31" s="68">
        <v>1.0</v>
      </c>
      <c r="AA31" s="68">
        <v>1.0</v>
      </c>
      <c r="AB31" s="68">
        <v>1.0</v>
      </c>
      <c r="AC31" s="68">
        <v>1.0</v>
      </c>
      <c r="AD31" s="68">
        <v>1.0</v>
      </c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301">
        <v>21337.0</v>
      </c>
      <c r="C32" s="302" t="s">
        <v>1146</v>
      </c>
      <c r="D32" s="302" t="s">
        <v>1147</v>
      </c>
      <c r="E32" s="302" t="s">
        <v>27</v>
      </c>
      <c r="F32" s="302" t="s">
        <v>1139</v>
      </c>
      <c r="G32" s="64"/>
      <c r="H32" s="68">
        <v>1.0</v>
      </c>
      <c r="I32" s="68">
        <v>1.0</v>
      </c>
      <c r="J32" s="68">
        <v>1.0</v>
      </c>
      <c r="K32" s="68">
        <v>1.0</v>
      </c>
      <c r="L32" s="68">
        <v>1.0</v>
      </c>
      <c r="M32" s="68">
        <v>1.0</v>
      </c>
      <c r="N32" s="68">
        <v>1.0</v>
      </c>
      <c r="O32" s="68">
        <v>1.0</v>
      </c>
      <c r="P32" s="68">
        <v>1.0</v>
      </c>
      <c r="Q32" s="68">
        <v>1.0</v>
      </c>
      <c r="R32" s="68">
        <v>0.0</v>
      </c>
      <c r="S32" s="68">
        <v>1.0</v>
      </c>
      <c r="T32" s="68">
        <v>1.0</v>
      </c>
      <c r="U32" s="68">
        <v>1.0</v>
      </c>
      <c r="V32" s="68">
        <v>1.0</v>
      </c>
      <c r="W32" s="68">
        <v>1.0</v>
      </c>
      <c r="X32" s="68">
        <v>1.0</v>
      </c>
      <c r="Y32" s="68">
        <v>1.0</v>
      </c>
      <c r="Z32" s="68">
        <v>1.0</v>
      </c>
      <c r="AA32" s="68">
        <v>1.0</v>
      </c>
      <c r="AB32" s="68">
        <v>1.0</v>
      </c>
      <c r="AC32" s="68">
        <v>1.0</v>
      </c>
      <c r="AD32" s="68">
        <v>1.0</v>
      </c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301">
        <v>21444.0</v>
      </c>
      <c r="C33" s="302" t="s">
        <v>1148</v>
      </c>
      <c r="D33" s="302" t="s">
        <v>1149</v>
      </c>
      <c r="E33" s="302" t="s">
        <v>24</v>
      </c>
      <c r="F33" s="302" t="s">
        <v>1139</v>
      </c>
      <c r="G33" s="64"/>
      <c r="H33" s="68">
        <v>1.0</v>
      </c>
      <c r="I33" s="68">
        <v>1.0</v>
      </c>
      <c r="J33" s="68">
        <v>1.0</v>
      </c>
      <c r="K33" s="68">
        <v>1.0</v>
      </c>
      <c r="L33" s="68">
        <v>1.0</v>
      </c>
      <c r="M33" s="68">
        <v>1.0</v>
      </c>
      <c r="N33" s="68">
        <v>1.0</v>
      </c>
      <c r="O33" s="68">
        <v>1.0</v>
      </c>
      <c r="P33" s="68">
        <v>1.0</v>
      </c>
      <c r="Q33" s="68">
        <v>1.0</v>
      </c>
      <c r="R33" s="68">
        <v>1.0</v>
      </c>
      <c r="S33" s="68">
        <v>1.0</v>
      </c>
      <c r="T33" s="68">
        <v>1.0</v>
      </c>
      <c r="U33" s="68">
        <v>1.0</v>
      </c>
      <c r="V33" s="68">
        <v>1.0</v>
      </c>
      <c r="W33" s="68">
        <v>1.0</v>
      </c>
      <c r="X33" s="68">
        <v>1.0</v>
      </c>
      <c r="Y33" s="68">
        <v>1.0</v>
      </c>
      <c r="Z33" s="68">
        <v>1.0</v>
      </c>
      <c r="AA33" s="68">
        <v>1.0</v>
      </c>
      <c r="AB33" s="68">
        <v>1.0</v>
      </c>
      <c r="AC33" s="68">
        <v>1.0</v>
      </c>
      <c r="AD33" s="68">
        <v>1.0</v>
      </c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301">
        <v>23540.0</v>
      </c>
      <c r="C34" s="302" t="s">
        <v>1220</v>
      </c>
      <c r="D34" s="302" t="s">
        <v>1221</v>
      </c>
      <c r="E34" s="302" t="s">
        <v>24</v>
      </c>
      <c r="F34" s="302" t="s">
        <v>1139</v>
      </c>
      <c r="G34" s="64"/>
      <c r="H34" s="68">
        <v>1.0</v>
      </c>
      <c r="I34" s="68">
        <v>1.0</v>
      </c>
      <c r="J34" s="68">
        <v>1.0</v>
      </c>
      <c r="K34" s="68">
        <v>1.0</v>
      </c>
      <c r="L34" s="68">
        <v>1.0</v>
      </c>
      <c r="M34" s="68">
        <v>1.0</v>
      </c>
      <c r="N34" s="68">
        <v>1.0</v>
      </c>
      <c r="O34" s="68">
        <v>1.0</v>
      </c>
      <c r="P34" s="68">
        <v>1.0</v>
      </c>
      <c r="Q34" s="68">
        <v>0.0</v>
      </c>
      <c r="R34" s="68">
        <v>1.0</v>
      </c>
      <c r="S34" s="68">
        <v>1.0</v>
      </c>
      <c r="T34" s="68">
        <v>0.0</v>
      </c>
      <c r="U34" s="68">
        <v>1.0</v>
      </c>
      <c r="V34" s="68">
        <v>1.0</v>
      </c>
      <c r="W34" s="68">
        <v>1.0</v>
      </c>
      <c r="X34" s="68">
        <v>1.0</v>
      </c>
      <c r="Y34" s="68">
        <v>1.0</v>
      </c>
      <c r="Z34" s="68" t="s">
        <v>1222</v>
      </c>
      <c r="AA34" s="68">
        <v>0.0</v>
      </c>
      <c r="AB34" s="68">
        <v>0.0</v>
      </c>
      <c r="AC34" s="68">
        <v>0.0</v>
      </c>
      <c r="AD34" s="68">
        <v>1.0</v>
      </c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304">
        <v>24500.0</v>
      </c>
      <c r="C35" s="304" t="s">
        <v>1223</v>
      </c>
      <c r="D35" s="304" t="s">
        <v>1224</v>
      </c>
      <c r="E35" s="304" t="s">
        <v>27</v>
      </c>
      <c r="F35" s="304" t="s">
        <v>1139</v>
      </c>
      <c r="G35" s="64"/>
      <c r="H35" s="68">
        <v>1.0</v>
      </c>
      <c r="I35" s="68">
        <v>1.0</v>
      </c>
      <c r="J35" s="68">
        <v>1.0</v>
      </c>
      <c r="K35" s="68">
        <v>1.0</v>
      </c>
      <c r="L35" s="68">
        <v>1.0</v>
      </c>
      <c r="M35" s="68">
        <v>1.0</v>
      </c>
      <c r="N35" s="68">
        <v>1.0</v>
      </c>
      <c r="O35" s="68">
        <v>1.0</v>
      </c>
      <c r="P35" s="68">
        <v>1.0</v>
      </c>
      <c r="Q35" s="68">
        <v>1.0</v>
      </c>
      <c r="R35" s="68">
        <v>1.0</v>
      </c>
      <c r="S35" s="68">
        <v>1.0</v>
      </c>
      <c r="T35" s="68">
        <v>1.0</v>
      </c>
      <c r="U35" s="68">
        <v>1.0</v>
      </c>
      <c r="V35" s="68">
        <v>1.0</v>
      </c>
      <c r="W35" s="68">
        <v>1.0</v>
      </c>
      <c r="X35" s="68">
        <v>1.0</v>
      </c>
      <c r="Y35" s="68">
        <v>1.0</v>
      </c>
      <c r="Z35" s="68">
        <v>1.0</v>
      </c>
      <c r="AA35" s="68">
        <v>1.0</v>
      </c>
      <c r="AB35" s="68">
        <v>1.0</v>
      </c>
      <c r="AC35" s="68">
        <v>1.0</v>
      </c>
      <c r="AD35" s="68">
        <v>1.0</v>
      </c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9"/>
      <c r="B36" s="82"/>
      <c r="C36" s="83"/>
      <c r="D36" s="82"/>
      <c r="E36" s="84"/>
      <c r="F36" s="10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>
      <c r="A37" s="81"/>
      <c r="B37" s="86"/>
      <c r="C37" s="87"/>
      <c r="D37" s="88"/>
      <c r="E37" s="89"/>
      <c r="F37" s="10"/>
      <c r="G37" s="85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81"/>
      <c r="B38" s="90"/>
      <c r="C38" s="91"/>
      <c r="D38" s="92"/>
      <c r="E38" s="89"/>
      <c r="F38" s="10"/>
      <c r="G38" s="85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81"/>
      <c r="B39" s="86"/>
      <c r="C39" s="87"/>
      <c r="D39" s="88"/>
      <c r="E39" s="89"/>
      <c r="F39" s="10"/>
      <c r="G39" s="85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81"/>
      <c r="B40" s="86"/>
      <c r="C40" s="87"/>
      <c r="D40" s="88"/>
      <c r="E40" s="89"/>
      <c r="F40" s="10"/>
      <c r="G40" s="8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81"/>
      <c r="B41" s="82"/>
      <c r="C41" s="83"/>
      <c r="D41" s="82"/>
      <c r="E41" s="84"/>
      <c r="F41" s="10"/>
      <c r="G41" s="85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81"/>
      <c r="B42" s="93"/>
      <c r="C42" s="94"/>
      <c r="D42" s="93"/>
      <c r="E42" s="95"/>
      <c r="F42" s="10"/>
      <c r="G42" s="85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81"/>
      <c r="C43" s="79"/>
      <c r="D43" s="9"/>
      <c r="E43" s="80"/>
      <c r="F43" s="9"/>
      <c r="G43" s="85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C44" s="79"/>
      <c r="D44" s="9"/>
      <c r="E44" s="8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C45" s="79"/>
      <c r="D45" s="9"/>
      <c r="E45" s="8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C46" s="79"/>
      <c r="D46" s="9"/>
      <c r="E46" s="8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C47" s="79"/>
      <c r="D47" s="9"/>
      <c r="E47" s="8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C48" s="79"/>
      <c r="D48" s="9"/>
      <c r="E48" s="8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C49" s="79"/>
      <c r="D49" s="9"/>
      <c r="E49" s="8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C50" s="79"/>
      <c r="D50" s="9"/>
      <c r="E50" s="8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C51" s="79"/>
      <c r="D51" s="9"/>
      <c r="E51" s="8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C52" s="7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C53" s="7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C54" s="7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高三美术" location="'高三美术 陈天成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27.63"/>
    <col customWidth="1" min="4" max="4" width="6.25"/>
    <col customWidth="1" min="5" max="6" width="6.0"/>
    <col customWidth="1" min="7" max="7" width="7.0"/>
    <col customWidth="1" min="8" max="43" width="4.13"/>
  </cols>
  <sheetData>
    <row r="1">
      <c r="A1" s="1" t="s">
        <v>0</v>
      </c>
      <c r="C1" s="1" t="str">
        <f t="shared" ref="C1:C4" si="1">#REF!</f>
        <v>#REF!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 t="shared" si="1"/>
        <v>#REF!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 t="shared" si="1"/>
        <v>#REF!</v>
      </c>
      <c r="D3" s="5"/>
      <c r="E3" s="7"/>
      <c r="F3" s="9"/>
      <c r="G3" s="13" t="s">
        <v>36</v>
      </c>
      <c r="H3" s="19">
        <f>COUNTIF($E:$E,"L")</f>
        <v>0</v>
      </c>
      <c r="I3" s="19">
        <f>COUNTIF($E:$E,"LH")</f>
        <v>0</v>
      </c>
      <c r="J3" s="19">
        <f>COUNTIF($E:$E,"P")</f>
        <v>0</v>
      </c>
      <c r="K3" s="19">
        <f>COUNTIF($E:$E,"PH")</f>
        <v>0</v>
      </c>
      <c r="L3" s="21">
        <f>H4+J4</f>
        <v>0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 t="shared" si="1"/>
        <v>#REF!</v>
      </c>
      <c r="D4" s="5"/>
      <c r="E4" s="7"/>
      <c r="F4" s="9"/>
      <c r="G4" s="13" t="s">
        <v>75</v>
      </c>
      <c r="H4" s="25">
        <f>SUM(H3:I3)</f>
        <v>0</v>
      </c>
      <c r="I4" s="17"/>
      <c r="J4" s="25">
        <f>SUM(J3:K3)</f>
        <v>0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41"/>
      <c r="I6" s="46"/>
      <c r="J6" s="48"/>
      <c r="K6" s="48"/>
      <c r="L6" s="48"/>
      <c r="M6" s="47"/>
      <c r="N6" s="44"/>
      <c r="O6" s="42"/>
      <c r="P6" s="42"/>
      <c r="Q6" s="42"/>
      <c r="R6" s="42"/>
      <c r="S6" s="47"/>
      <c r="T6" s="42"/>
      <c r="U6" s="50"/>
      <c r="V6" s="51"/>
      <c r="W6" s="51"/>
      <c r="X6" s="53"/>
      <c r="Y6" s="51"/>
      <c r="Z6" s="54"/>
      <c r="AA6" s="56"/>
      <c r="AB6" s="56"/>
      <c r="AC6" s="57"/>
      <c r="AD6" s="54"/>
      <c r="AE6" s="56"/>
      <c r="AF6" s="56"/>
      <c r="AG6" s="54"/>
      <c r="AH6" s="54"/>
      <c r="AI6" s="54"/>
      <c r="AJ6" s="58"/>
      <c r="AK6" s="58"/>
      <c r="AL6" s="58"/>
      <c r="AM6" s="58"/>
      <c r="AN6" s="58"/>
      <c r="AO6" s="58"/>
      <c r="AP6" s="58"/>
      <c r="AQ6" s="58"/>
    </row>
    <row r="7">
      <c r="A7" s="59">
        <v>1.0</v>
      </c>
      <c r="B7" s="60"/>
      <c r="C7" s="62"/>
      <c r="D7" s="62"/>
      <c r="E7" s="62"/>
      <c r="F7" s="62"/>
      <c r="G7" s="64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72"/>
      <c r="AF7" s="68"/>
      <c r="AG7" s="68"/>
      <c r="AH7" s="68"/>
      <c r="AI7" s="68"/>
      <c r="AJ7" s="51"/>
      <c r="AK7" s="51"/>
      <c r="AL7" s="58"/>
      <c r="AM7" s="13"/>
      <c r="AN7" s="13"/>
      <c r="AO7" s="13"/>
      <c r="AP7" s="58"/>
      <c r="AQ7" s="58"/>
    </row>
    <row r="8">
      <c r="A8" s="59">
        <v>2.0</v>
      </c>
      <c r="B8" s="60"/>
      <c r="C8" s="62"/>
      <c r="D8" s="62"/>
      <c r="E8" s="62"/>
      <c r="F8" s="62"/>
      <c r="G8" s="64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3"/>
      <c r="AG8" s="68"/>
      <c r="AH8" s="68"/>
      <c r="AI8" s="68"/>
      <c r="AJ8" s="68"/>
      <c r="AK8" s="51"/>
      <c r="AL8" s="51"/>
      <c r="AM8" s="13"/>
      <c r="AN8" s="13"/>
      <c r="AO8" s="13"/>
      <c r="AP8" s="58"/>
      <c r="AQ8" s="58"/>
    </row>
    <row r="9">
      <c r="A9" s="59">
        <v>3.0</v>
      </c>
      <c r="B9" s="60"/>
      <c r="C9" s="62"/>
      <c r="D9" s="62"/>
      <c r="E9" s="62"/>
      <c r="F9" s="62"/>
      <c r="G9" s="64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2"/>
      <c r="AG9" s="68"/>
      <c r="AH9" s="68"/>
      <c r="AI9" s="68"/>
      <c r="AJ9" s="68"/>
      <c r="AK9" s="51"/>
      <c r="AL9" s="51"/>
      <c r="AM9" s="13"/>
      <c r="AN9" s="13"/>
      <c r="AO9" s="13"/>
      <c r="AP9" s="58"/>
      <c r="AQ9" s="58"/>
    </row>
    <row r="10">
      <c r="A10" s="59">
        <v>4.0</v>
      </c>
      <c r="B10" s="60"/>
      <c r="C10" s="62"/>
      <c r="D10" s="62"/>
      <c r="E10" s="62"/>
      <c r="F10" s="62"/>
      <c r="G10" s="64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2"/>
      <c r="AG10" s="68"/>
      <c r="AH10" s="68"/>
      <c r="AI10" s="68"/>
      <c r="AJ10" s="68"/>
      <c r="AK10" s="51"/>
      <c r="AL10" s="51"/>
      <c r="AM10" s="58"/>
      <c r="AN10" s="58"/>
      <c r="AO10" s="58"/>
      <c r="AP10" s="58"/>
      <c r="AQ10" s="58"/>
    </row>
    <row r="11">
      <c r="A11" s="59">
        <v>5.0</v>
      </c>
      <c r="B11" s="60"/>
      <c r="C11" s="62"/>
      <c r="D11" s="62"/>
      <c r="E11" s="62"/>
      <c r="F11" s="62"/>
      <c r="G11" s="64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2"/>
      <c r="AG11" s="68"/>
      <c r="AH11" s="68"/>
      <c r="AI11" s="68"/>
      <c r="AJ11" s="68"/>
      <c r="AK11" s="51"/>
      <c r="AL11" s="51"/>
      <c r="AM11" s="58"/>
      <c r="AN11" s="58"/>
      <c r="AO11" s="58"/>
      <c r="AP11" s="58"/>
      <c r="AQ11" s="58"/>
    </row>
    <row r="12">
      <c r="A12" s="59">
        <v>6.0</v>
      </c>
      <c r="B12" s="60"/>
      <c r="C12" s="62"/>
      <c r="D12" s="62"/>
      <c r="E12" s="62"/>
      <c r="F12" s="62"/>
      <c r="G12" s="64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2"/>
      <c r="AG12" s="68"/>
      <c r="AH12" s="68"/>
      <c r="AI12" s="68"/>
      <c r="AJ12" s="68"/>
      <c r="AK12" s="51"/>
      <c r="AL12" s="51"/>
      <c r="AM12" s="58"/>
      <c r="AN12" s="58"/>
      <c r="AO12" s="58"/>
      <c r="AP12" s="58"/>
      <c r="AQ12" s="58"/>
    </row>
    <row r="13">
      <c r="A13" s="59">
        <v>7.0</v>
      </c>
      <c r="B13" s="60"/>
      <c r="C13" s="62"/>
      <c r="D13" s="62"/>
      <c r="E13" s="62"/>
      <c r="F13" s="62"/>
      <c r="G13" s="64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2"/>
      <c r="AG13" s="68"/>
      <c r="AH13" s="68"/>
      <c r="AI13" s="68"/>
      <c r="AJ13" s="68"/>
      <c r="AK13" s="51"/>
      <c r="AL13" s="51"/>
      <c r="AM13" s="58"/>
      <c r="AN13" s="58"/>
      <c r="AO13" s="58"/>
      <c r="AP13" s="58"/>
      <c r="AQ13" s="58"/>
    </row>
    <row r="14">
      <c r="A14" s="59">
        <v>8.0</v>
      </c>
      <c r="B14" s="60"/>
      <c r="C14" s="62"/>
      <c r="D14" s="62"/>
      <c r="E14" s="62"/>
      <c r="F14" s="62"/>
      <c r="G14" s="42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2"/>
      <c r="AG14" s="68"/>
      <c r="AH14" s="68"/>
      <c r="AI14" s="68"/>
      <c r="AJ14" s="68"/>
      <c r="AK14" s="51"/>
      <c r="AL14" s="51"/>
      <c r="AM14" s="58"/>
      <c r="AN14" s="58"/>
      <c r="AO14" s="58"/>
      <c r="AP14" s="58"/>
      <c r="AQ14" s="58"/>
    </row>
    <row r="15">
      <c r="A15" s="59">
        <v>9.0</v>
      </c>
      <c r="B15" s="60"/>
      <c r="C15" s="62"/>
      <c r="D15" s="62"/>
      <c r="E15" s="62"/>
      <c r="F15" s="62"/>
      <c r="G15" s="42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2"/>
      <c r="AG15" s="68"/>
      <c r="AH15" s="68"/>
      <c r="AI15" s="68"/>
      <c r="AJ15" s="68"/>
      <c r="AK15" s="51"/>
      <c r="AL15" s="51"/>
      <c r="AM15" s="58"/>
      <c r="AN15" s="58"/>
      <c r="AO15" s="58"/>
      <c r="AP15" s="58"/>
      <c r="AQ15" s="58"/>
    </row>
    <row r="16">
      <c r="A16" s="59">
        <v>10.0</v>
      </c>
      <c r="B16" s="60"/>
      <c r="C16" s="62"/>
      <c r="D16" s="62"/>
      <c r="E16" s="62"/>
      <c r="F16" s="62"/>
      <c r="G16" s="4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2"/>
      <c r="AG16" s="68"/>
      <c r="AH16" s="68"/>
      <c r="AI16" s="68"/>
      <c r="AJ16" s="68"/>
      <c r="AK16" s="51"/>
      <c r="AL16" s="51"/>
      <c r="AM16" s="58"/>
      <c r="AN16" s="58"/>
      <c r="AO16" s="58"/>
      <c r="AP16" s="58"/>
      <c r="AQ16" s="58"/>
    </row>
    <row r="17">
      <c r="A17" s="59">
        <v>11.0</v>
      </c>
      <c r="B17" s="60"/>
      <c r="C17" s="62"/>
      <c r="D17" s="62"/>
      <c r="E17" s="62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58"/>
      <c r="AP17" s="58"/>
      <c r="AQ17" s="58"/>
    </row>
    <row r="18">
      <c r="A18" s="59">
        <v>12.0</v>
      </c>
      <c r="B18" s="60"/>
      <c r="C18" s="62"/>
      <c r="D18" s="62"/>
      <c r="E18" s="62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</row>
    <row r="19">
      <c r="A19" s="59">
        <v>13.0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</row>
    <row r="20">
      <c r="A20" s="59">
        <v>14.0</v>
      </c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</row>
    <row r="21">
      <c r="A21" s="59">
        <v>15.0</v>
      </c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0">
    <mergeCell ref="H1:I1"/>
    <mergeCell ref="H4:I4"/>
    <mergeCell ref="A1:B1"/>
    <mergeCell ref="J1:K1"/>
    <mergeCell ref="A2:B2"/>
    <mergeCell ref="L2:M2"/>
    <mergeCell ref="A3:B3"/>
    <mergeCell ref="L3:M4"/>
    <mergeCell ref="A4:B4"/>
    <mergeCell ref="J4:K4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customWidth="1" min="1" max="1" width="3.5"/>
    <col customWidth="1" min="2" max="2" width="6.13"/>
    <col customWidth="1" min="3" max="3" width="62.0"/>
    <col customWidth="1" min="4" max="4" width="6.25"/>
    <col customWidth="1" min="5" max="6" width="6.0"/>
    <col customWidth="1" hidden="1" min="7" max="7" width="7.0"/>
    <col customWidth="1" hidden="1" min="8" max="42" width="4.13"/>
    <col customWidth="1" min="43" max="102" width="4.13"/>
  </cols>
  <sheetData>
    <row r="1">
      <c r="A1" s="1" t="s">
        <v>0</v>
      </c>
      <c r="C1" s="4" t="s">
        <v>4</v>
      </c>
      <c r="D1" s="5"/>
      <c r="E1" s="7"/>
      <c r="F1" s="8"/>
      <c r="G1" s="9"/>
      <c r="H1" s="10" t="s">
        <v>19</v>
      </c>
      <c r="J1" s="10" t="s">
        <v>20</v>
      </c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21</v>
      </c>
      <c r="C2" s="11" t="str">
        <f>'选修课表清单'!E20</f>
        <v>Monday / 15:40~16:15 &amp; Tuesday / 16:15~17:25</v>
      </c>
      <c r="D2" s="11"/>
      <c r="E2" s="11"/>
      <c r="G2" s="13" t="s">
        <v>23</v>
      </c>
      <c r="H2" s="13" t="s">
        <v>24</v>
      </c>
      <c r="I2" s="13" t="s">
        <v>26</v>
      </c>
      <c r="J2" s="13" t="s">
        <v>27</v>
      </c>
      <c r="K2" s="13" t="s">
        <v>29</v>
      </c>
      <c r="L2" s="16" t="s">
        <v>30</v>
      </c>
      <c r="M2" s="17"/>
      <c r="N2" s="9"/>
      <c r="O2" s="9"/>
      <c r="P2" s="9"/>
      <c r="Q2" s="9"/>
      <c r="R2" s="9"/>
      <c r="S2" s="9"/>
      <c r="T2" s="9"/>
      <c r="U2" s="9"/>
      <c r="V2" s="9"/>
      <c r="W2" s="18"/>
      <c r="X2" s="9"/>
      <c r="Y2" s="9"/>
      <c r="Z2" s="9"/>
    </row>
    <row r="3">
      <c r="A3" s="2" t="s">
        <v>35</v>
      </c>
      <c r="C3" s="2" t="str">
        <f>'选修课表清单'!F20</f>
        <v>A309</v>
      </c>
      <c r="D3" s="5"/>
      <c r="E3" s="7"/>
      <c r="F3" s="9"/>
      <c r="G3" s="13" t="s">
        <v>36</v>
      </c>
      <c r="H3" s="19">
        <f>COUNTIF($E:$E,"L")</f>
        <v>4</v>
      </c>
      <c r="I3" s="19">
        <f>COUNTIF($E:$E,"LH")</f>
        <v>1</v>
      </c>
      <c r="J3" s="19">
        <f>COUNTIF($E:$E,"P")</f>
        <v>4</v>
      </c>
      <c r="K3" s="19">
        <f>COUNTIF($E:$E,"PH")</f>
        <v>1</v>
      </c>
      <c r="L3" s="21">
        <f>H4+J4</f>
        <v>10</v>
      </c>
      <c r="M3" s="2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E3" s="24"/>
    </row>
    <row r="4">
      <c r="A4" s="11" t="s">
        <v>61</v>
      </c>
      <c r="C4" s="11" t="str">
        <f>'选修课表清单'!C20</f>
        <v>ROHAYA</v>
      </c>
      <c r="D4" s="5"/>
      <c r="E4" s="7"/>
      <c r="F4" s="9"/>
      <c r="G4" s="13" t="s">
        <v>75</v>
      </c>
      <c r="H4" s="25">
        <f>SUM(H3:I3)</f>
        <v>5</v>
      </c>
      <c r="I4" s="17"/>
      <c r="J4" s="25">
        <f>SUM(J3:K3)</f>
        <v>5</v>
      </c>
      <c r="K4" s="17"/>
      <c r="L4" s="26"/>
      <c r="M4" s="2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E4" s="24"/>
    </row>
    <row r="5">
      <c r="A5" s="28"/>
      <c r="B5" s="28"/>
      <c r="C5" s="29"/>
      <c r="D5" s="30"/>
      <c r="E5" s="31"/>
      <c r="F5" s="9"/>
      <c r="G5" s="10"/>
      <c r="H5" s="32" t="s">
        <v>92</v>
      </c>
      <c r="I5" s="34" t="s">
        <v>93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10"/>
      <c r="AE5" s="35"/>
      <c r="AF5" s="35"/>
      <c r="AG5" s="35"/>
      <c r="AH5" s="35"/>
      <c r="AI5" s="36"/>
      <c r="AJ5" s="36"/>
      <c r="AK5" s="2"/>
      <c r="AM5" s="36"/>
      <c r="AN5" s="36"/>
      <c r="AO5" s="2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</row>
    <row r="6">
      <c r="A6" s="37" t="s">
        <v>95</v>
      </c>
      <c r="B6" s="37" t="s">
        <v>97</v>
      </c>
      <c r="C6" s="38" t="s">
        <v>100</v>
      </c>
      <c r="D6" s="39" t="s">
        <v>102</v>
      </c>
      <c r="E6" s="40" t="s">
        <v>103</v>
      </c>
      <c r="F6" s="37" t="s">
        <v>107</v>
      </c>
      <c r="G6" s="37" t="s">
        <v>109</v>
      </c>
      <c r="H6" s="305" t="s">
        <v>273</v>
      </c>
      <c r="I6" s="305" t="s">
        <v>274</v>
      </c>
      <c r="J6" s="305" t="s">
        <v>275</v>
      </c>
      <c r="K6" s="305" t="s">
        <v>25</v>
      </c>
      <c r="L6" s="305" t="s">
        <v>54</v>
      </c>
      <c r="M6" s="305" t="s">
        <v>104</v>
      </c>
      <c r="N6" s="305" t="s">
        <v>125</v>
      </c>
      <c r="O6" s="305" t="s">
        <v>55</v>
      </c>
      <c r="P6" s="305" t="s">
        <v>38</v>
      </c>
      <c r="Q6" s="306" t="s">
        <v>228</v>
      </c>
      <c r="R6" s="306" t="s">
        <v>28</v>
      </c>
      <c r="S6" s="307" t="s">
        <v>259</v>
      </c>
      <c r="T6" s="306" t="s">
        <v>276</v>
      </c>
      <c r="U6" s="306" t="s">
        <v>242</v>
      </c>
      <c r="V6" s="307" t="s">
        <v>39</v>
      </c>
      <c r="W6" s="307" t="s">
        <v>115</v>
      </c>
      <c r="X6" s="307" t="s">
        <v>277</v>
      </c>
      <c r="Y6" s="307" t="s">
        <v>278</v>
      </c>
      <c r="Z6" s="308" t="s">
        <v>117</v>
      </c>
      <c r="AA6" s="308" t="s">
        <v>60</v>
      </c>
      <c r="AB6" s="308" t="s">
        <v>40</v>
      </c>
      <c r="AC6" s="309" t="s">
        <v>28</v>
      </c>
      <c r="AD6" s="310" t="s">
        <v>62</v>
      </c>
      <c r="AE6" s="310" t="s">
        <v>63</v>
      </c>
      <c r="AF6" s="310" t="s">
        <v>209</v>
      </c>
      <c r="AG6" s="310" t="s">
        <v>279</v>
      </c>
      <c r="AH6" s="310" t="s">
        <v>280</v>
      </c>
      <c r="AI6" s="310" t="s">
        <v>281</v>
      </c>
      <c r="AJ6" s="309" t="s">
        <v>282</v>
      </c>
      <c r="AK6" s="309" t="s">
        <v>283</v>
      </c>
      <c r="AL6" s="309" t="s">
        <v>284</v>
      </c>
      <c r="AM6" s="309" t="s">
        <v>285</v>
      </c>
      <c r="AN6" s="309" t="s">
        <v>286</v>
      </c>
      <c r="AO6" s="309" t="s">
        <v>130</v>
      </c>
      <c r="AP6" s="309" t="s">
        <v>64</v>
      </c>
      <c r="AQ6" s="55" t="s">
        <v>65</v>
      </c>
      <c r="AR6" s="55" t="s">
        <v>210</v>
      </c>
      <c r="AS6" s="55" t="s">
        <v>66</v>
      </c>
      <c r="AT6" s="55" t="s">
        <v>67</v>
      </c>
      <c r="AU6" s="55" t="s">
        <v>133</v>
      </c>
      <c r="AV6" s="55" t="s">
        <v>68</v>
      </c>
      <c r="AW6" s="55" t="s">
        <v>69</v>
      </c>
      <c r="AX6" s="55" t="s">
        <v>136</v>
      </c>
      <c r="AY6" s="55" t="s">
        <v>70</v>
      </c>
      <c r="AZ6" s="55" t="s">
        <v>71</v>
      </c>
      <c r="BA6" s="55" t="s">
        <v>139</v>
      </c>
      <c r="BB6" s="55" t="s">
        <v>72</v>
      </c>
      <c r="BC6" s="55" t="s">
        <v>73</v>
      </c>
      <c r="BD6" s="311" t="s">
        <v>141</v>
      </c>
      <c r="BE6" s="311" t="s">
        <v>74</v>
      </c>
      <c r="BF6" s="311" t="s">
        <v>76</v>
      </c>
      <c r="BG6" s="311" t="s">
        <v>144</v>
      </c>
      <c r="BH6" s="311" t="s">
        <v>77</v>
      </c>
      <c r="BI6" s="312" t="s">
        <v>145</v>
      </c>
      <c r="BJ6" s="312" t="s">
        <v>78</v>
      </c>
      <c r="BK6" s="312" t="s">
        <v>43</v>
      </c>
      <c r="BL6" s="312" t="s">
        <v>215</v>
      </c>
      <c r="BM6" s="312" t="s">
        <v>122</v>
      </c>
      <c r="BN6" s="312" t="s">
        <v>216</v>
      </c>
      <c r="BO6" s="312" t="s">
        <v>123</v>
      </c>
      <c r="BP6" s="312" t="s">
        <v>79</v>
      </c>
      <c r="BQ6" s="312" t="s">
        <v>148</v>
      </c>
      <c r="BR6" s="312" t="s">
        <v>80</v>
      </c>
      <c r="BS6" s="313" t="s">
        <v>81</v>
      </c>
      <c r="BT6" s="313" t="s">
        <v>1225</v>
      </c>
      <c r="BU6" s="313" t="s">
        <v>44</v>
      </c>
      <c r="BV6" s="313" t="s">
        <v>217</v>
      </c>
      <c r="BW6" s="313" t="s">
        <v>82</v>
      </c>
      <c r="BX6" s="313" t="s">
        <v>267</v>
      </c>
      <c r="BY6" s="313" t="s">
        <v>218</v>
      </c>
      <c r="BZ6" s="313" t="s">
        <v>124</v>
      </c>
      <c r="CA6" s="313" t="s">
        <v>249</v>
      </c>
      <c r="CB6" s="313" t="s">
        <v>219</v>
      </c>
      <c r="CC6" s="313" t="s">
        <v>126</v>
      </c>
      <c r="CD6" s="313" t="s">
        <v>312</v>
      </c>
      <c r="CE6" s="55" t="s">
        <v>1226</v>
      </c>
      <c r="CF6" s="55" t="s">
        <v>127</v>
      </c>
      <c r="CG6" s="55" t="s">
        <v>220</v>
      </c>
      <c r="CH6" s="55" t="s">
        <v>714</v>
      </c>
      <c r="CI6" s="55" t="s">
        <v>128</v>
      </c>
      <c r="CJ6" s="55" t="s">
        <v>388</v>
      </c>
      <c r="CK6" s="55" t="s">
        <v>716</v>
      </c>
      <c r="CL6" s="55" t="s">
        <v>129</v>
      </c>
      <c r="CM6" s="55" t="s">
        <v>389</v>
      </c>
      <c r="CN6" s="55" t="s">
        <v>718</v>
      </c>
      <c r="CO6" s="55" t="s">
        <v>594</v>
      </c>
      <c r="CP6" s="55" t="s">
        <v>390</v>
      </c>
      <c r="CQ6" s="314"/>
      <c r="CR6" s="314"/>
      <c r="CS6" s="314"/>
      <c r="CT6" s="314"/>
      <c r="CU6" s="314"/>
      <c r="CV6" s="314"/>
      <c r="CW6" s="314"/>
      <c r="CX6" s="314"/>
    </row>
    <row r="7">
      <c r="A7" s="59">
        <v>1.0</v>
      </c>
      <c r="B7" s="315">
        <v>22413.0</v>
      </c>
      <c r="C7" s="316" t="s">
        <v>1227</v>
      </c>
      <c r="D7" s="317" t="s">
        <v>1228</v>
      </c>
      <c r="E7" s="318" t="s">
        <v>26</v>
      </c>
      <c r="F7" s="319" t="s">
        <v>434</v>
      </c>
      <c r="G7" s="64"/>
      <c r="H7" s="320"/>
      <c r="I7" s="320"/>
      <c r="J7" s="320">
        <v>1.0</v>
      </c>
      <c r="K7" s="320"/>
      <c r="L7" s="320"/>
      <c r="M7" s="320">
        <v>1.0</v>
      </c>
      <c r="N7" s="320"/>
      <c r="O7" s="320"/>
      <c r="P7" s="320">
        <v>1.0</v>
      </c>
      <c r="Q7" s="321"/>
      <c r="R7" s="321"/>
      <c r="S7" s="321">
        <v>1.0</v>
      </c>
      <c r="T7" s="321" t="s">
        <v>1229</v>
      </c>
      <c r="U7" s="321"/>
      <c r="V7" s="321">
        <v>1.0</v>
      </c>
      <c r="W7" s="321"/>
      <c r="X7" s="321"/>
      <c r="Y7" s="321"/>
      <c r="Z7" s="321"/>
      <c r="AA7" s="321"/>
      <c r="AB7" s="321">
        <v>1.0</v>
      </c>
      <c r="AC7" s="322"/>
      <c r="AD7" s="322"/>
      <c r="AE7" s="323">
        <v>1.0</v>
      </c>
      <c r="AF7" s="322"/>
      <c r="AG7" s="324" t="s">
        <v>1230</v>
      </c>
      <c r="AH7" s="324" t="s">
        <v>1230</v>
      </c>
      <c r="AI7" s="324" t="s">
        <v>1230</v>
      </c>
      <c r="AJ7" s="324" t="s">
        <v>1230</v>
      </c>
      <c r="AK7" s="324" t="s">
        <v>1231</v>
      </c>
      <c r="AL7" s="325" t="s">
        <v>1231</v>
      </c>
      <c r="AM7" s="325" t="s">
        <v>1231</v>
      </c>
      <c r="AN7" s="325" t="s">
        <v>1231</v>
      </c>
      <c r="AO7" s="326"/>
      <c r="AP7" s="327"/>
      <c r="AQ7" s="119">
        <v>1.0</v>
      </c>
      <c r="AR7" s="58"/>
      <c r="AS7" s="58"/>
      <c r="AT7" s="119">
        <v>1.0</v>
      </c>
      <c r="AU7" s="58"/>
      <c r="AV7" s="58"/>
      <c r="AW7" s="119">
        <v>1.0</v>
      </c>
      <c r="AX7" s="58"/>
      <c r="AY7" s="58"/>
      <c r="AZ7" s="119">
        <v>1.0</v>
      </c>
      <c r="BA7" s="58"/>
      <c r="BB7" s="58"/>
      <c r="BC7" s="119">
        <v>1.0</v>
      </c>
      <c r="BD7" s="328"/>
      <c r="BE7" s="328"/>
      <c r="BF7" s="329">
        <v>1.0</v>
      </c>
      <c r="BG7" s="328"/>
      <c r="BH7" s="328"/>
      <c r="BI7" s="330"/>
      <c r="BJ7" s="330"/>
      <c r="BK7" s="331">
        <v>1.0</v>
      </c>
      <c r="BL7" s="330"/>
      <c r="BM7" s="330"/>
      <c r="BN7" s="330"/>
      <c r="BO7" s="330"/>
      <c r="BP7" s="331">
        <v>1.0</v>
      </c>
      <c r="BQ7" s="330"/>
      <c r="BR7" s="330"/>
      <c r="BS7" s="332">
        <v>1.0</v>
      </c>
      <c r="BT7" s="333" t="s">
        <v>1232</v>
      </c>
      <c r="BU7" s="332">
        <v>1.0</v>
      </c>
      <c r="BV7" s="334"/>
      <c r="BW7" s="335" t="s">
        <v>1233</v>
      </c>
      <c r="BX7" s="332">
        <v>1.0</v>
      </c>
      <c r="BY7" s="336"/>
      <c r="BZ7" s="336"/>
      <c r="CA7" s="333" t="s">
        <v>1234</v>
      </c>
      <c r="CB7" s="336"/>
      <c r="CC7" s="336"/>
      <c r="CD7" s="333" t="s">
        <v>1234</v>
      </c>
      <c r="CE7" s="58"/>
      <c r="CF7" s="58"/>
      <c r="CG7" s="337"/>
      <c r="CH7" s="58"/>
      <c r="CI7" s="58"/>
      <c r="CJ7" s="119">
        <v>1.0</v>
      </c>
      <c r="CK7" s="58"/>
      <c r="CL7" s="58"/>
      <c r="CM7" s="119">
        <v>1.0</v>
      </c>
      <c r="CN7" s="58"/>
      <c r="CO7" s="58"/>
      <c r="CP7" s="119">
        <v>1.0</v>
      </c>
    </row>
    <row r="8">
      <c r="A8" s="59">
        <v>2.0</v>
      </c>
      <c r="B8" s="315">
        <v>22285.0</v>
      </c>
      <c r="C8" s="316" t="s">
        <v>1235</v>
      </c>
      <c r="D8" s="317" t="s">
        <v>1236</v>
      </c>
      <c r="E8" s="318" t="s">
        <v>27</v>
      </c>
      <c r="F8" s="319" t="s">
        <v>434</v>
      </c>
      <c r="G8" s="64"/>
      <c r="H8" s="320"/>
      <c r="I8" s="320"/>
      <c r="J8" s="320">
        <v>1.0</v>
      </c>
      <c r="K8" s="320"/>
      <c r="L8" s="320"/>
      <c r="M8" s="320">
        <v>1.0</v>
      </c>
      <c r="N8" s="320"/>
      <c r="O8" s="320"/>
      <c r="P8" s="320">
        <v>1.0</v>
      </c>
      <c r="Q8" s="321"/>
      <c r="R8" s="321"/>
      <c r="S8" s="321">
        <v>1.0</v>
      </c>
      <c r="T8" s="321" t="s">
        <v>1237</v>
      </c>
      <c r="U8" s="321"/>
      <c r="V8" s="321">
        <v>0.0</v>
      </c>
      <c r="W8" s="321"/>
      <c r="X8" s="321"/>
      <c r="Y8" s="321"/>
      <c r="Z8" s="321"/>
      <c r="AA8" s="321"/>
      <c r="AB8" s="321">
        <v>1.0</v>
      </c>
      <c r="AC8" s="322"/>
      <c r="AD8" s="322"/>
      <c r="AE8" s="322">
        <v>1.0</v>
      </c>
      <c r="AF8" s="323"/>
      <c r="AG8" s="324" t="s">
        <v>370</v>
      </c>
      <c r="AH8" s="324" t="s">
        <v>370</v>
      </c>
      <c r="AI8" s="324" t="s">
        <v>370</v>
      </c>
      <c r="AJ8" s="324" t="s">
        <v>370</v>
      </c>
      <c r="AK8" s="324" t="s">
        <v>1238</v>
      </c>
      <c r="AL8" s="324" t="s">
        <v>1238</v>
      </c>
      <c r="AM8" s="325" t="s">
        <v>1238</v>
      </c>
      <c r="AN8" s="325" t="s">
        <v>1238</v>
      </c>
      <c r="AO8" s="326"/>
      <c r="AP8" s="327"/>
      <c r="AQ8" s="119">
        <v>1.0</v>
      </c>
      <c r="AR8" s="58"/>
      <c r="AS8" s="58"/>
      <c r="AT8" s="119">
        <v>1.0</v>
      </c>
      <c r="AU8" s="58"/>
      <c r="AV8" s="58"/>
      <c r="AW8" s="119">
        <v>1.0</v>
      </c>
      <c r="AX8" s="58"/>
      <c r="AY8" s="58"/>
      <c r="AZ8" s="119">
        <v>1.0</v>
      </c>
      <c r="BA8" s="58"/>
      <c r="BB8" s="58"/>
      <c r="BC8" s="119">
        <v>1.0</v>
      </c>
      <c r="BD8" s="328"/>
      <c r="BE8" s="328"/>
      <c r="BF8" s="329">
        <v>1.0</v>
      </c>
      <c r="BG8" s="328"/>
      <c r="BH8" s="328"/>
      <c r="BI8" s="330"/>
      <c r="BJ8" s="330"/>
      <c r="BK8" s="331">
        <v>1.0</v>
      </c>
      <c r="BL8" s="330"/>
      <c r="BM8" s="330"/>
      <c r="BN8" s="330"/>
      <c r="BO8" s="330"/>
      <c r="BP8" s="331">
        <v>1.0</v>
      </c>
      <c r="BQ8" s="330"/>
      <c r="BR8" s="330"/>
      <c r="BS8" s="332">
        <v>1.0</v>
      </c>
      <c r="BT8" s="237"/>
      <c r="BU8" s="332">
        <v>1.0</v>
      </c>
      <c r="BV8" s="334"/>
      <c r="BW8" s="237"/>
      <c r="BX8" s="332">
        <v>1.0</v>
      </c>
      <c r="BY8" s="336"/>
      <c r="BZ8" s="336"/>
      <c r="CA8" s="237"/>
      <c r="CB8" s="336"/>
      <c r="CC8" s="336"/>
      <c r="CD8" s="237"/>
      <c r="CE8" s="58"/>
      <c r="CF8" s="58"/>
      <c r="CG8" s="337"/>
      <c r="CH8" s="58"/>
      <c r="CI8" s="58"/>
      <c r="CJ8" s="119">
        <v>1.0</v>
      </c>
      <c r="CK8" s="58"/>
      <c r="CL8" s="58"/>
      <c r="CM8" s="119">
        <v>1.0</v>
      </c>
      <c r="CN8" s="58"/>
      <c r="CO8" s="58"/>
      <c r="CP8" s="119">
        <v>1.0</v>
      </c>
    </row>
    <row r="9">
      <c r="A9" s="59">
        <v>3.0</v>
      </c>
      <c r="B9" s="315">
        <v>23360.0</v>
      </c>
      <c r="C9" s="338" t="s">
        <v>1239</v>
      </c>
      <c r="D9" s="339" t="s">
        <v>1240</v>
      </c>
      <c r="E9" s="318" t="s">
        <v>27</v>
      </c>
      <c r="F9" s="319" t="s">
        <v>545</v>
      </c>
      <c r="G9" s="64"/>
      <c r="H9" s="320"/>
      <c r="I9" s="320">
        <v>1.0</v>
      </c>
      <c r="J9" s="320"/>
      <c r="K9" s="320"/>
      <c r="L9" s="320">
        <v>1.0</v>
      </c>
      <c r="M9" s="320"/>
      <c r="N9" s="320"/>
      <c r="O9" s="320">
        <v>1.0</v>
      </c>
      <c r="P9" s="320"/>
      <c r="Q9" s="321"/>
      <c r="R9" s="321">
        <v>1.0</v>
      </c>
      <c r="S9" s="321"/>
      <c r="T9" s="321" t="s">
        <v>1241</v>
      </c>
      <c r="U9" s="321">
        <v>1.0</v>
      </c>
      <c r="V9" s="321"/>
      <c r="W9" s="321"/>
      <c r="X9" s="321"/>
      <c r="Y9" s="321"/>
      <c r="Z9" s="321"/>
      <c r="AA9" s="321">
        <v>1.0</v>
      </c>
      <c r="AB9" s="321"/>
      <c r="AC9" s="322"/>
      <c r="AD9" s="322">
        <v>1.0</v>
      </c>
      <c r="AE9" s="322"/>
      <c r="AF9" s="340"/>
      <c r="AG9" s="324" t="s">
        <v>1241</v>
      </c>
      <c r="AH9" s="324" t="s">
        <v>1241</v>
      </c>
      <c r="AI9" s="324" t="s">
        <v>1241</v>
      </c>
      <c r="AJ9" s="324" t="s">
        <v>1241</v>
      </c>
      <c r="AK9" s="324" t="s">
        <v>1242</v>
      </c>
      <c r="AL9" s="324" t="s">
        <v>1242</v>
      </c>
      <c r="AM9" s="325" t="s">
        <v>1242</v>
      </c>
      <c r="AN9" s="325" t="s">
        <v>1242</v>
      </c>
      <c r="AO9" s="326"/>
      <c r="AP9" s="341">
        <v>1.0</v>
      </c>
      <c r="AQ9" s="58"/>
      <c r="AR9" s="58"/>
      <c r="AS9" s="119">
        <v>1.0</v>
      </c>
      <c r="AT9" s="58"/>
      <c r="AU9" s="58"/>
      <c r="AV9" s="119">
        <v>1.0</v>
      </c>
      <c r="AW9" s="58"/>
      <c r="AX9" s="58"/>
      <c r="AY9" s="119">
        <v>1.0</v>
      </c>
      <c r="AZ9" s="58"/>
      <c r="BA9" s="58"/>
      <c r="BB9" s="119">
        <v>1.0</v>
      </c>
      <c r="BC9" s="58"/>
      <c r="BD9" s="328"/>
      <c r="BE9" s="329">
        <v>1.0</v>
      </c>
      <c r="BF9" s="328"/>
      <c r="BG9" s="328"/>
      <c r="BH9" s="329">
        <v>1.0</v>
      </c>
      <c r="BI9" s="330"/>
      <c r="BJ9" s="331">
        <v>1.0</v>
      </c>
      <c r="BK9" s="330"/>
      <c r="BL9" s="330"/>
      <c r="BM9" s="331">
        <v>1.0</v>
      </c>
      <c r="BN9" s="330"/>
      <c r="BO9" s="331">
        <v>1.0</v>
      </c>
      <c r="BP9" s="330"/>
      <c r="BQ9" s="330"/>
      <c r="BR9" s="331">
        <v>1.0</v>
      </c>
      <c r="BS9" s="334"/>
      <c r="BT9" s="237"/>
      <c r="BU9" s="334"/>
      <c r="BV9" s="334"/>
      <c r="BW9" s="237"/>
      <c r="BX9" s="334"/>
      <c r="BY9" s="336"/>
      <c r="BZ9" s="332">
        <v>1.0</v>
      </c>
      <c r="CA9" s="237"/>
      <c r="CB9" s="336"/>
      <c r="CC9" s="332">
        <v>1.0</v>
      </c>
      <c r="CD9" s="237"/>
      <c r="CE9" s="58"/>
      <c r="CF9" s="119">
        <v>1.0</v>
      </c>
      <c r="CG9" s="337"/>
      <c r="CH9" s="58"/>
      <c r="CI9" s="119">
        <v>1.0</v>
      </c>
      <c r="CJ9" s="58"/>
      <c r="CK9" s="58"/>
      <c r="CL9" s="119">
        <v>1.0</v>
      </c>
      <c r="CM9" s="58"/>
      <c r="CN9" s="58"/>
      <c r="CO9" s="119">
        <v>1.0</v>
      </c>
      <c r="CP9" s="58"/>
    </row>
    <row r="10">
      <c r="A10" s="59">
        <v>4.0</v>
      </c>
      <c r="B10" s="315">
        <v>23551.0</v>
      </c>
      <c r="C10" s="316" t="s">
        <v>1243</v>
      </c>
      <c r="D10" s="339" t="s">
        <v>1244</v>
      </c>
      <c r="E10" s="318" t="s">
        <v>24</v>
      </c>
      <c r="F10" s="319" t="s">
        <v>590</v>
      </c>
      <c r="G10" s="64"/>
      <c r="H10" s="320"/>
      <c r="I10" s="320">
        <v>1.0</v>
      </c>
      <c r="J10" s="320"/>
      <c r="K10" s="320"/>
      <c r="L10" s="320">
        <v>1.0</v>
      </c>
      <c r="M10" s="320"/>
      <c r="N10" s="320"/>
      <c r="O10" s="320">
        <v>1.0</v>
      </c>
      <c r="P10" s="320"/>
      <c r="Q10" s="321"/>
      <c r="R10" s="321">
        <v>1.0</v>
      </c>
      <c r="S10" s="321"/>
      <c r="T10" s="321" t="s">
        <v>1245</v>
      </c>
      <c r="U10" s="321">
        <v>1.0</v>
      </c>
      <c r="V10" s="321"/>
      <c r="W10" s="321"/>
      <c r="X10" s="321"/>
      <c r="Y10" s="321"/>
      <c r="Z10" s="321"/>
      <c r="AA10" s="321">
        <v>1.0</v>
      </c>
      <c r="AB10" s="321"/>
      <c r="AC10" s="322"/>
      <c r="AD10" s="322">
        <v>1.0</v>
      </c>
      <c r="AE10" s="322"/>
      <c r="AF10" s="340"/>
      <c r="AG10" s="324" t="s">
        <v>1246</v>
      </c>
      <c r="AH10" s="324" t="s">
        <v>1246</v>
      </c>
      <c r="AI10" s="324" t="s">
        <v>1246</v>
      </c>
      <c r="AJ10" s="324" t="s">
        <v>1246</v>
      </c>
      <c r="AK10" s="324" t="s">
        <v>1247</v>
      </c>
      <c r="AL10" s="324" t="s">
        <v>1247</v>
      </c>
      <c r="AM10" s="325" t="s">
        <v>1247</v>
      </c>
      <c r="AN10" s="325" t="s">
        <v>1247</v>
      </c>
      <c r="AO10" s="327"/>
      <c r="AP10" s="341">
        <v>1.0</v>
      </c>
      <c r="AQ10" s="58"/>
      <c r="AR10" s="58"/>
      <c r="AS10" s="119">
        <v>1.0</v>
      </c>
      <c r="AT10" s="58"/>
      <c r="AU10" s="58"/>
      <c r="AV10" s="119">
        <v>1.0</v>
      </c>
      <c r="AW10" s="58"/>
      <c r="AX10" s="58"/>
      <c r="AY10" s="119">
        <v>1.0</v>
      </c>
      <c r="AZ10" s="58"/>
      <c r="BA10" s="58"/>
      <c r="BB10" s="119">
        <v>1.0</v>
      </c>
      <c r="BC10" s="58"/>
      <c r="BD10" s="328"/>
      <c r="BE10" s="329">
        <v>1.0</v>
      </c>
      <c r="BF10" s="328"/>
      <c r="BG10" s="328"/>
      <c r="BH10" s="329">
        <v>1.0</v>
      </c>
      <c r="BI10" s="330"/>
      <c r="BJ10" s="331">
        <v>1.0</v>
      </c>
      <c r="BK10" s="330"/>
      <c r="BL10" s="330"/>
      <c r="BM10" s="331">
        <v>1.0</v>
      </c>
      <c r="BN10" s="330"/>
      <c r="BO10" s="331">
        <v>1.0</v>
      </c>
      <c r="BP10" s="330"/>
      <c r="BQ10" s="330"/>
      <c r="BR10" s="331">
        <v>1.0</v>
      </c>
      <c r="BS10" s="334"/>
      <c r="BT10" s="237"/>
      <c r="BU10" s="334"/>
      <c r="BV10" s="334"/>
      <c r="BW10" s="237"/>
      <c r="BX10" s="334"/>
      <c r="BY10" s="336"/>
      <c r="BZ10" s="332">
        <v>1.0</v>
      </c>
      <c r="CA10" s="237"/>
      <c r="CB10" s="336"/>
      <c r="CC10" s="332">
        <v>1.0</v>
      </c>
      <c r="CD10" s="237"/>
      <c r="CE10" s="58"/>
      <c r="CF10" s="119">
        <v>1.0</v>
      </c>
      <c r="CG10" s="337"/>
      <c r="CH10" s="58"/>
      <c r="CI10" s="119">
        <v>1.0</v>
      </c>
      <c r="CJ10" s="58"/>
      <c r="CK10" s="58"/>
      <c r="CL10" s="119">
        <v>1.0</v>
      </c>
      <c r="CM10" s="58"/>
      <c r="CN10" s="58"/>
      <c r="CO10" s="119">
        <v>1.0</v>
      </c>
      <c r="CP10" s="58"/>
    </row>
    <row r="11">
      <c r="A11" s="59">
        <v>5.0</v>
      </c>
      <c r="B11" s="315">
        <v>23494.0</v>
      </c>
      <c r="C11" s="338" t="s">
        <v>1248</v>
      </c>
      <c r="D11" s="339" t="s">
        <v>1249</v>
      </c>
      <c r="E11" s="318" t="s">
        <v>24</v>
      </c>
      <c r="F11" s="319" t="s">
        <v>642</v>
      </c>
      <c r="G11" s="64"/>
      <c r="H11" s="320"/>
      <c r="I11" s="320">
        <v>1.0</v>
      </c>
      <c r="J11" s="320"/>
      <c r="K11" s="320"/>
      <c r="L11" s="320">
        <v>1.0</v>
      </c>
      <c r="M11" s="320"/>
      <c r="N11" s="320"/>
      <c r="O11" s="320">
        <v>1.0</v>
      </c>
      <c r="P11" s="320"/>
      <c r="Q11" s="321" t="s">
        <v>1231</v>
      </c>
      <c r="R11" s="321">
        <v>1.0</v>
      </c>
      <c r="S11" s="321"/>
      <c r="T11" s="321" t="s">
        <v>1247</v>
      </c>
      <c r="U11" s="321">
        <v>1.0</v>
      </c>
      <c r="V11" s="321"/>
      <c r="W11" s="321" t="s">
        <v>1250</v>
      </c>
      <c r="X11" s="321" t="s">
        <v>1250</v>
      </c>
      <c r="Y11" s="321" t="s">
        <v>1250</v>
      </c>
      <c r="Z11" s="321"/>
      <c r="AA11" s="321">
        <v>1.0</v>
      </c>
      <c r="AB11" s="321"/>
      <c r="AC11" s="322"/>
      <c r="AD11" s="322">
        <v>1.0</v>
      </c>
      <c r="AE11" s="322"/>
      <c r="AF11" s="340"/>
      <c r="AG11" s="322"/>
      <c r="AH11" s="322"/>
      <c r="AI11" s="322"/>
      <c r="AJ11" s="322"/>
      <c r="AK11" s="342"/>
      <c r="AL11" s="342"/>
      <c r="AM11" s="327"/>
      <c r="AN11" s="327"/>
      <c r="AO11" s="327"/>
      <c r="AP11" s="341">
        <v>1.0</v>
      </c>
      <c r="AQ11" s="58"/>
      <c r="AR11" s="58"/>
      <c r="AS11" s="119">
        <v>1.0</v>
      </c>
      <c r="AT11" s="58"/>
      <c r="AU11" s="58"/>
      <c r="AV11" s="119">
        <v>1.0</v>
      </c>
      <c r="AW11" s="58"/>
      <c r="AX11" s="58"/>
      <c r="AY11" s="119">
        <v>1.0</v>
      </c>
      <c r="AZ11" s="58"/>
      <c r="BA11" s="58"/>
      <c r="BB11" s="119">
        <v>1.0</v>
      </c>
      <c r="BC11" s="58"/>
      <c r="BD11" s="328"/>
      <c r="BE11" s="329">
        <v>1.0</v>
      </c>
      <c r="BF11" s="328"/>
      <c r="BG11" s="328"/>
      <c r="BH11" s="329">
        <v>1.0</v>
      </c>
      <c r="BI11" s="330"/>
      <c r="BJ11" s="331">
        <v>1.0</v>
      </c>
      <c r="BK11" s="330"/>
      <c r="BL11" s="330"/>
      <c r="BM11" s="331">
        <v>1.0</v>
      </c>
      <c r="BN11" s="330"/>
      <c r="BO11" s="331">
        <v>1.0</v>
      </c>
      <c r="BP11" s="330"/>
      <c r="BQ11" s="330"/>
      <c r="BR11" s="331">
        <v>1.0</v>
      </c>
      <c r="BS11" s="334"/>
      <c r="BT11" s="237"/>
      <c r="BU11" s="334"/>
      <c r="BV11" s="334"/>
      <c r="BW11" s="237"/>
      <c r="BX11" s="334"/>
      <c r="BY11" s="336"/>
      <c r="BZ11" s="332">
        <v>1.0</v>
      </c>
      <c r="CA11" s="237"/>
      <c r="CB11" s="336"/>
      <c r="CC11" s="332">
        <v>1.0</v>
      </c>
      <c r="CD11" s="237"/>
      <c r="CE11" s="58"/>
      <c r="CF11" s="119">
        <v>1.0</v>
      </c>
      <c r="CG11" s="337"/>
      <c r="CH11" s="58"/>
      <c r="CI11" s="119">
        <v>1.0</v>
      </c>
      <c r="CJ11" s="58"/>
      <c r="CK11" s="58"/>
      <c r="CL11" s="119">
        <v>1.0</v>
      </c>
      <c r="CM11" s="58"/>
      <c r="CN11" s="58"/>
      <c r="CO11" s="119">
        <v>1.0</v>
      </c>
      <c r="CP11" s="58"/>
    </row>
    <row r="12">
      <c r="A12" s="59">
        <v>6.0</v>
      </c>
      <c r="B12" s="343">
        <v>24482.0</v>
      </c>
      <c r="C12" s="338" t="s">
        <v>1251</v>
      </c>
      <c r="D12" s="344" t="s">
        <v>1252</v>
      </c>
      <c r="E12" s="344" t="s">
        <v>24</v>
      </c>
      <c r="F12" s="345" t="s">
        <v>1253</v>
      </c>
      <c r="G12" s="64"/>
      <c r="H12" s="320">
        <v>1.0</v>
      </c>
      <c r="I12" s="320"/>
      <c r="J12" s="320"/>
      <c r="K12" s="320">
        <v>1.0</v>
      </c>
      <c r="L12" s="320"/>
      <c r="M12" s="320"/>
      <c r="N12" s="320">
        <v>1.0</v>
      </c>
      <c r="O12" s="320"/>
      <c r="P12" s="320"/>
      <c r="Q12" s="321" t="s">
        <v>1238</v>
      </c>
      <c r="R12" s="321"/>
      <c r="S12" s="321"/>
      <c r="T12" s="321" t="s">
        <v>1254</v>
      </c>
      <c r="U12" s="321"/>
      <c r="V12" s="321"/>
      <c r="W12" s="321" t="s">
        <v>1255</v>
      </c>
      <c r="X12" s="321" t="s">
        <v>1255</v>
      </c>
      <c r="Y12" s="321" t="s">
        <v>1255</v>
      </c>
      <c r="Z12" s="321">
        <v>1.0</v>
      </c>
      <c r="AA12" s="321"/>
      <c r="AB12" s="321"/>
      <c r="AC12" s="322">
        <v>1.0</v>
      </c>
      <c r="AD12" s="322"/>
      <c r="AE12" s="322"/>
      <c r="AF12" s="323">
        <v>1.0</v>
      </c>
      <c r="AG12" s="322"/>
      <c r="AH12" s="322"/>
      <c r="AI12" s="322"/>
      <c r="AJ12" s="322"/>
      <c r="AK12" s="342"/>
      <c r="AL12" s="342"/>
      <c r="AM12" s="327"/>
      <c r="AN12" s="327"/>
      <c r="AO12" s="326">
        <v>1.0</v>
      </c>
      <c r="AP12" s="327"/>
      <c r="AQ12" s="58"/>
      <c r="AR12" s="119">
        <v>1.0</v>
      </c>
      <c r="AS12" s="58"/>
      <c r="AT12" s="58"/>
      <c r="AU12" s="119">
        <v>1.0</v>
      </c>
      <c r="AV12" s="58"/>
      <c r="AW12" s="58"/>
      <c r="AX12" s="119">
        <v>1.0</v>
      </c>
      <c r="AY12" s="58"/>
      <c r="AZ12" s="58"/>
      <c r="BA12" s="119">
        <v>1.0</v>
      </c>
      <c r="BB12" s="58"/>
      <c r="BC12" s="58"/>
      <c r="BD12" s="329">
        <v>1.0</v>
      </c>
      <c r="BE12" s="328"/>
      <c r="BF12" s="328"/>
      <c r="BG12" s="329">
        <v>1.0</v>
      </c>
      <c r="BH12" s="328"/>
      <c r="BI12" s="331">
        <v>1.0</v>
      </c>
      <c r="BJ12" s="330"/>
      <c r="BK12" s="330"/>
      <c r="BL12" s="331">
        <v>1.0</v>
      </c>
      <c r="BM12" s="330"/>
      <c r="BN12" s="331">
        <v>1.0</v>
      </c>
      <c r="BO12" s="330"/>
      <c r="BP12" s="330"/>
      <c r="BQ12" s="331">
        <v>1.0</v>
      </c>
      <c r="BR12" s="330"/>
      <c r="BS12" s="334"/>
      <c r="BT12" s="237"/>
      <c r="BU12" s="334"/>
      <c r="BV12" s="332">
        <v>1.0</v>
      </c>
      <c r="BW12" s="237"/>
      <c r="BX12" s="334"/>
      <c r="BY12" s="332">
        <v>1.0</v>
      </c>
      <c r="BZ12" s="336"/>
      <c r="CA12" s="237"/>
      <c r="CB12" s="332">
        <v>1.0</v>
      </c>
      <c r="CC12" s="336"/>
      <c r="CD12" s="237"/>
      <c r="CE12" s="119">
        <v>1.0</v>
      </c>
      <c r="CF12" s="58"/>
      <c r="CG12" s="337"/>
      <c r="CH12" s="119">
        <v>1.0</v>
      </c>
      <c r="CI12" s="58"/>
      <c r="CJ12" s="58"/>
      <c r="CK12" s="119">
        <v>1.0</v>
      </c>
      <c r="CL12" s="58"/>
      <c r="CM12" s="58"/>
      <c r="CN12" s="119">
        <v>1.0</v>
      </c>
      <c r="CO12" s="58"/>
      <c r="CP12" s="58"/>
    </row>
    <row r="13">
      <c r="A13" s="59">
        <v>7.0</v>
      </c>
      <c r="B13" s="344">
        <v>25578.0</v>
      </c>
      <c r="C13" s="346" t="s">
        <v>1256</v>
      </c>
      <c r="D13" s="344" t="s">
        <v>1257</v>
      </c>
      <c r="E13" s="347" t="s">
        <v>27</v>
      </c>
      <c r="F13" s="319" t="s">
        <v>1258</v>
      </c>
      <c r="G13" s="64"/>
      <c r="H13" s="320">
        <v>1.0</v>
      </c>
      <c r="I13" s="320"/>
      <c r="J13" s="320"/>
      <c r="K13" s="320">
        <v>1.0</v>
      </c>
      <c r="L13" s="320"/>
      <c r="M13" s="320"/>
      <c r="N13" s="320">
        <v>1.0</v>
      </c>
      <c r="O13" s="320"/>
      <c r="P13" s="320"/>
      <c r="Q13" s="321" t="s">
        <v>1242</v>
      </c>
      <c r="R13" s="321"/>
      <c r="S13" s="321"/>
      <c r="T13" s="321" t="s">
        <v>1259</v>
      </c>
      <c r="U13" s="321"/>
      <c r="V13" s="321"/>
      <c r="W13" s="321" t="s">
        <v>1260</v>
      </c>
      <c r="X13" s="321" t="s">
        <v>1260</v>
      </c>
      <c r="Y13" s="321" t="s">
        <v>1260</v>
      </c>
      <c r="Z13" s="321">
        <v>1.0</v>
      </c>
      <c r="AA13" s="321"/>
      <c r="AB13" s="321"/>
      <c r="AC13" s="322">
        <v>1.0</v>
      </c>
      <c r="AD13" s="322"/>
      <c r="AE13" s="322"/>
      <c r="AF13" s="323">
        <v>1.0</v>
      </c>
      <c r="AG13" s="322"/>
      <c r="AH13" s="322"/>
      <c r="AI13" s="322"/>
      <c r="AJ13" s="322"/>
      <c r="AK13" s="342"/>
      <c r="AL13" s="342"/>
      <c r="AM13" s="327"/>
      <c r="AN13" s="327"/>
      <c r="AO13" s="326">
        <v>1.0</v>
      </c>
      <c r="AP13" s="327"/>
      <c r="AQ13" s="58"/>
      <c r="AR13" s="119">
        <v>1.0</v>
      </c>
      <c r="AS13" s="58"/>
      <c r="AT13" s="58"/>
      <c r="AU13" s="119">
        <v>1.0</v>
      </c>
      <c r="AV13" s="58"/>
      <c r="AW13" s="58"/>
      <c r="AX13" s="119">
        <v>1.0</v>
      </c>
      <c r="AY13" s="58"/>
      <c r="AZ13" s="58"/>
      <c r="BA13" s="119">
        <v>1.0</v>
      </c>
      <c r="BB13" s="58"/>
      <c r="BC13" s="58"/>
      <c r="BD13" s="329">
        <v>1.0</v>
      </c>
      <c r="BE13" s="328"/>
      <c r="BF13" s="328"/>
      <c r="BG13" s="329">
        <v>1.0</v>
      </c>
      <c r="BH13" s="328"/>
      <c r="BI13" s="331">
        <v>1.0</v>
      </c>
      <c r="BJ13" s="330"/>
      <c r="BK13" s="330"/>
      <c r="BL13" s="331">
        <v>1.0</v>
      </c>
      <c r="BM13" s="330"/>
      <c r="BN13" s="331">
        <v>1.0</v>
      </c>
      <c r="BO13" s="330"/>
      <c r="BP13" s="330"/>
      <c r="BQ13" s="331">
        <v>1.0</v>
      </c>
      <c r="BR13" s="330"/>
      <c r="BS13" s="334"/>
      <c r="BT13" s="237"/>
      <c r="BU13" s="334"/>
      <c r="BV13" s="332">
        <v>1.0</v>
      </c>
      <c r="BW13" s="237"/>
      <c r="BX13" s="334"/>
      <c r="BY13" s="332">
        <v>1.0</v>
      </c>
      <c r="BZ13" s="336"/>
      <c r="CA13" s="237"/>
      <c r="CB13" s="332">
        <v>1.0</v>
      </c>
      <c r="CC13" s="336"/>
      <c r="CD13" s="237"/>
      <c r="CE13" s="119">
        <v>1.0</v>
      </c>
      <c r="CF13" s="58"/>
      <c r="CG13" s="337"/>
      <c r="CH13" s="119">
        <v>1.0</v>
      </c>
      <c r="CI13" s="58"/>
      <c r="CJ13" s="58"/>
      <c r="CK13" s="119">
        <v>1.0</v>
      </c>
      <c r="CL13" s="58"/>
      <c r="CM13" s="58"/>
      <c r="CN13" s="119">
        <v>1.0</v>
      </c>
      <c r="CO13" s="58"/>
      <c r="CP13" s="58"/>
    </row>
    <row r="14">
      <c r="A14" s="59">
        <v>8.0</v>
      </c>
      <c r="B14" s="344">
        <v>25355.0</v>
      </c>
      <c r="C14" s="346" t="s">
        <v>1261</v>
      </c>
      <c r="D14" s="344" t="s">
        <v>1262</v>
      </c>
      <c r="E14" s="347" t="s">
        <v>27</v>
      </c>
      <c r="F14" s="319" t="s">
        <v>1258</v>
      </c>
      <c r="G14" s="42"/>
      <c r="H14" s="320">
        <v>1.0</v>
      </c>
      <c r="I14" s="320"/>
      <c r="J14" s="320"/>
      <c r="K14" s="320">
        <v>1.0</v>
      </c>
      <c r="L14" s="320"/>
      <c r="M14" s="320"/>
      <c r="N14" s="320">
        <v>1.0</v>
      </c>
      <c r="O14" s="320"/>
      <c r="P14" s="320"/>
      <c r="Q14" s="321" t="s">
        <v>1247</v>
      </c>
      <c r="R14" s="321"/>
      <c r="S14" s="321"/>
      <c r="T14" s="321" t="s">
        <v>1241</v>
      </c>
      <c r="U14" s="321"/>
      <c r="V14" s="321"/>
      <c r="W14" s="321"/>
      <c r="X14" s="321"/>
      <c r="Y14" s="321"/>
      <c r="Z14" s="321">
        <v>1.0</v>
      </c>
      <c r="AA14" s="321"/>
      <c r="AB14" s="321"/>
      <c r="AC14" s="322">
        <v>1.0</v>
      </c>
      <c r="AD14" s="322"/>
      <c r="AE14" s="322"/>
      <c r="AF14" s="323">
        <v>1.0</v>
      </c>
      <c r="AG14" s="322"/>
      <c r="AH14" s="322"/>
      <c r="AI14" s="322"/>
      <c r="AJ14" s="322"/>
      <c r="AK14" s="342"/>
      <c r="AL14" s="342"/>
      <c r="AM14" s="327"/>
      <c r="AN14" s="327"/>
      <c r="AO14" s="326">
        <v>0.0</v>
      </c>
      <c r="AP14" s="327"/>
      <c r="AQ14" s="58"/>
      <c r="AR14" s="119">
        <v>1.0</v>
      </c>
      <c r="AS14" s="58"/>
      <c r="AT14" s="58"/>
      <c r="AU14" s="119">
        <v>1.0</v>
      </c>
      <c r="AV14" s="58"/>
      <c r="AW14" s="58"/>
      <c r="AX14" s="119">
        <v>1.0</v>
      </c>
      <c r="AY14" s="58"/>
      <c r="AZ14" s="58"/>
      <c r="BA14" s="119">
        <v>1.0</v>
      </c>
      <c r="BB14" s="58"/>
      <c r="BC14" s="58"/>
      <c r="BD14" s="329">
        <v>1.0</v>
      </c>
      <c r="BE14" s="328"/>
      <c r="BF14" s="328"/>
      <c r="BG14" s="329">
        <v>1.0</v>
      </c>
      <c r="BH14" s="328"/>
      <c r="BI14" s="331">
        <v>1.0</v>
      </c>
      <c r="BJ14" s="330"/>
      <c r="BK14" s="330"/>
      <c r="BL14" s="331">
        <v>1.0</v>
      </c>
      <c r="BM14" s="330"/>
      <c r="BN14" s="331">
        <v>1.0</v>
      </c>
      <c r="BO14" s="330"/>
      <c r="BP14" s="330"/>
      <c r="BQ14" s="331">
        <v>1.0</v>
      </c>
      <c r="BR14" s="330"/>
      <c r="BS14" s="334"/>
      <c r="BT14" s="237"/>
      <c r="BU14" s="334"/>
      <c r="BV14" s="332">
        <v>1.0</v>
      </c>
      <c r="BW14" s="237"/>
      <c r="BX14" s="334"/>
      <c r="BY14" s="332">
        <v>1.0</v>
      </c>
      <c r="BZ14" s="336"/>
      <c r="CA14" s="237"/>
      <c r="CB14" s="332">
        <v>1.0</v>
      </c>
      <c r="CC14" s="336"/>
      <c r="CD14" s="237"/>
      <c r="CE14" s="119">
        <v>1.0</v>
      </c>
      <c r="CF14" s="58"/>
      <c r="CG14" s="337"/>
      <c r="CH14" s="119">
        <v>1.0</v>
      </c>
      <c r="CI14" s="58"/>
      <c r="CJ14" s="58"/>
      <c r="CK14" s="119">
        <v>1.0</v>
      </c>
      <c r="CL14" s="58"/>
      <c r="CM14" s="58"/>
      <c r="CN14" s="119">
        <v>1.0</v>
      </c>
      <c r="CO14" s="58"/>
      <c r="CP14" s="58"/>
    </row>
    <row r="15">
      <c r="A15" s="59">
        <v>9.0</v>
      </c>
      <c r="B15" s="348">
        <v>26295.0</v>
      </c>
      <c r="C15" s="349" t="s">
        <v>1263</v>
      </c>
      <c r="D15" s="348" t="s">
        <v>1264</v>
      </c>
      <c r="E15" s="348" t="s">
        <v>24</v>
      </c>
      <c r="F15" s="345" t="s">
        <v>1265</v>
      </c>
      <c r="G15" s="42"/>
      <c r="H15" s="320">
        <v>1.0</v>
      </c>
      <c r="I15" s="320"/>
      <c r="J15" s="320"/>
      <c r="K15" s="320">
        <v>1.0</v>
      </c>
      <c r="L15" s="320"/>
      <c r="M15" s="320"/>
      <c r="N15" s="320">
        <v>1.0</v>
      </c>
      <c r="O15" s="320"/>
      <c r="P15" s="320"/>
      <c r="Q15" s="321"/>
      <c r="R15" s="321"/>
      <c r="S15" s="321"/>
      <c r="T15" s="321" t="s">
        <v>1266</v>
      </c>
      <c r="U15" s="321"/>
      <c r="V15" s="321"/>
      <c r="W15" s="321"/>
      <c r="X15" s="321"/>
      <c r="Y15" s="321"/>
      <c r="Z15" s="321">
        <v>1.0</v>
      </c>
      <c r="AA15" s="321"/>
      <c r="AB15" s="321"/>
      <c r="AC15" s="322">
        <v>1.0</v>
      </c>
      <c r="AD15" s="322"/>
      <c r="AE15" s="322"/>
      <c r="AF15" s="323">
        <v>1.0</v>
      </c>
      <c r="AG15" s="322"/>
      <c r="AH15" s="322"/>
      <c r="AI15" s="322"/>
      <c r="AJ15" s="322"/>
      <c r="AK15" s="342"/>
      <c r="AL15" s="342"/>
      <c r="AM15" s="327"/>
      <c r="AN15" s="327"/>
      <c r="AO15" s="326">
        <v>0.0</v>
      </c>
      <c r="AP15" s="327"/>
      <c r="AQ15" s="58"/>
      <c r="AR15" s="119">
        <v>1.0</v>
      </c>
      <c r="AS15" s="58"/>
      <c r="AT15" s="58"/>
      <c r="AU15" s="119">
        <v>1.0</v>
      </c>
      <c r="AV15" s="58"/>
      <c r="AW15" s="58"/>
      <c r="AX15" s="119">
        <v>1.0</v>
      </c>
      <c r="AY15" s="58"/>
      <c r="AZ15" s="58"/>
      <c r="BA15" s="119">
        <v>1.0</v>
      </c>
      <c r="BB15" s="58"/>
      <c r="BC15" s="58"/>
      <c r="BD15" s="329">
        <v>1.0</v>
      </c>
      <c r="BE15" s="328"/>
      <c r="BF15" s="328"/>
      <c r="BG15" s="329">
        <v>1.0</v>
      </c>
      <c r="BH15" s="328"/>
      <c r="BI15" s="331">
        <v>1.0</v>
      </c>
      <c r="BJ15" s="330"/>
      <c r="BK15" s="330"/>
      <c r="BL15" s="331">
        <v>1.0</v>
      </c>
      <c r="BM15" s="330"/>
      <c r="BN15" s="331">
        <v>1.0</v>
      </c>
      <c r="BO15" s="330"/>
      <c r="BP15" s="330"/>
      <c r="BQ15" s="331">
        <v>1.0</v>
      </c>
      <c r="BR15" s="330"/>
      <c r="BS15" s="334"/>
      <c r="BT15" s="237"/>
      <c r="BU15" s="334"/>
      <c r="BV15" s="332">
        <v>1.0</v>
      </c>
      <c r="BW15" s="237"/>
      <c r="BX15" s="334"/>
      <c r="BY15" s="332">
        <v>1.0</v>
      </c>
      <c r="BZ15" s="336"/>
      <c r="CA15" s="237"/>
      <c r="CB15" s="332">
        <v>1.0</v>
      </c>
      <c r="CC15" s="336"/>
      <c r="CD15" s="237"/>
      <c r="CE15" s="119">
        <v>1.0</v>
      </c>
      <c r="CF15" s="58"/>
      <c r="CG15" s="337"/>
      <c r="CH15" s="119">
        <v>1.0</v>
      </c>
      <c r="CI15" s="58"/>
      <c r="CJ15" s="58"/>
      <c r="CK15" s="119">
        <v>1.0</v>
      </c>
      <c r="CL15" s="58"/>
      <c r="CM15" s="58"/>
      <c r="CN15" s="119">
        <v>1.0</v>
      </c>
      <c r="CO15" s="58"/>
      <c r="CP15" s="58"/>
    </row>
    <row r="16">
      <c r="A16" s="59">
        <v>10.0</v>
      </c>
      <c r="B16" s="348">
        <v>26247.0</v>
      </c>
      <c r="C16" s="349" t="s">
        <v>1267</v>
      </c>
      <c r="D16" s="348" t="s">
        <v>1268</v>
      </c>
      <c r="E16" s="348" t="s">
        <v>29</v>
      </c>
      <c r="F16" s="345" t="s">
        <v>1269</v>
      </c>
      <c r="G16" s="42"/>
      <c r="H16" s="320">
        <v>0.0</v>
      </c>
      <c r="I16" s="320"/>
      <c r="J16" s="320"/>
      <c r="K16" s="320">
        <v>1.0</v>
      </c>
      <c r="L16" s="320"/>
      <c r="M16" s="320"/>
      <c r="N16" s="320">
        <v>1.0</v>
      </c>
      <c r="O16" s="320"/>
      <c r="P16" s="320"/>
      <c r="Q16" s="321"/>
      <c r="R16" s="321"/>
      <c r="S16" s="321"/>
      <c r="T16" s="321" t="s">
        <v>1247</v>
      </c>
      <c r="U16" s="321"/>
      <c r="V16" s="321"/>
      <c r="W16" s="321"/>
      <c r="X16" s="321"/>
      <c r="Y16" s="321"/>
      <c r="Z16" s="321">
        <v>1.0</v>
      </c>
      <c r="AA16" s="321"/>
      <c r="AB16" s="321"/>
      <c r="AC16" s="322">
        <v>1.0</v>
      </c>
      <c r="AD16" s="322"/>
      <c r="AE16" s="322"/>
      <c r="AF16" s="323">
        <v>1.0</v>
      </c>
      <c r="AG16" s="322"/>
      <c r="AH16" s="322"/>
      <c r="AI16" s="322"/>
      <c r="AJ16" s="322"/>
      <c r="AK16" s="342"/>
      <c r="AL16" s="342"/>
      <c r="AM16" s="327"/>
      <c r="AN16" s="327"/>
      <c r="AO16" s="326">
        <v>1.0</v>
      </c>
      <c r="AP16" s="327"/>
      <c r="AQ16" s="58"/>
      <c r="AR16" s="119">
        <v>1.0</v>
      </c>
      <c r="AS16" s="58"/>
      <c r="AT16" s="58"/>
      <c r="AU16" s="119">
        <v>1.0</v>
      </c>
      <c r="AV16" s="58"/>
      <c r="AW16" s="58"/>
      <c r="AX16" s="119">
        <v>1.0</v>
      </c>
      <c r="AY16" s="58"/>
      <c r="AZ16" s="58"/>
      <c r="BA16" s="119">
        <v>1.0</v>
      </c>
      <c r="BB16" s="58"/>
      <c r="BC16" s="58"/>
      <c r="BD16" s="329">
        <v>0.0</v>
      </c>
      <c r="BE16" s="328"/>
      <c r="BF16" s="328"/>
      <c r="BG16" s="329">
        <v>1.0</v>
      </c>
      <c r="BH16" s="328"/>
      <c r="BI16" s="331">
        <v>1.0</v>
      </c>
      <c r="BJ16" s="330"/>
      <c r="BK16" s="330"/>
      <c r="BL16" s="331">
        <v>1.0</v>
      </c>
      <c r="BM16" s="330"/>
      <c r="BN16" s="331">
        <v>1.0</v>
      </c>
      <c r="BO16" s="330"/>
      <c r="BP16" s="330"/>
      <c r="BQ16" s="331">
        <v>1.0</v>
      </c>
      <c r="BR16" s="330"/>
      <c r="BS16" s="334"/>
      <c r="BT16" s="242"/>
      <c r="BU16" s="334"/>
      <c r="BV16" s="332">
        <v>1.0</v>
      </c>
      <c r="BW16" s="242"/>
      <c r="BX16" s="334"/>
      <c r="BY16" s="332">
        <v>1.0</v>
      </c>
      <c r="BZ16" s="336"/>
      <c r="CA16" s="242"/>
      <c r="CB16" s="332">
        <v>1.0</v>
      </c>
      <c r="CC16" s="336"/>
      <c r="CD16" s="242"/>
      <c r="CE16" s="119">
        <v>1.0</v>
      </c>
      <c r="CF16" s="58"/>
      <c r="CG16" s="337"/>
      <c r="CH16" s="119">
        <v>1.0</v>
      </c>
      <c r="CI16" s="58"/>
      <c r="CJ16" s="58"/>
      <c r="CK16" s="119">
        <v>1.0</v>
      </c>
      <c r="CL16" s="58"/>
      <c r="CM16" s="58"/>
      <c r="CN16" s="119">
        <v>1.0</v>
      </c>
      <c r="CO16" s="58"/>
      <c r="CP16" s="58"/>
    </row>
    <row r="17">
      <c r="A17" s="59">
        <v>11.0</v>
      </c>
      <c r="B17" s="60"/>
      <c r="C17" s="62"/>
      <c r="D17" s="62"/>
      <c r="E17" s="62"/>
      <c r="F17" s="62"/>
      <c r="G17" s="4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2"/>
      <c r="AG17" s="68"/>
      <c r="AH17" s="68"/>
      <c r="AI17" s="68"/>
      <c r="AJ17" s="68"/>
      <c r="AK17" s="51"/>
      <c r="AL17" s="51"/>
      <c r="AM17" s="58"/>
      <c r="AN17" s="58"/>
      <c r="AO17" s="19"/>
      <c r="AP17" s="58"/>
      <c r="AQ17" s="58"/>
      <c r="AR17" s="58"/>
      <c r="AS17" s="58"/>
      <c r="AT17" s="58"/>
      <c r="AU17" s="58"/>
    </row>
    <row r="18">
      <c r="A18" s="59">
        <v>12.0</v>
      </c>
      <c r="B18" s="60"/>
      <c r="C18" s="62"/>
      <c r="D18" s="62"/>
      <c r="E18" s="62"/>
      <c r="F18" s="6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2"/>
      <c r="AG18" s="68"/>
      <c r="AH18" s="68"/>
      <c r="AI18" s="68"/>
      <c r="AJ18" s="68"/>
      <c r="AK18" s="51"/>
      <c r="AL18" s="51"/>
      <c r="AM18" s="58"/>
      <c r="AN18" s="58"/>
      <c r="AO18" s="58"/>
      <c r="AP18" s="58"/>
      <c r="AQ18" s="58"/>
      <c r="AR18" s="58"/>
      <c r="AS18" s="58"/>
      <c r="AT18" s="58"/>
      <c r="AU18" s="58"/>
    </row>
    <row r="19">
      <c r="A19" s="59">
        <v>13.0</v>
      </c>
      <c r="B19" s="60"/>
      <c r="C19" s="62"/>
      <c r="D19" s="62"/>
      <c r="E19" s="62"/>
      <c r="F19" s="62"/>
      <c r="G19" s="64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2"/>
      <c r="AG19" s="68"/>
      <c r="AH19" s="68"/>
      <c r="AI19" s="68"/>
      <c r="AJ19" s="68"/>
      <c r="AK19" s="51"/>
      <c r="AL19" s="51"/>
      <c r="AM19" s="58"/>
      <c r="AN19" s="58"/>
      <c r="AO19" s="58"/>
      <c r="AP19" s="58"/>
      <c r="AQ19" s="58"/>
      <c r="AR19" s="58"/>
      <c r="AS19" s="58"/>
      <c r="AT19" s="58"/>
      <c r="AU19" s="58"/>
    </row>
    <row r="20">
      <c r="A20" s="59">
        <v>14.0</v>
      </c>
      <c r="B20" s="60"/>
      <c r="C20" s="62"/>
      <c r="D20" s="62"/>
      <c r="E20" s="62"/>
      <c r="F20" s="62"/>
      <c r="G20" s="64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3"/>
      <c r="AG20" s="68"/>
      <c r="AH20" s="68"/>
      <c r="AI20" s="68"/>
      <c r="AJ20" s="68"/>
      <c r="AK20" s="51"/>
      <c r="AL20" s="51"/>
      <c r="AM20" s="58"/>
      <c r="AN20" s="58"/>
      <c r="AO20" s="58"/>
      <c r="AP20" s="58"/>
      <c r="AQ20" s="58"/>
      <c r="AR20" s="58"/>
      <c r="AS20" s="58"/>
      <c r="AT20" s="58"/>
      <c r="AU20" s="58"/>
    </row>
    <row r="21">
      <c r="A21" s="59">
        <v>15.0</v>
      </c>
      <c r="B21" s="60"/>
      <c r="C21" s="62"/>
      <c r="D21" s="62"/>
      <c r="E21" s="62"/>
      <c r="F21" s="62"/>
      <c r="G21" s="42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2"/>
      <c r="AG21" s="68"/>
      <c r="AH21" s="68"/>
      <c r="AI21" s="68"/>
      <c r="AJ21" s="68"/>
      <c r="AK21" s="51"/>
      <c r="AL21" s="51"/>
      <c r="AM21" s="58"/>
      <c r="AN21" s="58"/>
      <c r="AO21" s="58"/>
      <c r="AP21" s="58"/>
      <c r="AQ21" s="58"/>
      <c r="AR21" s="58"/>
      <c r="AS21" s="58"/>
      <c r="AT21" s="58"/>
      <c r="AU21" s="58"/>
    </row>
    <row r="22">
      <c r="A22" s="59">
        <v>16.0</v>
      </c>
      <c r="B22" s="60"/>
      <c r="C22" s="62"/>
      <c r="D22" s="62"/>
      <c r="E22" s="62"/>
      <c r="F22" s="62"/>
      <c r="G22" s="64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2"/>
      <c r="AG22" s="68"/>
      <c r="AH22" s="68"/>
      <c r="AI22" s="68"/>
      <c r="AJ22" s="68"/>
      <c r="AK22" s="51"/>
      <c r="AL22" s="51"/>
      <c r="AM22" s="58"/>
      <c r="AN22" s="58"/>
      <c r="AO22" s="58"/>
      <c r="AP22" s="58"/>
      <c r="AQ22" s="58"/>
      <c r="AR22" s="58"/>
      <c r="AS22" s="58"/>
      <c r="AT22" s="58"/>
      <c r="AU22" s="58"/>
    </row>
    <row r="23">
      <c r="A23" s="59">
        <v>17.0</v>
      </c>
      <c r="B23" s="60"/>
      <c r="C23" s="62"/>
      <c r="D23" s="62"/>
      <c r="E23" s="62"/>
      <c r="F23" s="62"/>
      <c r="G23" s="64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2"/>
      <c r="AG23" s="68"/>
      <c r="AH23" s="68"/>
      <c r="AI23" s="68"/>
      <c r="AJ23" s="68"/>
      <c r="AK23" s="51"/>
      <c r="AL23" s="51"/>
      <c r="AM23" s="58"/>
      <c r="AN23" s="58"/>
      <c r="AO23" s="58"/>
      <c r="AP23" s="58"/>
      <c r="AQ23" s="58"/>
      <c r="AR23" s="58"/>
      <c r="AS23" s="58"/>
      <c r="AT23" s="58"/>
      <c r="AU23" s="58"/>
    </row>
    <row r="24">
      <c r="A24" s="59">
        <v>18.0</v>
      </c>
      <c r="B24" s="60"/>
      <c r="C24" s="62"/>
      <c r="D24" s="62"/>
      <c r="E24" s="62"/>
      <c r="F24" s="62"/>
      <c r="G24" s="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2"/>
      <c r="AG24" s="68"/>
      <c r="AH24" s="68"/>
      <c r="AI24" s="68"/>
      <c r="AJ24" s="68"/>
      <c r="AK24" s="51"/>
      <c r="AL24" s="51"/>
      <c r="AM24" s="58"/>
      <c r="AN24" s="58"/>
      <c r="AO24" s="58"/>
      <c r="AP24" s="58"/>
      <c r="AQ24" s="58"/>
      <c r="AR24" s="58"/>
      <c r="AS24" s="58"/>
      <c r="AT24" s="58"/>
      <c r="AU24" s="58"/>
    </row>
    <row r="25">
      <c r="A25" s="59">
        <v>19.0</v>
      </c>
      <c r="B25" s="60"/>
      <c r="C25" s="62"/>
      <c r="D25" s="62"/>
      <c r="E25" s="62"/>
      <c r="F25" s="62"/>
      <c r="G25" s="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2"/>
      <c r="AG25" s="68"/>
      <c r="AH25" s="68"/>
      <c r="AI25" s="68"/>
      <c r="AJ25" s="68"/>
      <c r="AK25" s="51"/>
      <c r="AL25" s="51"/>
      <c r="AM25" s="58"/>
      <c r="AN25" s="58"/>
      <c r="AO25" s="58"/>
      <c r="AP25" s="58"/>
      <c r="AQ25" s="58"/>
      <c r="AR25" s="58"/>
      <c r="AS25" s="58"/>
      <c r="AT25" s="58"/>
      <c r="AU25" s="58"/>
    </row>
    <row r="26">
      <c r="A26" s="59">
        <v>20.0</v>
      </c>
      <c r="B26" s="60"/>
      <c r="C26" s="62"/>
      <c r="D26" s="62"/>
      <c r="E26" s="62"/>
      <c r="F26" s="62"/>
      <c r="G26" s="64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2"/>
      <c r="AG26" s="68"/>
      <c r="AH26" s="68"/>
      <c r="AI26" s="68"/>
      <c r="AJ26" s="68"/>
      <c r="AK26" s="51"/>
      <c r="AL26" s="51"/>
      <c r="AM26" s="58"/>
      <c r="AN26" s="58"/>
      <c r="AO26" s="58"/>
      <c r="AP26" s="58"/>
      <c r="AQ26" s="58"/>
      <c r="AR26" s="58"/>
      <c r="AS26" s="58"/>
      <c r="AT26" s="58"/>
      <c r="AU26" s="58"/>
    </row>
    <row r="27">
      <c r="A27" s="59">
        <v>21.0</v>
      </c>
      <c r="B27" s="60"/>
      <c r="C27" s="62"/>
      <c r="D27" s="62"/>
      <c r="E27" s="62"/>
      <c r="F27" s="62"/>
      <c r="G27" s="64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2"/>
      <c r="AG27" s="68"/>
      <c r="AH27" s="68"/>
      <c r="AI27" s="68"/>
      <c r="AJ27" s="68"/>
      <c r="AK27" s="51"/>
      <c r="AL27" s="51"/>
      <c r="AM27" s="58"/>
      <c r="AN27" s="58"/>
      <c r="AO27" s="58"/>
      <c r="AP27" s="58"/>
      <c r="AQ27" s="58"/>
      <c r="AR27" s="58"/>
      <c r="AS27" s="58"/>
      <c r="AT27" s="58"/>
      <c r="AU27" s="58"/>
    </row>
    <row r="28">
      <c r="A28" s="59">
        <v>22.0</v>
      </c>
      <c r="B28" s="60"/>
      <c r="C28" s="62"/>
      <c r="D28" s="62"/>
      <c r="E28" s="62"/>
      <c r="F28" s="62"/>
      <c r="G28" s="64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72"/>
      <c r="AG28" s="68"/>
      <c r="AH28" s="68"/>
      <c r="AI28" s="68"/>
      <c r="AJ28" s="68"/>
      <c r="AK28" s="51"/>
      <c r="AL28" s="51"/>
      <c r="AM28" s="58"/>
      <c r="AN28" s="58"/>
      <c r="AO28" s="58"/>
      <c r="AP28" s="58"/>
      <c r="AQ28" s="58"/>
      <c r="AR28" s="58"/>
      <c r="AS28" s="58"/>
      <c r="AT28" s="58"/>
      <c r="AU28" s="58"/>
    </row>
    <row r="29">
      <c r="A29" s="59">
        <v>23.0</v>
      </c>
      <c r="B29" s="60"/>
      <c r="C29" s="62"/>
      <c r="D29" s="62"/>
      <c r="E29" s="62"/>
      <c r="F29" s="62"/>
      <c r="G29" s="64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2"/>
      <c r="AG29" s="68"/>
      <c r="AH29" s="68"/>
      <c r="AI29" s="68"/>
      <c r="AJ29" s="68"/>
      <c r="AK29" s="51"/>
      <c r="AL29" s="51"/>
      <c r="AM29" s="58"/>
      <c r="AN29" s="58"/>
      <c r="AO29" s="58"/>
      <c r="AP29" s="58"/>
      <c r="AQ29" s="58"/>
      <c r="AR29" s="58"/>
      <c r="AS29" s="58"/>
      <c r="AT29" s="58"/>
      <c r="AU29" s="58"/>
    </row>
    <row r="30">
      <c r="A30" s="59">
        <v>24.0</v>
      </c>
      <c r="B30" s="60"/>
      <c r="C30" s="62"/>
      <c r="D30" s="62"/>
      <c r="E30" s="62"/>
      <c r="F30" s="62"/>
      <c r="G30" s="64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72"/>
      <c r="AG30" s="68"/>
      <c r="AH30" s="68"/>
      <c r="AI30" s="68"/>
      <c r="AJ30" s="68"/>
      <c r="AK30" s="51"/>
      <c r="AL30" s="51"/>
      <c r="AM30" s="58"/>
      <c r="AN30" s="58"/>
      <c r="AO30" s="58"/>
      <c r="AP30" s="58"/>
      <c r="AQ30" s="58"/>
      <c r="AR30" s="58"/>
      <c r="AS30" s="58"/>
      <c r="AT30" s="58"/>
      <c r="AU30" s="58"/>
    </row>
    <row r="31">
      <c r="A31" s="59">
        <v>25.0</v>
      </c>
      <c r="B31" s="60"/>
      <c r="C31" s="62"/>
      <c r="D31" s="62"/>
      <c r="E31" s="62"/>
      <c r="F31" s="62"/>
      <c r="G31" s="64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2"/>
      <c r="AG31" s="68"/>
      <c r="AH31" s="68"/>
      <c r="AI31" s="68"/>
      <c r="AJ31" s="68"/>
      <c r="AK31" s="51"/>
      <c r="AL31" s="51"/>
      <c r="AM31" s="58"/>
      <c r="AN31" s="58"/>
      <c r="AO31" s="58"/>
      <c r="AP31" s="58"/>
      <c r="AQ31" s="58"/>
      <c r="AR31" s="58"/>
      <c r="AS31" s="58"/>
      <c r="AT31" s="58"/>
      <c r="AU31" s="58"/>
    </row>
    <row r="32">
      <c r="A32" s="59">
        <v>26.0</v>
      </c>
      <c r="B32" s="60"/>
      <c r="C32" s="62"/>
      <c r="D32" s="62"/>
      <c r="E32" s="62"/>
      <c r="F32" s="62"/>
      <c r="G32" s="64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2"/>
      <c r="AG32" s="68"/>
      <c r="AH32" s="68"/>
      <c r="AI32" s="68"/>
      <c r="AJ32" s="68"/>
      <c r="AK32" s="51"/>
      <c r="AL32" s="51"/>
      <c r="AM32" s="58"/>
      <c r="AN32" s="58"/>
      <c r="AO32" s="58"/>
      <c r="AP32" s="58"/>
      <c r="AQ32" s="58"/>
      <c r="AR32" s="58"/>
      <c r="AS32" s="58"/>
      <c r="AT32" s="58"/>
      <c r="AU32" s="58"/>
    </row>
    <row r="33">
      <c r="A33" s="59">
        <v>27.0</v>
      </c>
      <c r="B33" s="60"/>
      <c r="C33" s="62"/>
      <c r="D33" s="62"/>
      <c r="E33" s="62"/>
      <c r="F33" s="62"/>
      <c r="G33" s="64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2"/>
      <c r="AG33" s="68"/>
      <c r="AH33" s="68"/>
      <c r="AI33" s="68"/>
      <c r="AJ33" s="68"/>
      <c r="AK33" s="51"/>
      <c r="AL33" s="51"/>
      <c r="AM33" s="58"/>
      <c r="AN33" s="58"/>
      <c r="AO33" s="58"/>
      <c r="AP33" s="58"/>
      <c r="AQ33" s="58"/>
      <c r="AR33" s="58"/>
      <c r="AS33" s="58"/>
      <c r="AT33" s="58"/>
      <c r="AU33" s="58"/>
    </row>
    <row r="34">
      <c r="A34" s="59">
        <v>28.0</v>
      </c>
      <c r="B34" s="60"/>
      <c r="C34" s="62"/>
      <c r="D34" s="62"/>
      <c r="E34" s="62"/>
      <c r="F34" s="62"/>
      <c r="G34" s="64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2"/>
      <c r="AG34" s="68"/>
      <c r="AH34" s="68"/>
      <c r="AI34" s="68"/>
      <c r="AJ34" s="68"/>
      <c r="AK34" s="51"/>
      <c r="AL34" s="51"/>
      <c r="AM34" s="58"/>
      <c r="AN34" s="58"/>
      <c r="AO34" s="58"/>
      <c r="AP34" s="58"/>
      <c r="AQ34" s="58"/>
      <c r="AR34" s="58"/>
      <c r="AS34" s="58"/>
      <c r="AT34" s="58"/>
      <c r="AU34" s="58"/>
    </row>
    <row r="35">
      <c r="A35" s="59">
        <v>29.0</v>
      </c>
      <c r="B35" s="60"/>
      <c r="C35" s="62"/>
      <c r="D35" s="62"/>
      <c r="E35" s="62"/>
      <c r="F35" s="62"/>
      <c r="G35" s="64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2"/>
      <c r="AG35" s="68"/>
      <c r="AH35" s="68"/>
      <c r="AI35" s="68"/>
      <c r="AJ35" s="68"/>
      <c r="AK35" s="51"/>
      <c r="AL35" s="51"/>
      <c r="AM35" s="58"/>
      <c r="AN35" s="58"/>
      <c r="AO35" s="58"/>
      <c r="AP35" s="58"/>
      <c r="AQ35" s="58"/>
      <c r="AR35" s="58"/>
      <c r="AS35" s="58"/>
      <c r="AT35" s="58"/>
      <c r="AU35" s="58"/>
    </row>
    <row r="36">
      <c r="A36" s="59">
        <v>30.0</v>
      </c>
      <c r="B36" s="60"/>
      <c r="C36" s="62"/>
      <c r="D36" s="62"/>
      <c r="E36" s="62"/>
      <c r="F36" s="62"/>
      <c r="G36" s="42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2"/>
      <c r="AG36" s="68"/>
      <c r="AH36" s="68"/>
      <c r="AI36" s="68"/>
      <c r="AJ36" s="68"/>
      <c r="AK36" s="51"/>
      <c r="AL36" s="51"/>
      <c r="AM36" s="58"/>
      <c r="AN36" s="58"/>
      <c r="AO36" s="58"/>
      <c r="AP36" s="58"/>
      <c r="AQ36" s="58"/>
      <c r="AR36" s="58"/>
      <c r="AS36" s="58"/>
      <c r="AT36" s="58"/>
      <c r="AU36" s="58"/>
    </row>
    <row r="37">
      <c r="A37" s="59">
        <v>31.0</v>
      </c>
      <c r="B37" s="60"/>
      <c r="C37" s="62"/>
      <c r="D37" s="62"/>
      <c r="E37" s="62"/>
      <c r="F37" s="62"/>
      <c r="G37" s="64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2"/>
      <c r="AG37" s="68"/>
      <c r="AH37" s="68"/>
      <c r="AI37" s="68"/>
      <c r="AJ37" s="68"/>
      <c r="AK37" s="51"/>
      <c r="AL37" s="51"/>
      <c r="AM37" s="58"/>
      <c r="AN37" s="58"/>
      <c r="AO37" s="58"/>
      <c r="AP37" s="58"/>
      <c r="AQ37" s="58"/>
      <c r="AR37" s="58"/>
      <c r="AS37" s="58"/>
      <c r="AT37" s="58"/>
      <c r="AU37" s="58"/>
    </row>
    <row r="38">
      <c r="A38" s="59">
        <v>32.0</v>
      </c>
      <c r="B38" s="60"/>
      <c r="C38" s="62"/>
      <c r="D38" s="62"/>
      <c r="E38" s="62"/>
      <c r="F38" s="62"/>
      <c r="G38" s="64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2"/>
      <c r="AG38" s="68"/>
      <c r="AH38" s="68"/>
      <c r="AI38" s="68"/>
      <c r="AJ38" s="68"/>
      <c r="AK38" s="51"/>
      <c r="AL38" s="51"/>
      <c r="AM38" s="58"/>
      <c r="AN38" s="58"/>
      <c r="AO38" s="58"/>
      <c r="AP38" s="58"/>
      <c r="AQ38" s="58"/>
      <c r="AR38" s="58"/>
      <c r="AS38" s="58"/>
      <c r="AT38" s="58"/>
      <c r="AU38" s="58"/>
    </row>
    <row r="39">
      <c r="A39" s="59">
        <v>33.0</v>
      </c>
      <c r="B39" s="60"/>
      <c r="C39" s="62"/>
      <c r="D39" s="62"/>
      <c r="E39" s="62"/>
      <c r="F39" s="62"/>
      <c r="G39" s="64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2"/>
      <c r="AG39" s="68"/>
      <c r="AH39" s="68"/>
      <c r="AI39" s="68"/>
      <c r="AJ39" s="68"/>
      <c r="AK39" s="51"/>
      <c r="AL39" s="51"/>
      <c r="AM39" s="58"/>
      <c r="AN39" s="58"/>
      <c r="AO39" s="58"/>
      <c r="AP39" s="58"/>
      <c r="AQ39" s="58"/>
      <c r="AR39" s="58"/>
      <c r="AS39" s="58"/>
      <c r="AT39" s="58"/>
      <c r="AU39" s="58"/>
    </row>
    <row r="40">
      <c r="A40" s="59">
        <v>34.0</v>
      </c>
      <c r="B40" s="60"/>
      <c r="C40" s="62"/>
      <c r="D40" s="62"/>
      <c r="E40" s="62"/>
      <c r="F40" s="62"/>
      <c r="G40" s="42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2"/>
      <c r="AG40" s="68"/>
      <c r="AH40" s="68"/>
      <c r="AI40" s="68"/>
      <c r="AJ40" s="68"/>
      <c r="AK40" s="51"/>
      <c r="AL40" s="51"/>
      <c r="AM40" s="58"/>
      <c r="AN40" s="58"/>
      <c r="AO40" s="58"/>
      <c r="AP40" s="58"/>
      <c r="AQ40" s="58"/>
      <c r="AR40" s="58"/>
      <c r="AS40" s="58"/>
      <c r="AT40" s="58"/>
      <c r="AU40" s="58"/>
    </row>
    <row r="41">
      <c r="A41" s="59">
        <v>35.0</v>
      </c>
      <c r="B41" s="60"/>
      <c r="C41" s="62"/>
      <c r="D41" s="62"/>
      <c r="E41" s="62"/>
      <c r="F41" s="62"/>
      <c r="G41" s="42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2"/>
      <c r="AG41" s="68"/>
      <c r="AH41" s="68"/>
      <c r="AI41" s="68"/>
      <c r="AJ41" s="68"/>
      <c r="AK41" s="51"/>
      <c r="AL41" s="51"/>
      <c r="AM41" s="58"/>
      <c r="AN41" s="58"/>
      <c r="AO41" s="58"/>
      <c r="AP41" s="58"/>
      <c r="AQ41" s="58"/>
      <c r="AR41" s="58"/>
      <c r="AS41" s="58"/>
      <c r="AT41" s="58"/>
      <c r="AU41" s="58"/>
    </row>
    <row r="42">
      <c r="A42" s="59">
        <v>36.0</v>
      </c>
      <c r="B42" s="60"/>
      <c r="C42" s="62"/>
      <c r="D42" s="62"/>
      <c r="E42" s="62"/>
      <c r="F42" s="62"/>
      <c r="G42" s="42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2"/>
      <c r="AG42" s="68"/>
      <c r="AH42" s="68"/>
      <c r="AI42" s="68"/>
      <c r="AJ42" s="68"/>
      <c r="AK42" s="51"/>
      <c r="AL42" s="51"/>
      <c r="AM42" s="58"/>
      <c r="AN42" s="58"/>
      <c r="AO42" s="58"/>
      <c r="AP42" s="58"/>
      <c r="AQ42" s="58"/>
      <c r="AR42" s="58"/>
      <c r="AS42" s="58"/>
      <c r="AT42" s="58"/>
      <c r="AU42" s="58"/>
    </row>
    <row r="43">
      <c r="A43" s="59">
        <v>37.0</v>
      </c>
      <c r="B43" s="60"/>
      <c r="C43" s="62"/>
      <c r="D43" s="62"/>
      <c r="E43" s="62"/>
      <c r="F43" s="62"/>
      <c r="G43" s="42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2"/>
      <c r="AG43" s="68"/>
      <c r="AH43" s="68"/>
      <c r="AI43" s="68"/>
      <c r="AJ43" s="68"/>
      <c r="AK43" s="51"/>
      <c r="AL43" s="51"/>
      <c r="AM43" s="58"/>
      <c r="AN43" s="58"/>
      <c r="AO43" s="58"/>
      <c r="AP43" s="58"/>
      <c r="AQ43" s="58"/>
      <c r="AR43" s="58"/>
      <c r="AS43" s="58"/>
      <c r="AT43" s="58"/>
      <c r="AU43" s="58"/>
    </row>
    <row r="44">
      <c r="A44" s="59">
        <v>38.0</v>
      </c>
      <c r="B44" s="60"/>
      <c r="C44" s="62"/>
      <c r="D44" s="62"/>
      <c r="E44" s="62"/>
      <c r="F44" s="62"/>
      <c r="G44" s="64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2"/>
      <c r="AG44" s="68"/>
      <c r="AH44" s="68"/>
      <c r="AI44" s="68"/>
      <c r="AJ44" s="68"/>
      <c r="AK44" s="51"/>
      <c r="AL44" s="51"/>
      <c r="AM44" s="58"/>
      <c r="AN44" s="58"/>
      <c r="AO44" s="58"/>
      <c r="AP44" s="58"/>
      <c r="AQ44" s="58"/>
      <c r="AR44" s="58"/>
      <c r="AS44" s="58"/>
      <c r="AT44" s="58"/>
      <c r="AU44" s="58"/>
    </row>
    <row r="45">
      <c r="A45" s="59">
        <v>39.0</v>
      </c>
      <c r="B45" s="60"/>
      <c r="C45" s="62"/>
      <c r="D45" s="62"/>
      <c r="E45" s="62"/>
      <c r="F45" s="62"/>
      <c r="G45" s="64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2"/>
      <c r="AG45" s="68"/>
      <c r="AH45" s="68"/>
      <c r="AI45" s="68"/>
      <c r="AJ45" s="68"/>
      <c r="AK45" s="51"/>
      <c r="AL45" s="51"/>
      <c r="AM45" s="58"/>
      <c r="AN45" s="58"/>
      <c r="AO45" s="58"/>
      <c r="AP45" s="58"/>
      <c r="AQ45" s="58"/>
      <c r="AR45" s="58"/>
      <c r="AS45" s="58"/>
      <c r="AT45" s="58"/>
      <c r="AU45" s="58"/>
    </row>
    <row r="46">
      <c r="A46" s="59">
        <v>40.0</v>
      </c>
      <c r="B46" s="60"/>
      <c r="C46" s="62"/>
      <c r="D46" s="62"/>
      <c r="E46" s="62"/>
      <c r="F46" s="62"/>
      <c r="G46" s="64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2"/>
      <c r="AG46" s="68"/>
      <c r="AH46" s="68"/>
      <c r="AI46" s="68"/>
      <c r="AJ46" s="68"/>
      <c r="AK46" s="51"/>
      <c r="AL46" s="51"/>
      <c r="AM46" s="58"/>
      <c r="AN46" s="58"/>
      <c r="AO46" s="58"/>
      <c r="AP46" s="58"/>
      <c r="AQ46" s="58"/>
      <c r="AR46" s="58"/>
      <c r="AS46" s="58"/>
      <c r="AT46" s="58"/>
      <c r="AU46" s="58"/>
    </row>
    <row r="47">
      <c r="A47" s="9"/>
      <c r="B47" s="10"/>
      <c r="C47" s="79"/>
      <c r="D47" s="10"/>
      <c r="E47" s="8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>
      <c r="A48" s="81"/>
      <c r="B48" s="82"/>
      <c r="C48" s="83"/>
      <c r="D48" s="82"/>
      <c r="E48" s="84"/>
      <c r="F48" s="10"/>
      <c r="G48" s="8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81"/>
      <c r="B49" s="86"/>
      <c r="C49" s="87"/>
      <c r="D49" s="88"/>
      <c r="E49" s="89"/>
      <c r="F49" s="10"/>
      <c r="G49" s="85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81"/>
      <c r="B50" s="90"/>
      <c r="C50" s="91"/>
      <c r="D50" s="92"/>
      <c r="E50" s="89"/>
      <c r="F50" s="10"/>
      <c r="G50" s="85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81"/>
      <c r="B51" s="86"/>
      <c r="C51" s="87"/>
      <c r="D51" s="88"/>
      <c r="E51" s="89"/>
      <c r="F51" s="10"/>
      <c r="G51" s="85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81"/>
      <c r="B52" s="86"/>
      <c r="C52" s="87"/>
      <c r="D52" s="88"/>
      <c r="E52" s="89"/>
      <c r="F52" s="10"/>
      <c r="G52" s="8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81"/>
      <c r="B53" s="82"/>
      <c r="C53" s="83"/>
      <c r="D53" s="82"/>
      <c r="E53" s="84"/>
      <c r="F53" s="10"/>
      <c r="G53" s="85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81"/>
      <c r="B54" s="93"/>
      <c r="C54" s="94"/>
      <c r="D54" s="93"/>
      <c r="E54" s="95"/>
      <c r="F54" s="10"/>
      <c r="G54" s="85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C55" s="7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C56" s="7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C57" s="7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C58" s="7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C59" s="7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C60" s="7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C61" s="79"/>
      <c r="D61" s="9"/>
      <c r="E61" s="8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C62" s="7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C63" s="7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C64" s="7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C65" s="7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C66" s="7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C67" s="79"/>
      <c r="D67" s="9"/>
      <c r="E67" s="8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C68" s="79"/>
      <c r="D68" s="9"/>
      <c r="E68" s="8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C69" s="79"/>
      <c r="D69" s="9"/>
      <c r="E69" s="8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C70" s="79"/>
      <c r="D70" s="9"/>
      <c r="E70" s="8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C71" s="79"/>
      <c r="D71" s="9"/>
      <c r="E71" s="8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C72" s="79"/>
      <c r="D72" s="9"/>
      <c r="E72" s="8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C73" s="79"/>
      <c r="D73" s="9"/>
      <c r="E73" s="8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C74" s="79"/>
      <c r="D74" s="9"/>
      <c r="E74" s="8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C75" s="79"/>
      <c r="D75" s="9"/>
      <c r="E75" s="8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C76" s="79"/>
      <c r="D76" s="9"/>
      <c r="E76" s="8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C77" s="79"/>
      <c r="D77" s="9"/>
      <c r="E77" s="8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C78" s="79"/>
      <c r="D78" s="9"/>
      <c r="E78" s="8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C79" s="79"/>
      <c r="D79" s="9"/>
      <c r="E79" s="8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C80" s="79"/>
      <c r="D80" s="9"/>
      <c r="E80" s="8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C81" s="79"/>
      <c r="D81" s="9"/>
      <c r="E81" s="8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C82" s="79"/>
      <c r="D82" s="9"/>
      <c r="E82" s="8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C83" s="79"/>
      <c r="D83" s="9"/>
      <c r="E83" s="8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C84" s="79"/>
      <c r="D84" s="9"/>
      <c r="E84" s="8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C85" s="79"/>
      <c r="D85" s="9"/>
      <c r="E85" s="8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C86" s="79"/>
      <c r="D86" s="9"/>
      <c r="E86" s="8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C87" s="79"/>
      <c r="D87" s="9"/>
      <c r="E87" s="8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C88" s="79"/>
      <c r="D88" s="9"/>
      <c r="E88" s="8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C89" s="79"/>
      <c r="D89" s="9"/>
      <c r="E89" s="8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C90" s="79"/>
      <c r="D90" s="9"/>
      <c r="E90" s="8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C91" s="79"/>
      <c r="D91" s="9"/>
      <c r="E91" s="8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C92" s="79"/>
      <c r="D92" s="9"/>
      <c r="E92" s="8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C93" s="79"/>
      <c r="D93" s="9"/>
      <c r="E93" s="8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C94" s="79"/>
      <c r="D94" s="9"/>
      <c r="E94" s="8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C95" s="79"/>
      <c r="D95" s="9"/>
      <c r="E95" s="8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C96" s="79"/>
      <c r="D96" s="9"/>
      <c r="E96" s="8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C97" s="79"/>
      <c r="D97" s="9"/>
      <c r="E97" s="8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C98" s="79"/>
      <c r="D98" s="9"/>
      <c r="E98" s="8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C99" s="79"/>
      <c r="D99" s="9"/>
      <c r="E99" s="8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C100" s="79"/>
      <c r="D100" s="9"/>
      <c r="E100" s="8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C101" s="79"/>
      <c r="D101" s="9"/>
      <c r="E101" s="8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C102" s="79"/>
      <c r="D102" s="9"/>
      <c r="E102" s="8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C103" s="79"/>
      <c r="D103" s="9"/>
      <c r="E103" s="8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C104" s="79"/>
      <c r="D104" s="9"/>
      <c r="E104" s="8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C105" s="79"/>
      <c r="D105" s="9"/>
      <c r="E105" s="8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C106" s="79"/>
      <c r="D106" s="9"/>
      <c r="E106" s="8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C107" s="79"/>
      <c r="D107" s="9"/>
      <c r="E107" s="8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C108" s="79"/>
      <c r="D108" s="9"/>
      <c r="E108" s="8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C109" s="79"/>
      <c r="D109" s="9"/>
      <c r="E109" s="8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C110" s="79"/>
      <c r="D110" s="9"/>
      <c r="E110" s="8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C111" s="79"/>
      <c r="D111" s="9"/>
      <c r="E111" s="8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C112" s="79"/>
      <c r="D112" s="9"/>
      <c r="E112" s="8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C113" s="79"/>
      <c r="D113" s="9"/>
      <c r="E113" s="8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C114" s="79"/>
      <c r="D114" s="9"/>
      <c r="E114" s="8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C115" s="79"/>
      <c r="D115" s="9"/>
      <c r="E115" s="8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C116" s="79"/>
      <c r="D116" s="9"/>
      <c r="E116" s="8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C117" s="79"/>
      <c r="D117" s="9"/>
      <c r="E117" s="8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C118" s="79"/>
      <c r="D118" s="9"/>
      <c r="E118" s="8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C119" s="79"/>
      <c r="D119" s="9"/>
      <c r="E119" s="8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C120" s="79"/>
      <c r="D120" s="9"/>
      <c r="E120" s="8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C121" s="79"/>
      <c r="D121" s="9"/>
      <c r="E121" s="8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C122" s="79"/>
      <c r="D122" s="9"/>
      <c r="E122" s="8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C123" s="79"/>
      <c r="D123" s="9"/>
      <c r="E123" s="8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C124" s="79"/>
      <c r="D124" s="9"/>
      <c r="E124" s="8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C125" s="79"/>
      <c r="D125" s="9"/>
      <c r="E125" s="8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C126" s="79"/>
      <c r="D126" s="9"/>
      <c r="E126" s="8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C127" s="79"/>
      <c r="D127" s="9"/>
      <c r="E127" s="8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C128" s="79"/>
      <c r="D128" s="9"/>
      <c r="E128" s="8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C129" s="79"/>
      <c r="D129" s="9"/>
      <c r="E129" s="8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C130" s="79"/>
      <c r="D130" s="9"/>
      <c r="E130" s="8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C131" s="79"/>
      <c r="D131" s="9"/>
      <c r="E131" s="8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C132" s="79"/>
      <c r="D132" s="9"/>
      <c r="E132" s="8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C133" s="79"/>
      <c r="D133" s="9"/>
      <c r="E133" s="8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C134" s="79"/>
      <c r="D134" s="9"/>
      <c r="E134" s="8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C135" s="79"/>
      <c r="D135" s="9"/>
      <c r="E135" s="8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C136" s="79"/>
      <c r="D136" s="9"/>
      <c r="E136" s="8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C137" s="79"/>
      <c r="D137" s="9"/>
      <c r="E137" s="8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C138" s="79"/>
      <c r="D138" s="9"/>
      <c r="E138" s="8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C139" s="79"/>
      <c r="D139" s="9"/>
      <c r="E139" s="8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C140" s="79"/>
      <c r="D140" s="9"/>
      <c r="E140" s="8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C141" s="79"/>
      <c r="D141" s="9"/>
      <c r="E141" s="8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C142" s="79"/>
      <c r="D142" s="9"/>
      <c r="E142" s="8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C143" s="79"/>
      <c r="D143" s="9"/>
      <c r="E143" s="8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C144" s="79"/>
      <c r="D144" s="9"/>
      <c r="E144" s="8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C145" s="79"/>
      <c r="D145" s="9"/>
      <c r="E145" s="8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C146" s="79"/>
      <c r="D146" s="9"/>
      <c r="E146" s="8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C147" s="79"/>
      <c r="D147" s="9"/>
      <c r="E147" s="8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C148" s="79"/>
      <c r="D148" s="9"/>
      <c r="E148" s="8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C149" s="79"/>
      <c r="D149" s="9"/>
      <c r="E149" s="8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C150" s="79"/>
      <c r="D150" s="9"/>
      <c r="E150" s="8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C151" s="79"/>
      <c r="D151" s="9"/>
      <c r="E151" s="8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C152" s="79"/>
      <c r="D152" s="9"/>
      <c r="E152" s="8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C153" s="79"/>
      <c r="D153" s="9"/>
      <c r="E153" s="8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C154" s="79"/>
      <c r="D154" s="9"/>
      <c r="E154" s="8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C155" s="79"/>
      <c r="D155" s="9"/>
      <c r="E155" s="8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C156" s="79"/>
      <c r="D156" s="9"/>
      <c r="E156" s="8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C157" s="79"/>
      <c r="D157" s="9"/>
      <c r="E157" s="8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C158" s="79"/>
      <c r="D158" s="9"/>
      <c r="E158" s="8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C159" s="79"/>
      <c r="D159" s="9"/>
      <c r="E159" s="8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C160" s="79"/>
      <c r="D160" s="9"/>
      <c r="E160" s="8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C161" s="79"/>
      <c r="D161" s="9"/>
      <c r="E161" s="8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C162" s="79"/>
      <c r="D162" s="9"/>
      <c r="E162" s="8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C163" s="79"/>
      <c r="D163" s="9"/>
      <c r="E163" s="8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C164" s="79"/>
      <c r="D164" s="9"/>
      <c r="E164" s="8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C165" s="79"/>
      <c r="D165" s="9"/>
      <c r="E165" s="8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C166" s="79"/>
      <c r="D166" s="9"/>
      <c r="E166" s="8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C167" s="79"/>
      <c r="D167" s="9"/>
      <c r="E167" s="8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C168" s="79"/>
      <c r="D168" s="9"/>
      <c r="E168" s="8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C169" s="79"/>
      <c r="D169" s="9"/>
      <c r="E169" s="8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C170" s="79"/>
      <c r="D170" s="9"/>
      <c r="E170" s="8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C171" s="79"/>
      <c r="D171" s="9"/>
      <c r="E171" s="8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C172" s="79"/>
      <c r="D172" s="9"/>
      <c r="E172" s="8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C173" s="79"/>
      <c r="D173" s="9"/>
      <c r="E173" s="8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C174" s="79"/>
      <c r="D174" s="9"/>
      <c r="E174" s="8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C175" s="79"/>
      <c r="D175" s="9"/>
      <c r="E175" s="8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C176" s="79"/>
      <c r="D176" s="9"/>
      <c r="E176" s="8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C177" s="79"/>
      <c r="D177" s="9"/>
      <c r="E177" s="8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C178" s="79"/>
      <c r="D178" s="9"/>
      <c r="E178" s="8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C179" s="79"/>
      <c r="D179" s="9"/>
      <c r="E179" s="8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C180" s="79"/>
      <c r="D180" s="9"/>
      <c r="E180" s="8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C181" s="79"/>
      <c r="D181" s="9"/>
      <c r="E181" s="8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C182" s="79"/>
      <c r="D182" s="9"/>
      <c r="E182" s="8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C183" s="79"/>
      <c r="D183" s="9"/>
      <c r="E183" s="8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C184" s="79"/>
      <c r="D184" s="9"/>
      <c r="E184" s="8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C185" s="79"/>
      <c r="D185" s="9"/>
      <c r="E185" s="8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C186" s="79"/>
      <c r="D186" s="9"/>
      <c r="E186" s="8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C187" s="79"/>
      <c r="D187" s="9"/>
      <c r="E187" s="8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C188" s="79"/>
      <c r="D188" s="9"/>
      <c r="E188" s="8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C189" s="79"/>
      <c r="D189" s="9"/>
      <c r="E189" s="8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C190" s="79"/>
      <c r="D190" s="9"/>
      <c r="E190" s="8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C191" s="79"/>
      <c r="D191" s="9"/>
      <c r="E191" s="8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C192" s="79"/>
      <c r="D192" s="9"/>
      <c r="E192" s="8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C193" s="79"/>
      <c r="D193" s="9"/>
      <c r="E193" s="8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C194" s="79"/>
      <c r="D194" s="9"/>
      <c r="E194" s="8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C195" s="79"/>
      <c r="D195" s="9"/>
      <c r="E195" s="8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C196" s="79"/>
      <c r="D196" s="9"/>
      <c r="E196" s="8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C197" s="79"/>
      <c r="D197" s="9"/>
      <c r="E197" s="8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C198" s="79"/>
      <c r="D198" s="9"/>
      <c r="E198" s="8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C199" s="79"/>
      <c r="D199" s="9"/>
      <c r="E199" s="8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C200" s="79"/>
      <c r="D200" s="9"/>
      <c r="E200" s="8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C201" s="79"/>
      <c r="D201" s="9"/>
      <c r="E201" s="8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C202" s="79"/>
      <c r="D202" s="9"/>
      <c r="E202" s="8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C203" s="79"/>
      <c r="D203" s="9"/>
      <c r="E203" s="8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C204" s="79"/>
      <c r="D204" s="9"/>
      <c r="E204" s="8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C205" s="79"/>
      <c r="D205" s="9"/>
      <c r="E205" s="8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C206" s="79"/>
      <c r="D206" s="9"/>
      <c r="E206" s="8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C207" s="79"/>
      <c r="D207" s="9"/>
      <c r="E207" s="8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C208" s="79"/>
      <c r="D208" s="9"/>
      <c r="E208" s="8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C209" s="79"/>
      <c r="D209" s="9"/>
      <c r="E209" s="8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C210" s="79"/>
      <c r="D210" s="9"/>
      <c r="E210" s="8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C211" s="79"/>
      <c r="D211" s="9"/>
      <c r="E211" s="8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C212" s="79"/>
      <c r="D212" s="9"/>
      <c r="E212" s="8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C213" s="79"/>
      <c r="D213" s="9"/>
      <c r="E213" s="8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C214" s="79"/>
      <c r="D214" s="9"/>
      <c r="E214" s="8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C215" s="79"/>
      <c r="D215" s="9"/>
      <c r="E215" s="8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C216" s="79"/>
      <c r="D216" s="9"/>
      <c r="E216" s="8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C217" s="79"/>
      <c r="D217" s="9"/>
      <c r="E217" s="8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C218" s="79"/>
      <c r="D218" s="9"/>
      <c r="E218" s="8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C219" s="79"/>
      <c r="D219" s="9"/>
      <c r="E219" s="8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C220" s="79"/>
      <c r="D220" s="9"/>
      <c r="E220" s="8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C221" s="79"/>
      <c r="D221" s="9"/>
      <c r="E221" s="8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C222" s="79"/>
      <c r="D222" s="9"/>
      <c r="E222" s="8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C223" s="79"/>
      <c r="D223" s="9"/>
      <c r="E223" s="8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C224" s="79"/>
      <c r="D224" s="9"/>
      <c r="E224" s="8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C225" s="79"/>
      <c r="D225" s="9"/>
      <c r="E225" s="8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C226" s="79"/>
      <c r="D226" s="9"/>
      <c r="E226" s="8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C227" s="79"/>
      <c r="D227" s="9"/>
      <c r="E227" s="8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C228" s="79"/>
      <c r="D228" s="9"/>
      <c r="E228" s="8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C229" s="79"/>
      <c r="D229" s="9"/>
      <c r="E229" s="8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C230" s="79"/>
      <c r="D230" s="9"/>
      <c r="E230" s="8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C231" s="79"/>
      <c r="D231" s="9"/>
      <c r="E231" s="8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C232" s="79"/>
      <c r="D232" s="9"/>
      <c r="E232" s="8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C233" s="79"/>
      <c r="D233" s="9"/>
      <c r="E233" s="8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C234" s="79"/>
      <c r="D234" s="9"/>
      <c r="E234" s="8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C235" s="79"/>
      <c r="D235" s="9"/>
      <c r="E235" s="8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C236" s="79"/>
      <c r="D236" s="9"/>
      <c r="E236" s="8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C237" s="79"/>
      <c r="D237" s="9"/>
      <c r="E237" s="8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C238" s="79"/>
      <c r="D238" s="9"/>
      <c r="E238" s="8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C239" s="79"/>
      <c r="D239" s="9"/>
      <c r="E239" s="8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C240" s="79"/>
      <c r="D240" s="9"/>
      <c r="E240" s="8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C241" s="79"/>
      <c r="D241" s="9"/>
      <c r="E241" s="8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C242" s="79"/>
      <c r="D242" s="9"/>
      <c r="E242" s="8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C243" s="79"/>
      <c r="D243" s="9"/>
      <c r="E243" s="8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C244" s="79"/>
      <c r="D244" s="9"/>
      <c r="E244" s="8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C245" s="79"/>
      <c r="D245" s="9"/>
      <c r="E245" s="8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C246" s="79"/>
      <c r="D246" s="9"/>
      <c r="E246" s="8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C247" s="79"/>
      <c r="D247" s="9"/>
      <c r="E247" s="8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C248" s="79"/>
      <c r="D248" s="9"/>
      <c r="E248" s="8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C249" s="79"/>
      <c r="D249" s="9"/>
      <c r="E249" s="8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C250" s="79"/>
      <c r="D250" s="9"/>
      <c r="E250" s="8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C251" s="79"/>
      <c r="D251" s="9"/>
      <c r="E251" s="8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C252" s="79"/>
      <c r="D252" s="9"/>
      <c r="E252" s="8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C253" s="79"/>
      <c r="D253" s="9"/>
      <c r="E253" s="8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C254" s="79"/>
      <c r="D254" s="9"/>
      <c r="E254" s="8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C255" s="79"/>
      <c r="D255" s="9"/>
      <c r="E255" s="8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C256" s="79"/>
      <c r="D256" s="9"/>
      <c r="E256" s="8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C257" s="79"/>
      <c r="D257" s="9"/>
      <c r="E257" s="8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C258" s="79"/>
      <c r="D258" s="9"/>
      <c r="E258" s="8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C259" s="79"/>
      <c r="D259" s="9"/>
      <c r="E259" s="8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C260" s="79"/>
      <c r="D260" s="9"/>
      <c r="E260" s="8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C261" s="79"/>
      <c r="D261" s="9"/>
      <c r="E261" s="8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C262" s="79"/>
      <c r="D262" s="9"/>
      <c r="E262" s="8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C263" s="79"/>
      <c r="D263" s="9"/>
      <c r="E263" s="8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C264" s="79"/>
      <c r="D264" s="9"/>
      <c r="E264" s="8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C265" s="79"/>
      <c r="D265" s="9"/>
      <c r="E265" s="8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C266" s="79"/>
      <c r="D266" s="9"/>
      <c r="E266" s="8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C267" s="79"/>
      <c r="D267" s="9"/>
      <c r="E267" s="8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C268" s="79"/>
      <c r="D268" s="9"/>
      <c r="E268" s="8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C269" s="79"/>
      <c r="D269" s="9"/>
      <c r="E269" s="8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C270" s="79"/>
      <c r="D270" s="9"/>
      <c r="E270" s="8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C271" s="79"/>
      <c r="D271" s="9"/>
      <c r="E271" s="8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C272" s="79"/>
      <c r="D272" s="9"/>
      <c r="E272" s="8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C273" s="79"/>
      <c r="D273" s="9"/>
      <c r="E273" s="8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C274" s="79"/>
      <c r="D274" s="9"/>
      <c r="E274" s="8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C275" s="79"/>
      <c r="D275" s="9"/>
      <c r="E275" s="8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C276" s="79"/>
      <c r="D276" s="9"/>
      <c r="E276" s="8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C277" s="79"/>
      <c r="D277" s="9"/>
      <c r="E277" s="8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C278" s="79"/>
      <c r="D278" s="9"/>
      <c r="E278" s="8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C279" s="79"/>
      <c r="D279" s="9"/>
      <c r="E279" s="8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C280" s="79"/>
      <c r="D280" s="9"/>
      <c r="E280" s="8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C281" s="79"/>
      <c r="D281" s="9"/>
      <c r="E281" s="8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C282" s="79"/>
      <c r="D282" s="9"/>
      <c r="E282" s="8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C283" s="79"/>
      <c r="D283" s="9"/>
      <c r="E283" s="8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C284" s="79"/>
      <c r="D284" s="9"/>
      <c r="E284" s="8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C285" s="79"/>
      <c r="D285" s="9"/>
      <c r="E285" s="8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C286" s="79"/>
      <c r="D286" s="9"/>
      <c r="E286" s="8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C287" s="79"/>
      <c r="D287" s="9"/>
      <c r="E287" s="8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C288" s="79"/>
      <c r="D288" s="9"/>
      <c r="E288" s="8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C289" s="79"/>
      <c r="D289" s="9"/>
      <c r="E289" s="8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C290" s="79"/>
      <c r="D290" s="9"/>
      <c r="E290" s="8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C291" s="79"/>
      <c r="D291" s="9"/>
      <c r="E291" s="8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C292" s="79"/>
      <c r="D292" s="9"/>
      <c r="E292" s="8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C293" s="79"/>
      <c r="D293" s="9"/>
      <c r="E293" s="8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C294" s="79"/>
      <c r="D294" s="9"/>
      <c r="E294" s="8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C295" s="79"/>
      <c r="D295" s="9"/>
      <c r="E295" s="8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C296" s="79"/>
      <c r="D296" s="9"/>
      <c r="E296" s="8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C297" s="79"/>
      <c r="D297" s="9"/>
      <c r="E297" s="8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C298" s="79"/>
      <c r="D298" s="9"/>
      <c r="E298" s="8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C299" s="79"/>
      <c r="D299" s="9"/>
      <c r="E299" s="8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C300" s="79"/>
      <c r="D300" s="9"/>
      <c r="E300" s="8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C301" s="79"/>
      <c r="D301" s="9"/>
      <c r="E301" s="8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C302" s="79"/>
      <c r="D302" s="9"/>
      <c r="E302" s="8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C303" s="79"/>
      <c r="D303" s="9"/>
      <c r="E303" s="8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C304" s="79"/>
      <c r="D304" s="9"/>
      <c r="E304" s="8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C305" s="79"/>
      <c r="D305" s="9"/>
      <c r="E305" s="8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C306" s="79"/>
      <c r="D306" s="9"/>
      <c r="E306" s="8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C307" s="79"/>
      <c r="D307" s="9"/>
      <c r="E307" s="8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C308" s="79"/>
      <c r="D308" s="9"/>
      <c r="E308" s="8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C309" s="79"/>
      <c r="D309" s="9"/>
      <c r="E309" s="8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C310" s="79"/>
      <c r="D310" s="9"/>
      <c r="E310" s="8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C311" s="79"/>
      <c r="D311" s="9"/>
      <c r="E311" s="8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C312" s="79"/>
      <c r="D312" s="9"/>
      <c r="E312" s="8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C313" s="79"/>
      <c r="D313" s="9"/>
      <c r="E313" s="8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C314" s="79"/>
      <c r="D314" s="9"/>
      <c r="E314" s="8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C315" s="79"/>
      <c r="D315" s="9"/>
      <c r="E315" s="8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C316" s="79"/>
      <c r="D316" s="9"/>
      <c r="E316" s="8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C317" s="79"/>
      <c r="D317" s="9"/>
      <c r="E317" s="8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C318" s="79"/>
      <c r="D318" s="9"/>
      <c r="E318" s="8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C319" s="79"/>
      <c r="D319" s="9"/>
      <c r="E319" s="8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C320" s="79"/>
      <c r="D320" s="9"/>
      <c r="E320" s="8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C321" s="79"/>
      <c r="D321" s="9"/>
      <c r="E321" s="8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C322" s="79"/>
      <c r="D322" s="9"/>
      <c r="E322" s="8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C323" s="79"/>
      <c r="D323" s="9"/>
      <c r="E323" s="8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C324" s="79"/>
      <c r="D324" s="9"/>
      <c r="E324" s="8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C325" s="79"/>
      <c r="D325" s="9"/>
      <c r="E325" s="8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C326" s="79"/>
      <c r="D326" s="9"/>
      <c r="E326" s="8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C327" s="79"/>
      <c r="D327" s="9"/>
      <c r="E327" s="8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C328" s="79"/>
      <c r="D328" s="9"/>
      <c r="E328" s="8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C329" s="79"/>
      <c r="D329" s="9"/>
      <c r="E329" s="8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C330" s="79"/>
      <c r="D330" s="9"/>
      <c r="E330" s="8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C331" s="79"/>
      <c r="D331" s="9"/>
      <c r="E331" s="8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C332" s="79"/>
      <c r="D332" s="9"/>
      <c r="E332" s="8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C333" s="79"/>
      <c r="D333" s="9"/>
      <c r="E333" s="8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C334" s="79"/>
      <c r="D334" s="9"/>
      <c r="E334" s="8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C335" s="79"/>
      <c r="D335" s="9"/>
      <c r="E335" s="8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C336" s="79"/>
      <c r="D336" s="9"/>
      <c r="E336" s="8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C337" s="79"/>
      <c r="D337" s="9"/>
      <c r="E337" s="8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C338" s="79"/>
      <c r="D338" s="9"/>
      <c r="E338" s="8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C339" s="79"/>
      <c r="D339" s="9"/>
      <c r="E339" s="8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C340" s="79"/>
      <c r="D340" s="9"/>
      <c r="E340" s="8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C341" s="79"/>
      <c r="D341" s="9"/>
      <c r="E341" s="8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C342" s="79"/>
      <c r="D342" s="9"/>
      <c r="E342" s="8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C343" s="79"/>
      <c r="D343" s="9"/>
      <c r="E343" s="8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C344" s="79"/>
      <c r="D344" s="9"/>
      <c r="E344" s="8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C345" s="79"/>
      <c r="D345" s="9"/>
      <c r="E345" s="8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C346" s="79"/>
      <c r="D346" s="9"/>
      <c r="E346" s="8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C347" s="79"/>
      <c r="D347" s="9"/>
      <c r="E347" s="8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C348" s="79"/>
      <c r="D348" s="9"/>
      <c r="E348" s="8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C349" s="79"/>
      <c r="D349" s="9"/>
      <c r="E349" s="8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C350" s="79"/>
      <c r="D350" s="9"/>
      <c r="E350" s="8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C351" s="79"/>
      <c r="D351" s="9"/>
      <c r="E351" s="8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C352" s="79"/>
      <c r="D352" s="9"/>
      <c r="E352" s="8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C353" s="79"/>
      <c r="D353" s="9"/>
      <c r="E353" s="8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C354" s="79"/>
      <c r="D354" s="9"/>
      <c r="E354" s="8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C355" s="79"/>
      <c r="D355" s="9"/>
      <c r="E355" s="8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C356" s="79"/>
      <c r="D356" s="9"/>
      <c r="E356" s="8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C357" s="79"/>
      <c r="D357" s="9"/>
      <c r="E357" s="8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C358" s="79"/>
      <c r="D358" s="9"/>
      <c r="E358" s="8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C359" s="79"/>
      <c r="D359" s="9"/>
      <c r="E359" s="8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C360" s="79"/>
      <c r="D360" s="9"/>
      <c r="E360" s="8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C361" s="79"/>
      <c r="D361" s="9"/>
      <c r="E361" s="8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C362" s="79"/>
      <c r="D362" s="9"/>
      <c r="E362" s="8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C363" s="79"/>
      <c r="D363" s="9"/>
      <c r="E363" s="8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C364" s="79"/>
      <c r="D364" s="9"/>
      <c r="E364" s="8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C365" s="79"/>
      <c r="D365" s="9"/>
      <c r="E365" s="8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C366" s="79"/>
      <c r="D366" s="9"/>
      <c r="E366" s="8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C367" s="79"/>
      <c r="D367" s="9"/>
      <c r="E367" s="8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C368" s="79"/>
      <c r="D368" s="9"/>
      <c r="E368" s="8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C369" s="79"/>
      <c r="D369" s="9"/>
      <c r="E369" s="8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C370" s="79"/>
      <c r="D370" s="9"/>
      <c r="E370" s="8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C371" s="79"/>
      <c r="D371" s="9"/>
      <c r="E371" s="8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C372" s="79"/>
      <c r="D372" s="9"/>
      <c r="E372" s="8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C373" s="79"/>
      <c r="D373" s="9"/>
      <c r="E373" s="8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C374" s="79"/>
      <c r="D374" s="9"/>
      <c r="E374" s="8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C375" s="79"/>
      <c r="D375" s="9"/>
      <c r="E375" s="8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C376" s="79"/>
      <c r="D376" s="9"/>
      <c r="E376" s="8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C377" s="79"/>
      <c r="D377" s="9"/>
      <c r="E377" s="8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C378" s="79"/>
      <c r="D378" s="9"/>
      <c r="E378" s="8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C379" s="79"/>
      <c r="D379" s="9"/>
      <c r="E379" s="8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C380" s="79"/>
      <c r="D380" s="9"/>
      <c r="E380" s="8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C381" s="79"/>
      <c r="D381" s="9"/>
      <c r="E381" s="8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C382" s="79"/>
      <c r="D382" s="9"/>
      <c r="E382" s="8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C383" s="79"/>
      <c r="D383" s="9"/>
      <c r="E383" s="8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C384" s="79"/>
      <c r="D384" s="9"/>
      <c r="E384" s="8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C385" s="79"/>
      <c r="D385" s="9"/>
      <c r="E385" s="8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C386" s="79"/>
      <c r="D386" s="9"/>
      <c r="E386" s="8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C387" s="79"/>
      <c r="D387" s="9"/>
      <c r="E387" s="8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C388" s="79"/>
      <c r="D388" s="9"/>
      <c r="E388" s="8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C389" s="79"/>
      <c r="D389" s="9"/>
      <c r="E389" s="8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C390" s="79"/>
      <c r="D390" s="9"/>
      <c r="E390" s="8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C391" s="79"/>
      <c r="D391" s="9"/>
      <c r="E391" s="8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C392" s="79"/>
      <c r="D392" s="9"/>
      <c r="E392" s="8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C393" s="79"/>
      <c r="D393" s="9"/>
      <c r="E393" s="8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C394" s="79"/>
      <c r="D394" s="9"/>
      <c r="E394" s="8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C395" s="79"/>
      <c r="D395" s="9"/>
      <c r="E395" s="8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C396" s="79"/>
      <c r="D396" s="9"/>
      <c r="E396" s="8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C397" s="79"/>
      <c r="D397" s="9"/>
      <c r="E397" s="8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C398" s="79"/>
      <c r="D398" s="9"/>
      <c r="E398" s="8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C399" s="79"/>
      <c r="D399" s="9"/>
      <c r="E399" s="8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C400" s="79"/>
      <c r="D400" s="9"/>
      <c r="E400" s="8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C401" s="79"/>
      <c r="D401" s="9"/>
      <c r="E401" s="8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C402" s="79"/>
      <c r="D402" s="9"/>
      <c r="E402" s="8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C403" s="79"/>
      <c r="D403" s="9"/>
      <c r="E403" s="8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C404" s="79"/>
      <c r="D404" s="9"/>
      <c r="E404" s="8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C405" s="79"/>
      <c r="D405" s="9"/>
      <c r="E405" s="8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C406" s="79"/>
      <c r="D406" s="9"/>
      <c r="E406" s="8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C407" s="79"/>
      <c r="D407" s="9"/>
      <c r="E407" s="8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C408" s="79"/>
      <c r="D408" s="9"/>
      <c r="E408" s="8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C409" s="79"/>
      <c r="D409" s="9"/>
      <c r="E409" s="8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C410" s="79"/>
      <c r="D410" s="9"/>
      <c r="E410" s="8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C411" s="79"/>
      <c r="D411" s="9"/>
      <c r="E411" s="8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C412" s="79"/>
      <c r="D412" s="9"/>
      <c r="E412" s="8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C413" s="79"/>
      <c r="D413" s="9"/>
      <c r="E413" s="8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C414" s="79"/>
      <c r="D414" s="9"/>
      <c r="E414" s="8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C415" s="79"/>
      <c r="D415" s="9"/>
      <c r="E415" s="8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C416" s="79"/>
      <c r="D416" s="9"/>
      <c r="E416" s="8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C417" s="79"/>
      <c r="D417" s="9"/>
      <c r="E417" s="8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C418" s="79"/>
      <c r="D418" s="9"/>
      <c r="E418" s="8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C419" s="79"/>
      <c r="D419" s="9"/>
      <c r="E419" s="8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C420" s="79"/>
      <c r="D420" s="9"/>
      <c r="E420" s="8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C421" s="79"/>
      <c r="D421" s="9"/>
      <c r="E421" s="8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C422" s="79"/>
      <c r="D422" s="9"/>
      <c r="E422" s="8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C423" s="79"/>
      <c r="D423" s="9"/>
      <c r="E423" s="8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C424" s="79"/>
      <c r="D424" s="9"/>
      <c r="E424" s="8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C425" s="79"/>
      <c r="D425" s="9"/>
      <c r="E425" s="8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C426" s="79"/>
      <c r="D426" s="9"/>
      <c r="E426" s="8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C427" s="79"/>
      <c r="D427" s="9"/>
      <c r="E427" s="8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C428" s="79"/>
      <c r="D428" s="9"/>
      <c r="E428" s="8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C429" s="79"/>
      <c r="D429" s="9"/>
      <c r="E429" s="8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C430" s="79"/>
      <c r="D430" s="9"/>
      <c r="E430" s="8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C431" s="79"/>
      <c r="D431" s="9"/>
      <c r="E431" s="8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C432" s="79"/>
      <c r="D432" s="9"/>
      <c r="E432" s="8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C433" s="79"/>
      <c r="D433" s="9"/>
      <c r="E433" s="8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C434" s="79"/>
      <c r="D434" s="9"/>
      <c r="E434" s="8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C435" s="79"/>
      <c r="D435" s="9"/>
      <c r="E435" s="8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C436" s="79"/>
      <c r="D436" s="9"/>
      <c r="E436" s="8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C437" s="79"/>
      <c r="D437" s="9"/>
      <c r="E437" s="8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C438" s="79"/>
      <c r="D438" s="9"/>
      <c r="E438" s="8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C439" s="79"/>
      <c r="D439" s="9"/>
      <c r="E439" s="8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C440" s="79"/>
      <c r="D440" s="9"/>
      <c r="E440" s="8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C441" s="79"/>
      <c r="D441" s="9"/>
      <c r="E441" s="8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C442" s="79"/>
      <c r="D442" s="9"/>
      <c r="E442" s="8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C443" s="79"/>
      <c r="D443" s="9"/>
      <c r="E443" s="8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C444" s="79"/>
      <c r="D444" s="9"/>
      <c r="E444" s="8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C445" s="79"/>
      <c r="D445" s="9"/>
      <c r="E445" s="8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C446" s="79"/>
      <c r="D446" s="9"/>
      <c r="E446" s="8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C447" s="79"/>
      <c r="D447" s="9"/>
      <c r="E447" s="8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C448" s="79"/>
      <c r="D448" s="9"/>
      <c r="E448" s="8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C449" s="79"/>
      <c r="D449" s="9"/>
      <c r="E449" s="8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C450" s="79"/>
      <c r="D450" s="9"/>
      <c r="E450" s="8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C451" s="79"/>
      <c r="D451" s="9"/>
      <c r="E451" s="8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C452" s="79"/>
      <c r="D452" s="9"/>
      <c r="E452" s="8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C453" s="79"/>
      <c r="D453" s="9"/>
      <c r="E453" s="8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C454" s="79"/>
      <c r="D454" s="9"/>
      <c r="E454" s="8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C455" s="79"/>
      <c r="D455" s="9"/>
      <c r="E455" s="8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C456" s="79"/>
      <c r="D456" s="9"/>
      <c r="E456" s="8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C457" s="79"/>
      <c r="D457" s="9"/>
      <c r="E457" s="8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C458" s="79"/>
      <c r="D458" s="9"/>
      <c r="E458" s="8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C459" s="79"/>
      <c r="D459" s="9"/>
      <c r="E459" s="8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C460" s="79"/>
      <c r="D460" s="9"/>
      <c r="E460" s="8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C461" s="79"/>
      <c r="D461" s="9"/>
      <c r="E461" s="8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C462" s="79"/>
      <c r="D462" s="9"/>
      <c r="E462" s="8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C463" s="79"/>
      <c r="D463" s="9"/>
      <c r="E463" s="8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C464" s="79"/>
      <c r="D464" s="9"/>
      <c r="E464" s="8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C465" s="79"/>
      <c r="D465" s="9"/>
      <c r="E465" s="8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C466" s="79"/>
      <c r="D466" s="9"/>
      <c r="E466" s="8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C467" s="79"/>
      <c r="D467" s="9"/>
      <c r="E467" s="8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C468" s="79"/>
      <c r="D468" s="9"/>
      <c r="E468" s="8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C469" s="79"/>
      <c r="D469" s="9"/>
      <c r="E469" s="8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C470" s="79"/>
      <c r="D470" s="9"/>
      <c r="E470" s="8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C471" s="79"/>
      <c r="D471" s="9"/>
      <c r="E471" s="8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C472" s="79"/>
      <c r="D472" s="9"/>
      <c r="E472" s="8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C473" s="79"/>
      <c r="D473" s="9"/>
      <c r="E473" s="8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C474" s="79"/>
      <c r="D474" s="9"/>
      <c r="E474" s="8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C475" s="79"/>
      <c r="D475" s="9"/>
      <c r="E475" s="8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C476" s="79"/>
      <c r="D476" s="9"/>
      <c r="E476" s="8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C477" s="79"/>
      <c r="D477" s="9"/>
      <c r="E477" s="8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C478" s="79"/>
      <c r="D478" s="9"/>
      <c r="E478" s="8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C479" s="79"/>
      <c r="D479" s="9"/>
      <c r="E479" s="8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C480" s="79"/>
      <c r="D480" s="9"/>
      <c r="E480" s="8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C481" s="79"/>
      <c r="D481" s="9"/>
      <c r="E481" s="8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C482" s="79"/>
      <c r="D482" s="9"/>
      <c r="E482" s="8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C483" s="79"/>
      <c r="D483" s="9"/>
      <c r="E483" s="8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C484" s="79"/>
      <c r="D484" s="9"/>
      <c r="E484" s="8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C485" s="79"/>
      <c r="D485" s="9"/>
      <c r="E485" s="8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C486" s="79"/>
      <c r="D486" s="9"/>
      <c r="E486" s="8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C487" s="79"/>
      <c r="D487" s="9"/>
      <c r="E487" s="8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C488" s="79"/>
      <c r="D488" s="9"/>
      <c r="E488" s="8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C489" s="79"/>
      <c r="D489" s="9"/>
      <c r="E489" s="8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C490" s="79"/>
      <c r="D490" s="9"/>
      <c r="E490" s="8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C491" s="79"/>
      <c r="D491" s="9"/>
      <c r="E491" s="8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C492" s="79"/>
      <c r="D492" s="9"/>
      <c r="E492" s="8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C493" s="79"/>
      <c r="D493" s="9"/>
      <c r="E493" s="8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C494" s="79"/>
      <c r="D494" s="9"/>
      <c r="E494" s="8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C495" s="79"/>
      <c r="D495" s="9"/>
      <c r="E495" s="8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C496" s="79"/>
      <c r="D496" s="9"/>
      <c r="E496" s="8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C497" s="79"/>
      <c r="D497" s="9"/>
      <c r="E497" s="8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C498" s="79"/>
      <c r="D498" s="9"/>
      <c r="E498" s="8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C499" s="79"/>
      <c r="D499" s="9"/>
      <c r="E499" s="8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C500" s="79"/>
      <c r="D500" s="9"/>
      <c r="E500" s="8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C501" s="79"/>
      <c r="D501" s="9"/>
      <c r="E501" s="8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C502" s="79"/>
      <c r="D502" s="9"/>
      <c r="E502" s="8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C503" s="79"/>
      <c r="D503" s="9"/>
      <c r="E503" s="8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C504" s="79"/>
      <c r="D504" s="9"/>
      <c r="E504" s="8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C505" s="79"/>
      <c r="D505" s="9"/>
      <c r="E505" s="8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C506" s="79"/>
      <c r="D506" s="9"/>
      <c r="E506" s="8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C507" s="79"/>
      <c r="D507" s="9"/>
      <c r="E507" s="8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C508" s="79"/>
      <c r="D508" s="9"/>
      <c r="E508" s="8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C509" s="79"/>
      <c r="D509" s="9"/>
      <c r="E509" s="8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C510" s="79"/>
      <c r="D510" s="9"/>
      <c r="E510" s="8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C511" s="79"/>
      <c r="D511" s="9"/>
      <c r="E511" s="8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C512" s="79"/>
      <c r="D512" s="9"/>
      <c r="E512" s="8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C513" s="79"/>
      <c r="D513" s="9"/>
      <c r="E513" s="8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C514" s="79"/>
      <c r="D514" s="9"/>
      <c r="E514" s="8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C515" s="79"/>
      <c r="D515" s="9"/>
      <c r="E515" s="8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C516" s="79"/>
      <c r="D516" s="9"/>
      <c r="E516" s="8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C517" s="79"/>
      <c r="D517" s="9"/>
      <c r="E517" s="8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C518" s="79"/>
      <c r="D518" s="9"/>
      <c r="E518" s="8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C519" s="79"/>
      <c r="D519" s="9"/>
      <c r="E519" s="8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C520" s="79"/>
      <c r="D520" s="9"/>
      <c r="E520" s="8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C521" s="79"/>
      <c r="D521" s="9"/>
      <c r="E521" s="8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C522" s="79"/>
      <c r="D522" s="9"/>
      <c r="E522" s="8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C523" s="79"/>
      <c r="D523" s="9"/>
      <c r="E523" s="8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C524" s="79"/>
      <c r="D524" s="9"/>
      <c r="E524" s="8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C525" s="79"/>
      <c r="D525" s="9"/>
      <c r="E525" s="8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C526" s="79"/>
      <c r="D526" s="9"/>
      <c r="E526" s="8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C527" s="79"/>
      <c r="D527" s="9"/>
      <c r="E527" s="8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C528" s="79"/>
      <c r="D528" s="9"/>
      <c r="E528" s="8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C529" s="79"/>
      <c r="D529" s="9"/>
      <c r="E529" s="8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C530" s="79"/>
      <c r="D530" s="9"/>
      <c r="E530" s="8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C531" s="79"/>
      <c r="D531" s="9"/>
      <c r="E531" s="8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C532" s="79"/>
      <c r="D532" s="9"/>
      <c r="E532" s="8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C533" s="79"/>
      <c r="D533" s="9"/>
      <c r="E533" s="8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C534" s="79"/>
      <c r="D534" s="9"/>
      <c r="E534" s="8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C535" s="79"/>
      <c r="D535" s="9"/>
      <c r="E535" s="8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C536" s="79"/>
      <c r="D536" s="9"/>
      <c r="E536" s="8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C537" s="79"/>
      <c r="D537" s="9"/>
      <c r="E537" s="8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C538" s="79"/>
      <c r="D538" s="9"/>
      <c r="E538" s="8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C539" s="79"/>
      <c r="D539" s="9"/>
      <c r="E539" s="8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C540" s="79"/>
      <c r="D540" s="9"/>
      <c r="E540" s="8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C541" s="79"/>
      <c r="D541" s="9"/>
      <c r="E541" s="8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C542" s="79"/>
      <c r="D542" s="9"/>
      <c r="E542" s="8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C543" s="79"/>
      <c r="D543" s="9"/>
      <c r="E543" s="8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C544" s="79"/>
      <c r="D544" s="9"/>
      <c r="E544" s="8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C545" s="79"/>
      <c r="D545" s="9"/>
      <c r="E545" s="8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C546" s="79"/>
      <c r="D546" s="9"/>
      <c r="E546" s="8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C547" s="79"/>
      <c r="D547" s="9"/>
      <c r="E547" s="8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C548" s="79"/>
      <c r="D548" s="9"/>
      <c r="E548" s="8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C549" s="79"/>
      <c r="D549" s="9"/>
      <c r="E549" s="8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C550" s="79"/>
      <c r="D550" s="9"/>
      <c r="E550" s="8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C551" s="79"/>
      <c r="D551" s="9"/>
      <c r="E551" s="8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C552" s="79"/>
      <c r="D552" s="9"/>
      <c r="E552" s="8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C553" s="79"/>
      <c r="D553" s="9"/>
      <c r="E553" s="8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C554" s="79"/>
      <c r="D554" s="9"/>
      <c r="E554" s="8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C555" s="79"/>
      <c r="D555" s="9"/>
      <c r="E555" s="8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C556" s="79"/>
      <c r="D556" s="9"/>
      <c r="E556" s="8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C557" s="79"/>
      <c r="D557" s="9"/>
      <c r="E557" s="8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C558" s="79"/>
      <c r="D558" s="9"/>
      <c r="E558" s="8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C559" s="79"/>
      <c r="D559" s="9"/>
      <c r="E559" s="8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C560" s="79"/>
      <c r="D560" s="9"/>
      <c r="E560" s="8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C561" s="79"/>
      <c r="D561" s="9"/>
      <c r="E561" s="8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C562" s="79"/>
      <c r="D562" s="9"/>
      <c r="E562" s="8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C563" s="79"/>
      <c r="D563" s="9"/>
      <c r="E563" s="8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C564" s="79"/>
      <c r="D564" s="9"/>
      <c r="E564" s="8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C565" s="79"/>
      <c r="D565" s="9"/>
      <c r="E565" s="8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C566" s="79"/>
      <c r="D566" s="9"/>
      <c r="E566" s="8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C567" s="79"/>
      <c r="D567" s="9"/>
      <c r="E567" s="8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C568" s="79"/>
      <c r="D568" s="9"/>
      <c r="E568" s="8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C569" s="79"/>
      <c r="D569" s="9"/>
      <c r="E569" s="8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C570" s="79"/>
      <c r="D570" s="9"/>
      <c r="E570" s="8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C571" s="79"/>
      <c r="D571" s="9"/>
      <c r="E571" s="8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C572" s="79"/>
      <c r="D572" s="9"/>
      <c r="E572" s="8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C573" s="79"/>
      <c r="D573" s="9"/>
      <c r="E573" s="8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C574" s="79"/>
      <c r="D574" s="9"/>
      <c r="E574" s="8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C575" s="79"/>
      <c r="D575" s="9"/>
      <c r="E575" s="8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C576" s="79"/>
      <c r="D576" s="9"/>
      <c r="E576" s="8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C577" s="79"/>
      <c r="D577" s="9"/>
      <c r="E577" s="8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C578" s="79"/>
      <c r="D578" s="9"/>
      <c r="E578" s="8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C579" s="79"/>
      <c r="D579" s="9"/>
      <c r="E579" s="8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C580" s="79"/>
      <c r="D580" s="9"/>
      <c r="E580" s="8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C581" s="79"/>
      <c r="D581" s="9"/>
      <c r="E581" s="8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C582" s="79"/>
      <c r="D582" s="9"/>
      <c r="E582" s="8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C583" s="79"/>
      <c r="D583" s="9"/>
      <c r="E583" s="8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C584" s="79"/>
      <c r="D584" s="9"/>
      <c r="E584" s="8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C585" s="79"/>
      <c r="D585" s="9"/>
      <c r="E585" s="8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C586" s="79"/>
      <c r="D586" s="9"/>
      <c r="E586" s="8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C587" s="79"/>
      <c r="D587" s="9"/>
      <c r="E587" s="8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C588" s="79"/>
      <c r="D588" s="9"/>
      <c r="E588" s="8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C589" s="79"/>
      <c r="D589" s="9"/>
      <c r="E589" s="8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C590" s="79"/>
      <c r="D590" s="9"/>
      <c r="E590" s="8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C591" s="79"/>
      <c r="D591" s="9"/>
      <c r="E591" s="8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C592" s="79"/>
      <c r="D592" s="9"/>
      <c r="E592" s="8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C593" s="79"/>
      <c r="D593" s="9"/>
      <c r="E593" s="8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C594" s="79"/>
      <c r="D594" s="9"/>
      <c r="E594" s="8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C595" s="79"/>
      <c r="D595" s="9"/>
      <c r="E595" s="8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C596" s="79"/>
      <c r="D596" s="9"/>
      <c r="E596" s="8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C597" s="79"/>
      <c r="D597" s="9"/>
      <c r="E597" s="8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C598" s="79"/>
      <c r="D598" s="9"/>
      <c r="E598" s="8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C599" s="79"/>
      <c r="D599" s="9"/>
      <c r="E599" s="8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C600" s="79"/>
      <c r="D600" s="9"/>
      <c r="E600" s="8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C601" s="79"/>
      <c r="D601" s="9"/>
      <c r="E601" s="8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C602" s="79"/>
      <c r="D602" s="9"/>
      <c r="E602" s="8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C603" s="79"/>
      <c r="D603" s="9"/>
      <c r="E603" s="8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C604" s="79"/>
      <c r="D604" s="9"/>
      <c r="E604" s="8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C605" s="79"/>
      <c r="D605" s="9"/>
      <c r="E605" s="8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C606" s="79"/>
      <c r="D606" s="9"/>
      <c r="E606" s="8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C607" s="79"/>
      <c r="D607" s="9"/>
      <c r="E607" s="8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C608" s="79"/>
      <c r="D608" s="9"/>
      <c r="E608" s="8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C609" s="79"/>
      <c r="D609" s="9"/>
      <c r="E609" s="8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C610" s="79"/>
      <c r="D610" s="9"/>
      <c r="E610" s="8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C611" s="79"/>
      <c r="D611" s="9"/>
      <c r="E611" s="8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C612" s="79"/>
      <c r="D612" s="9"/>
      <c r="E612" s="8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C613" s="79"/>
      <c r="D613" s="9"/>
      <c r="E613" s="8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C614" s="79"/>
      <c r="D614" s="9"/>
      <c r="E614" s="8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C615" s="79"/>
      <c r="D615" s="9"/>
      <c r="E615" s="8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C616" s="79"/>
      <c r="D616" s="9"/>
      <c r="E616" s="8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C617" s="79"/>
      <c r="D617" s="9"/>
      <c r="E617" s="8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C618" s="79"/>
      <c r="D618" s="9"/>
      <c r="E618" s="8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C619" s="79"/>
      <c r="D619" s="9"/>
      <c r="E619" s="8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C620" s="79"/>
      <c r="D620" s="9"/>
      <c r="E620" s="8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C621" s="79"/>
      <c r="D621" s="9"/>
      <c r="E621" s="8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C622" s="79"/>
      <c r="D622" s="9"/>
      <c r="E622" s="8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C623" s="79"/>
      <c r="D623" s="9"/>
      <c r="E623" s="8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C624" s="79"/>
      <c r="D624" s="9"/>
      <c r="E624" s="8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C625" s="79"/>
      <c r="D625" s="9"/>
      <c r="E625" s="8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C626" s="79"/>
      <c r="D626" s="9"/>
      <c r="E626" s="8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C627" s="79"/>
      <c r="D627" s="9"/>
      <c r="E627" s="8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C628" s="79"/>
      <c r="D628" s="9"/>
      <c r="E628" s="8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C629" s="79"/>
      <c r="D629" s="9"/>
      <c r="E629" s="8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C630" s="79"/>
      <c r="D630" s="9"/>
      <c r="E630" s="8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C631" s="79"/>
      <c r="D631" s="9"/>
      <c r="E631" s="8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C632" s="79"/>
      <c r="D632" s="9"/>
      <c r="E632" s="8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C633" s="79"/>
      <c r="D633" s="9"/>
      <c r="E633" s="8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C634" s="79"/>
      <c r="D634" s="9"/>
      <c r="E634" s="8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C635" s="79"/>
      <c r="D635" s="9"/>
      <c r="E635" s="8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C636" s="79"/>
      <c r="D636" s="9"/>
      <c r="E636" s="8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C637" s="79"/>
      <c r="D637" s="9"/>
      <c r="E637" s="8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C638" s="79"/>
      <c r="D638" s="9"/>
      <c r="E638" s="8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C639" s="79"/>
      <c r="D639" s="9"/>
      <c r="E639" s="8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C640" s="79"/>
      <c r="D640" s="9"/>
      <c r="E640" s="8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C641" s="79"/>
      <c r="D641" s="9"/>
      <c r="E641" s="8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C642" s="79"/>
      <c r="D642" s="9"/>
      <c r="E642" s="8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C643" s="79"/>
      <c r="D643" s="9"/>
      <c r="E643" s="8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C644" s="79"/>
      <c r="D644" s="9"/>
      <c r="E644" s="8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C645" s="79"/>
      <c r="D645" s="9"/>
      <c r="E645" s="8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C646" s="79"/>
      <c r="D646" s="9"/>
      <c r="E646" s="8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C647" s="79"/>
      <c r="D647" s="9"/>
      <c r="E647" s="8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C648" s="79"/>
      <c r="D648" s="9"/>
      <c r="E648" s="8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C649" s="79"/>
      <c r="D649" s="9"/>
      <c r="E649" s="8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C650" s="79"/>
      <c r="D650" s="9"/>
      <c r="E650" s="8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C651" s="79"/>
      <c r="D651" s="9"/>
      <c r="E651" s="8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C652" s="79"/>
      <c r="D652" s="9"/>
      <c r="E652" s="8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C653" s="79"/>
      <c r="D653" s="9"/>
      <c r="E653" s="8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C654" s="79"/>
      <c r="D654" s="9"/>
      <c r="E654" s="8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C655" s="79"/>
      <c r="D655" s="9"/>
      <c r="E655" s="8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C656" s="79"/>
      <c r="D656" s="9"/>
      <c r="E656" s="8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C657" s="79"/>
      <c r="D657" s="9"/>
      <c r="E657" s="8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C658" s="79"/>
      <c r="D658" s="9"/>
      <c r="E658" s="8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C659" s="79"/>
      <c r="D659" s="9"/>
      <c r="E659" s="8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C660" s="79"/>
      <c r="D660" s="9"/>
      <c r="E660" s="8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C661" s="79"/>
      <c r="D661" s="9"/>
      <c r="E661" s="8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C662" s="79"/>
      <c r="D662" s="9"/>
      <c r="E662" s="8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C663" s="79"/>
      <c r="D663" s="9"/>
      <c r="E663" s="8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C664" s="79"/>
      <c r="D664" s="9"/>
      <c r="E664" s="8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C665" s="79"/>
      <c r="D665" s="9"/>
      <c r="E665" s="8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C666" s="79"/>
      <c r="D666" s="9"/>
      <c r="E666" s="8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C667" s="79"/>
      <c r="D667" s="9"/>
      <c r="E667" s="8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C668" s="79"/>
      <c r="D668" s="9"/>
      <c r="E668" s="8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C669" s="79"/>
      <c r="D669" s="9"/>
      <c r="E669" s="8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C670" s="79"/>
      <c r="D670" s="9"/>
      <c r="E670" s="8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C671" s="79"/>
      <c r="D671" s="9"/>
      <c r="E671" s="8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C672" s="79"/>
      <c r="D672" s="9"/>
      <c r="E672" s="8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C673" s="79"/>
      <c r="D673" s="9"/>
      <c r="E673" s="8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C674" s="79"/>
      <c r="D674" s="9"/>
      <c r="E674" s="8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C675" s="79"/>
      <c r="D675" s="9"/>
      <c r="E675" s="8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C676" s="79"/>
      <c r="D676" s="9"/>
      <c r="E676" s="8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C677" s="79"/>
      <c r="D677" s="9"/>
      <c r="E677" s="8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C678" s="79"/>
      <c r="D678" s="9"/>
      <c r="E678" s="8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C679" s="79"/>
      <c r="D679" s="9"/>
      <c r="E679" s="8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C680" s="79"/>
      <c r="D680" s="9"/>
      <c r="E680" s="8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C681" s="79"/>
      <c r="D681" s="9"/>
      <c r="E681" s="8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C682" s="79"/>
      <c r="D682" s="9"/>
      <c r="E682" s="8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C683" s="79"/>
      <c r="D683" s="9"/>
      <c r="E683" s="8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C684" s="79"/>
      <c r="D684" s="9"/>
      <c r="E684" s="8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C685" s="79"/>
      <c r="D685" s="9"/>
      <c r="E685" s="8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C686" s="79"/>
      <c r="D686" s="9"/>
      <c r="E686" s="8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C687" s="79"/>
      <c r="D687" s="9"/>
      <c r="E687" s="8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C688" s="79"/>
      <c r="D688" s="9"/>
      <c r="E688" s="8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C689" s="79"/>
      <c r="D689" s="9"/>
      <c r="E689" s="8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C690" s="79"/>
      <c r="D690" s="9"/>
      <c r="E690" s="8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C691" s="79"/>
      <c r="D691" s="9"/>
      <c r="E691" s="8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C692" s="79"/>
      <c r="D692" s="9"/>
      <c r="E692" s="8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C693" s="79"/>
      <c r="D693" s="9"/>
      <c r="E693" s="8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C694" s="79"/>
      <c r="D694" s="9"/>
      <c r="E694" s="8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C695" s="79"/>
      <c r="D695" s="9"/>
      <c r="E695" s="8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C696" s="79"/>
      <c r="D696" s="9"/>
      <c r="E696" s="8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C697" s="79"/>
      <c r="D697" s="9"/>
      <c r="E697" s="8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C698" s="79"/>
      <c r="D698" s="9"/>
      <c r="E698" s="8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C699" s="79"/>
      <c r="D699" s="9"/>
      <c r="E699" s="8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C700" s="79"/>
      <c r="D700" s="9"/>
      <c r="E700" s="8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C701" s="79"/>
      <c r="D701" s="9"/>
      <c r="E701" s="8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C702" s="79"/>
      <c r="D702" s="9"/>
      <c r="E702" s="8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C703" s="79"/>
      <c r="D703" s="9"/>
      <c r="E703" s="8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C704" s="79"/>
      <c r="D704" s="9"/>
      <c r="E704" s="8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C705" s="79"/>
      <c r="D705" s="9"/>
      <c r="E705" s="8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C706" s="79"/>
      <c r="D706" s="9"/>
      <c r="E706" s="8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C707" s="79"/>
      <c r="D707" s="9"/>
      <c r="E707" s="8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C708" s="79"/>
      <c r="D708" s="9"/>
      <c r="E708" s="8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C709" s="79"/>
      <c r="D709" s="9"/>
      <c r="E709" s="8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C710" s="79"/>
      <c r="D710" s="9"/>
      <c r="E710" s="8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C711" s="79"/>
      <c r="D711" s="9"/>
      <c r="E711" s="8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C712" s="79"/>
      <c r="D712" s="9"/>
      <c r="E712" s="8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C713" s="79"/>
      <c r="D713" s="9"/>
      <c r="E713" s="8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C714" s="79"/>
      <c r="D714" s="9"/>
      <c r="E714" s="8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C715" s="79"/>
      <c r="D715" s="9"/>
      <c r="E715" s="8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C716" s="79"/>
      <c r="D716" s="9"/>
      <c r="E716" s="8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C717" s="79"/>
      <c r="D717" s="9"/>
      <c r="E717" s="8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C718" s="79"/>
      <c r="D718" s="9"/>
      <c r="E718" s="8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C719" s="79"/>
      <c r="D719" s="9"/>
      <c r="E719" s="8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C720" s="79"/>
      <c r="D720" s="9"/>
      <c r="E720" s="8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C721" s="79"/>
      <c r="D721" s="9"/>
      <c r="E721" s="8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C722" s="79"/>
      <c r="D722" s="9"/>
      <c r="E722" s="8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C723" s="79"/>
      <c r="D723" s="9"/>
      <c r="E723" s="8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C724" s="79"/>
      <c r="D724" s="9"/>
      <c r="E724" s="8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C725" s="79"/>
      <c r="D725" s="9"/>
      <c r="E725" s="8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C726" s="79"/>
      <c r="D726" s="9"/>
      <c r="E726" s="8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C727" s="79"/>
      <c r="D727" s="9"/>
      <c r="E727" s="8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C728" s="79"/>
      <c r="D728" s="9"/>
      <c r="E728" s="8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C729" s="79"/>
      <c r="D729" s="9"/>
      <c r="E729" s="8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C730" s="79"/>
      <c r="D730" s="9"/>
      <c r="E730" s="8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C731" s="79"/>
      <c r="D731" s="9"/>
      <c r="E731" s="8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C732" s="79"/>
      <c r="D732" s="9"/>
      <c r="E732" s="8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C733" s="79"/>
      <c r="D733" s="9"/>
      <c r="E733" s="8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C734" s="79"/>
      <c r="D734" s="9"/>
      <c r="E734" s="8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C735" s="79"/>
      <c r="D735" s="9"/>
      <c r="E735" s="8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C736" s="79"/>
      <c r="D736" s="9"/>
      <c r="E736" s="8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C737" s="79"/>
      <c r="D737" s="9"/>
      <c r="E737" s="8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C738" s="79"/>
      <c r="D738" s="9"/>
      <c r="E738" s="8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C739" s="79"/>
      <c r="D739" s="9"/>
      <c r="E739" s="8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C740" s="79"/>
      <c r="D740" s="9"/>
      <c r="E740" s="8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C741" s="79"/>
      <c r="D741" s="9"/>
      <c r="E741" s="8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C742" s="79"/>
      <c r="D742" s="9"/>
      <c r="E742" s="8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C743" s="79"/>
      <c r="D743" s="9"/>
      <c r="E743" s="8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C744" s="79"/>
      <c r="D744" s="9"/>
      <c r="E744" s="8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C745" s="79"/>
      <c r="D745" s="9"/>
      <c r="E745" s="8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C746" s="79"/>
      <c r="D746" s="9"/>
      <c r="E746" s="8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C747" s="79"/>
      <c r="D747" s="9"/>
      <c r="E747" s="8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C748" s="79"/>
      <c r="D748" s="9"/>
      <c r="E748" s="8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C749" s="79"/>
      <c r="D749" s="9"/>
      <c r="E749" s="8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C750" s="79"/>
      <c r="D750" s="9"/>
      <c r="E750" s="8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C751" s="79"/>
      <c r="D751" s="9"/>
      <c r="E751" s="8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C752" s="79"/>
      <c r="D752" s="9"/>
      <c r="E752" s="8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C753" s="79"/>
      <c r="D753" s="9"/>
      <c r="E753" s="8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C754" s="79"/>
      <c r="D754" s="9"/>
      <c r="E754" s="8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C755" s="79"/>
      <c r="D755" s="9"/>
      <c r="E755" s="8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C756" s="79"/>
      <c r="D756" s="9"/>
      <c r="E756" s="8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C757" s="79"/>
      <c r="D757" s="9"/>
      <c r="E757" s="8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C758" s="79"/>
      <c r="D758" s="9"/>
      <c r="E758" s="8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C759" s="79"/>
      <c r="D759" s="9"/>
      <c r="E759" s="8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C760" s="79"/>
      <c r="D760" s="9"/>
      <c r="E760" s="8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C761" s="79"/>
      <c r="D761" s="9"/>
      <c r="E761" s="8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C762" s="79"/>
      <c r="D762" s="9"/>
      <c r="E762" s="8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C763" s="79"/>
      <c r="D763" s="9"/>
      <c r="E763" s="8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C764" s="79"/>
      <c r="D764" s="9"/>
      <c r="E764" s="8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C765" s="79"/>
      <c r="D765" s="9"/>
      <c r="E765" s="8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C766" s="79"/>
      <c r="D766" s="9"/>
      <c r="E766" s="8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C767" s="79"/>
      <c r="D767" s="9"/>
      <c r="E767" s="8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C768" s="79"/>
      <c r="D768" s="9"/>
      <c r="E768" s="8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C769" s="79"/>
      <c r="D769" s="9"/>
      <c r="E769" s="8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C770" s="79"/>
      <c r="D770" s="9"/>
      <c r="E770" s="8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C771" s="79"/>
      <c r="D771" s="9"/>
      <c r="E771" s="8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C772" s="79"/>
      <c r="D772" s="9"/>
      <c r="E772" s="8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C773" s="79"/>
      <c r="D773" s="9"/>
      <c r="E773" s="8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C774" s="79"/>
      <c r="D774" s="9"/>
      <c r="E774" s="8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C775" s="79"/>
      <c r="D775" s="9"/>
      <c r="E775" s="8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C776" s="79"/>
      <c r="D776" s="9"/>
      <c r="E776" s="8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C777" s="79"/>
      <c r="D777" s="9"/>
      <c r="E777" s="8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C778" s="79"/>
      <c r="D778" s="9"/>
      <c r="E778" s="8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C779" s="79"/>
      <c r="D779" s="9"/>
      <c r="E779" s="8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C780" s="79"/>
      <c r="D780" s="9"/>
      <c r="E780" s="8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C781" s="79"/>
      <c r="D781" s="9"/>
      <c r="E781" s="8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C782" s="79"/>
      <c r="D782" s="9"/>
      <c r="E782" s="8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C783" s="79"/>
      <c r="D783" s="9"/>
      <c r="E783" s="8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C784" s="79"/>
      <c r="D784" s="9"/>
      <c r="E784" s="8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C785" s="79"/>
      <c r="D785" s="9"/>
      <c r="E785" s="8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C786" s="79"/>
      <c r="D786" s="9"/>
      <c r="E786" s="8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C787" s="79"/>
      <c r="D787" s="9"/>
      <c r="E787" s="8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C788" s="79"/>
      <c r="D788" s="9"/>
      <c r="E788" s="8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C789" s="79"/>
      <c r="D789" s="9"/>
      <c r="E789" s="8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C790" s="79"/>
      <c r="D790" s="9"/>
      <c r="E790" s="8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C791" s="79"/>
      <c r="D791" s="9"/>
      <c r="E791" s="8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C792" s="79"/>
      <c r="D792" s="9"/>
      <c r="E792" s="8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C793" s="79"/>
      <c r="D793" s="9"/>
      <c r="E793" s="8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C794" s="79"/>
      <c r="D794" s="9"/>
      <c r="E794" s="8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C795" s="79"/>
      <c r="D795" s="9"/>
      <c r="E795" s="8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C796" s="79"/>
      <c r="D796" s="9"/>
      <c r="E796" s="8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C797" s="79"/>
      <c r="D797" s="9"/>
      <c r="E797" s="8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C798" s="79"/>
      <c r="D798" s="9"/>
      <c r="E798" s="8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C799" s="79"/>
      <c r="D799" s="9"/>
      <c r="E799" s="8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C800" s="79"/>
      <c r="D800" s="9"/>
      <c r="E800" s="8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C801" s="79"/>
      <c r="D801" s="9"/>
      <c r="E801" s="8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C802" s="79"/>
      <c r="D802" s="9"/>
      <c r="E802" s="8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C803" s="79"/>
      <c r="D803" s="9"/>
      <c r="E803" s="8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C804" s="79"/>
      <c r="D804" s="9"/>
      <c r="E804" s="8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C805" s="79"/>
      <c r="D805" s="9"/>
      <c r="E805" s="8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C806" s="79"/>
      <c r="D806" s="9"/>
      <c r="E806" s="8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C807" s="79"/>
      <c r="D807" s="9"/>
      <c r="E807" s="8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C808" s="79"/>
      <c r="D808" s="9"/>
      <c r="E808" s="8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C809" s="79"/>
      <c r="D809" s="9"/>
      <c r="E809" s="8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C810" s="79"/>
      <c r="D810" s="9"/>
      <c r="E810" s="8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C811" s="79"/>
      <c r="D811" s="9"/>
      <c r="E811" s="8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C812" s="79"/>
      <c r="D812" s="9"/>
      <c r="E812" s="8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C813" s="79"/>
      <c r="D813" s="9"/>
      <c r="E813" s="8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C814" s="79"/>
      <c r="D814" s="9"/>
      <c r="E814" s="8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C815" s="79"/>
      <c r="D815" s="9"/>
      <c r="E815" s="8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C816" s="79"/>
      <c r="D816" s="9"/>
      <c r="E816" s="8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C817" s="79"/>
      <c r="D817" s="9"/>
      <c r="E817" s="8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C818" s="79"/>
      <c r="D818" s="9"/>
      <c r="E818" s="8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C819" s="79"/>
      <c r="D819" s="9"/>
      <c r="E819" s="8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C820" s="79"/>
      <c r="D820" s="9"/>
      <c r="E820" s="8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C821" s="79"/>
      <c r="D821" s="9"/>
      <c r="E821" s="8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C822" s="79"/>
      <c r="D822" s="9"/>
      <c r="E822" s="8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C823" s="79"/>
      <c r="D823" s="9"/>
      <c r="E823" s="8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C824" s="79"/>
      <c r="D824" s="9"/>
      <c r="E824" s="8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C825" s="79"/>
      <c r="D825" s="9"/>
      <c r="E825" s="8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C826" s="79"/>
      <c r="D826" s="9"/>
      <c r="E826" s="8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C827" s="79"/>
      <c r="D827" s="9"/>
      <c r="E827" s="8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C828" s="79"/>
      <c r="D828" s="9"/>
      <c r="E828" s="8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C829" s="79"/>
      <c r="D829" s="9"/>
      <c r="E829" s="8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C830" s="79"/>
      <c r="D830" s="9"/>
      <c r="E830" s="8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C831" s="79"/>
      <c r="D831" s="9"/>
      <c r="E831" s="8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C832" s="79"/>
      <c r="D832" s="9"/>
      <c r="E832" s="8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C833" s="79"/>
      <c r="D833" s="9"/>
      <c r="E833" s="8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C834" s="79"/>
      <c r="D834" s="9"/>
      <c r="E834" s="8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C835" s="79"/>
      <c r="D835" s="9"/>
      <c r="E835" s="8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C836" s="79"/>
      <c r="D836" s="9"/>
      <c r="E836" s="8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C837" s="79"/>
      <c r="D837" s="9"/>
      <c r="E837" s="8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C838" s="79"/>
      <c r="D838" s="9"/>
      <c r="E838" s="8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C839" s="79"/>
      <c r="D839" s="9"/>
      <c r="E839" s="8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C840" s="79"/>
      <c r="D840" s="9"/>
      <c r="E840" s="8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C841" s="79"/>
      <c r="D841" s="9"/>
      <c r="E841" s="8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C842" s="79"/>
      <c r="D842" s="9"/>
      <c r="E842" s="8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C843" s="79"/>
      <c r="D843" s="9"/>
      <c r="E843" s="8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C844" s="79"/>
      <c r="D844" s="9"/>
      <c r="E844" s="8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C845" s="79"/>
      <c r="D845" s="9"/>
      <c r="E845" s="8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C846" s="79"/>
      <c r="D846" s="9"/>
      <c r="E846" s="8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C847" s="79"/>
      <c r="D847" s="9"/>
      <c r="E847" s="8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C848" s="79"/>
      <c r="D848" s="9"/>
      <c r="E848" s="8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C849" s="79"/>
      <c r="D849" s="9"/>
      <c r="E849" s="8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C850" s="79"/>
      <c r="D850" s="9"/>
      <c r="E850" s="8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C851" s="79"/>
      <c r="D851" s="9"/>
      <c r="E851" s="8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C852" s="79"/>
      <c r="D852" s="9"/>
      <c r="E852" s="8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C853" s="79"/>
      <c r="D853" s="9"/>
      <c r="E853" s="8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C854" s="79"/>
      <c r="D854" s="9"/>
      <c r="E854" s="8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C855" s="79"/>
      <c r="D855" s="9"/>
      <c r="E855" s="8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C856" s="79"/>
      <c r="D856" s="9"/>
      <c r="E856" s="8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C857" s="79"/>
      <c r="D857" s="9"/>
      <c r="E857" s="8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C858" s="79"/>
      <c r="D858" s="9"/>
      <c r="E858" s="8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C859" s="79"/>
      <c r="D859" s="9"/>
      <c r="E859" s="8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C860" s="79"/>
      <c r="D860" s="9"/>
      <c r="E860" s="8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C861" s="79"/>
      <c r="D861" s="9"/>
      <c r="E861" s="8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C862" s="79"/>
      <c r="D862" s="9"/>
      <c r="E862" s="8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C863" s="79"/>
      <c r="D863" s="9"/>
      <c r="E863" s="8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C864" s="79"/>
      <c r="D864" s="9"/>
      <c r="E864" s="8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C865" s="79"/>
      <c r="D865" s="9"/>
      <c r="E865" s="8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C866" s="79"/>
      <c r="D866" s="9"/>
      <c r="E866" s="8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C867" s="79"/>
      <c r="D867" s="9"/>
      <c r="E867" s="8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C868" s="79"/>
      <c r="D868" s="9"/>
      <c r="E868" s="8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C869" s="79"/>
      <c r="D869" s="9"/>
      <c r="E869" s="8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C870" s="79"/>
      <c r="D870" s="9"/>
      <c r="E870" s="8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C871" s="79"/>
      <c r="D871" s="9"/>
      <c r="E871" s="8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C872" s="79"/>
      <c r="D872" s="9"/>
      <c r="E872" s="8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C873" s="79"/>
      <c r="D873" s="9"/>
      <c r="E873" s="8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C874" s="79"/>
      <c r="D874" s="9"/>
      <c r="E874" s="8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C875" s="79"/>
      <c r="D875" s="9"/>
      <c r="E875" s="8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C876" s="79"/>
      <c r="D876" s="9"/>
      <c r="E876" s="8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C877" s="79"/>
      <c r="D877" s="9"/>
      <c r="E877" s="8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C878" s="79"/>
      <c r="D878" s="9"/>
      <c r="E878" s="8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C879" s="79"/>
      <c r="D879" s="9"/>
      <c r="E879" s="8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C880" s="79"/>
      <c r="D880" s="9"/>
      <c r="E880" s="8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C881" s="79"/>
      <c r="D881" s="9"/>
      <c r="E881" s="8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C882" s="79"/>
      <c r="D882" s="9"/>
      <c r="E882" s="8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C883" s="79"/>
      <c r="D883" s="9"/>
      <c r="E883" s="8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C884" s="79"/>
      <c r="D884" s="9"/>
      <c r="E884" s="8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C885" s="79"/>
      <c r="D885" s="9"/>
      <c r="E885" s="8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C886" s="79"/>
      <c r="D886" s="9"/>
      <c r="E886" s="8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C887" s="79"/>
      <c r="D887" s="9"/>
      <c r="E887" s="8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C888" s="79"/>
      <c r="D888" s="9"/>
      <c r="E888" s="8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C889" s="79"/>
      <c r="D889" s="9"/>
      <c r="E889" s="8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C890" s="79"/>
      <c r="D890" s="9"/>
      <c r="E890" s="8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C891" s="79"/>
      <c r="D891" s="9"/>
      <c r="E891" s="8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C892" s="79"/>
      <c r="D892" s="9"/>
      <c r="E892" s="8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C893" s="79"/>
      <c r="D893" s="9"/>
      <c r="E893" s="8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C894" s="79"/>
      <c r="D894" s="9"/>
      <c r="E894" s="8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C895" s="79"/>
      <c r="D895" s="9"/>
      <c r="E895" s="8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C896" s="79"/>
      <c r="D896" s="9"/>
      <c r="E896" s="8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C897" s="79"/>
      <c r="D897" s="9"/>
      <c r="E897" s="8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C898" s="79"/>
      <c r="D898" s="9"/>
      <c r="E898" s="8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C899" s="79"/>
      <c r="D899" s="9"/>
      <c r="E899" s="8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C900" s="79"/>
      <c r="D900" s="9"/>
      <c r="E900" s="8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C901" s="79"/>
      <c r="D901" s="9"/>
      <c r="E901" s="8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C902" s="79"/>
      <c r="D902" s="9"/>
      <c r="E902" s="8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C903" s="79"/>
      <c r="D903" s="9"/>
      <c r="E903" s="8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C904" s="79"/>
      <c r="D904" s="9"/>
      <c r="E904" s="8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C905" s="79"/>
      <c r="D905" s="9"/>
      <c r="E905" s="8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C906" s="79"/>
      <c r="D906" s="9"/>
      <c r="E906" s="8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C907" s="79"/>
      <c r="D907" s="9"/>
      <c r="E907" s="8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C908" s="79"/>
      <c r="D908" s="9"/>
      <c r="E908" s="8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C909" s="79"/>
      <c r="D909" s="9"/>
      <c r="E909" s="8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C910" s="79"/>
      <c r="D910" s="9"/>
      <c r="E910" s="8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C911" s="79"/>
      <c r="D911" s="9"/>
      <c r="E911" s="8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C912" s="79"/>
      <c r="D912" s="9"/>
      <c r="E912" s="8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C913" s="79"/>
      <c r="D913" s="9"/>
      <c r="E913" s="8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C914" s="79"/>
      <c r="D914" s="9"/>
      <c r="E914" s="8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C915" s="79"/>
      <c r="D915" s="9"/>
      <c r="E915" s="8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C916" s="79"/>
      <c r="D916" s="9"/>
      <c r="E916" s="8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C917" s="79"/>
      <c r="D917" s="9"/>
      <c r="E917" s="8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C918" s="79"/>
      <c r="D918" s="9"/>
      <c r="E918" s="8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C919" s="79"/>
      <c r="D919" s="9"/>
      <c r="E919" s="8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C920" s="79"/>
      <c r="D920" s="9"/>
      <c r="E920" s="8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C921" s="79"/>
      <c r="D921" s="9"/>
      <c r="E921" s="8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C922" s="79"/>
      <c r="D922" s="9"/>
      <c r="E922" s="8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C923" s="79"/>
      <c r="D923" s="9"/>
      <c r="E923" s="8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C924" s="79"/>
      <c r="D924" s="9"/>
      <c r="E924" s="8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C925" s="79"/>
      <c r="D925" s="9"/>
      <c r="E925" s="8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C926" s="79"/>
      <c r="D926" s="9"/>
      <c r="E926" s="8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C927" s="79"/>
      <c r="D927" s="9"/>
      <c r="E927" s="8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C928" s="79"/>
      <c r="D928" s="9"/>
      <c r="E928" s="8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C929" s="79"/>
      <c r="D929" s="9"/>
      <c r="E929" s="8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C930" s="79"/>
      <c r="D930" s="9"/>
      <c r="E930" s="8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C931" s="79"/>
      <c r="D931" s="9"/>
      <c r="E931" s="8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C932" s="79"/>
      <c r="D932" s="9"/>
      <c r="E932" s="8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C933" s="79"/>
      <c r="D933" s="9"/>
      <c r="E933" s="8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C934" s="79"/>
      <c r="D934" s="9"/>
      <c r="E934" s="8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C935" s="79"/>
      <c r="D935" s="9"/>
      <c r="E935" s="8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C936" s="79"/>
      <c r="D936" s="9"/>
      <c r="E936" s="8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C937" s="79"/>
      <c r="D937" s="9"/>
      <c r="E937" s="8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C938" s="79"/>
      <c r="D938" s="9"/>
      <c r="E938" s="8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C939" s="79"/>
      <c r="D939" s="9"/>
      <c r="E939" s="8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C940" s="79"/>
      <c r="D940" s="9"/>
      <c r="E940" s="8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C941" s="79"/>
      <c r="D941" s="9"/>
      <c r="E941" s="8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C942" s="79"/>
      <c r="D942" s="9"/>
      <c r="E942" s="8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C943" s="79"/>
      <c r="D943" s="9"/>
      <c r="E943" s="8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C944" s="79"/>
      <c r="D944" s="9"/>
      <c r="E944" s="8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C945" s="79"/>
      <c r="D945" s="9"/>
      <c r="E945" s="8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C946" s="79"/>
      <c r="D946" s="9"/>
      <c r="E946" s="8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C947" s="79"/>
      <c r="D947" s="9"/>
      <c r="E947" s="8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C948" s="79"/>
      <c r="D948" s="9"/>
      <c r="E948" s="8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C949" s="79"/>
      <c r="D949" s="9"/>
      <c r="E949" s="8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C950" s="79"/>
      <c r="D950" s="9"/>
      <c r="E950" s="8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C951" s="79"/>
      <c r="D951" s="9"/>
      <c r="E951" s="8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C952" s="79"/>
      <c r="D952" s="9"/>
      <c r="E952" s="8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C953" s="79"/>
      <c r="D953" s="9"/>
      <c r="E953" s="8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C954" s="79"/>
      <c r="D954" s="9"/>
      <c r="E954" s="8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C955" s="79"/>
      <c r="D955" s="9"/>
      <c r="E955" s="8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C956" s="79"/>
      <c r="D956" s="9"/>
      <c r="E956" s="8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C957" s="79"/>
      <c r="D957" s="9"/>
      <c r="E957" s="8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C958" s="79"/>
      <c r="D958" s="9"/>
      <c r="E958" s="8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C959" s="79"/>
      <c r="D959" s="9"/>
      <c r="E959" s="8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C960" s="79"/>
      <c r="D960" s="9"/>
      <c r="E960" s="8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C961" s="79"/>
      <c r="D961" s="9"/>
      <c r="E961" s="8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C962" s="79"/>
      <c r="D962" s="9"/>
      <c r="E962" s="8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C963" s="79"/>
      <c r="D963" s="9"/>
      <c r="E963" s="8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C964" s="79"/>
      <c r="D964" s="9"/>
      <c r="E964" s="8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C965" s="79"/>
      <c r="D965" s="9"/>
      <c r="E965" s="8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C966" s="79"/>
      <c r="D966" s="9"/>
      <c r="E966" s="8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C967" s="79"/>
      <c r="D967" s="9"/>
      <c r="E967" s="8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C968" s="79"/>
      <c r="D968" s="9"/>
      <c r="E968" s="8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C969" s="79"/>
      <c r="D969" s="9"/>
      <c r="E969" s="8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C970" s="79"/>
      <c r="D970" s="9"/>
      <c r="E970" s="8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C971" s="79"/>
      <c r="D971" s="9"/>
      <c r="E971" s="8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C972" s="79"/>
      <c r="D972" s="9"/>
      <c r="E972" s="8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C973" s="79"/>
      <c r="D973" s="9"/>
      <c r="E973" s="8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C974" s="79"/>
      <c r="D974" s="9"/>
      <c r="E974" s="8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C975" s="79"/>
      <c r="D975" s="9"/>
      <c r="E975" s="8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C976" s="79"/>
      <c r="D976" s="9"/>
      <c r="E976" s="8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C977" s="79"/>
      <c r="D977" s="9"/>
      <c r="E977" s="8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C978" s="79"/>
      <c r="D978" s="9"/>
      <c r="E978" s="8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C979" s="79"/>
      <c r="D979" s="9"/>
      <c r="E979" s="8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C980" s="79"/>
      <c r="D980" s="9"/>
      <c r="E980" s="8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C981" s="79"/>
      <c r="D981" s="9"/>
      <c r="E981" s="8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C982" s="79"/>
      <c r="D982" s="9"/>
      <c r="E982" s="8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C983" s="79"/>
      <c r="D983" s="9"/>
      <c r="E983" s="8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C984" s="79"/>
      <c r="D984" s="9"/>
      <c r="E984" s="8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C985" s="79"/>
      <c r="D985" s="9"/>
      <c r="E985" s="8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C986" s="79"/>
      <c r="D986" s="9"/>
      <c r="E986" s="8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C987" s="79"/>
      <c r="D987" s="9"/>
      <c r="E987" s="8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C988" s="79"/>
      <c r="D988" s="9"/>
      <c r="E988" s="8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C989" s="79"/>
      <c r="D989" s="9"/>
      <c r="E989" s="8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C990" s="79"/>
      <c r="D990" s="9"/>
      <c r="E990" s="8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C991" s="79"/>
      <c r="D991" s="9"/>
      <c r="E991" s="8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C992" s="79"/>
      <c r="D992" s="9"/>
      <c r="E992" s="8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C993" s="79"/>
      <c r="D993" s="9"/>
      <c r="E993" s="8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C994" s="79"/>
      <c r="D994" s="9"/>
      <c r="E994" s="8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C995" s="79"/>
      <c r="D995" s="9"/>
      <c r="E995" s="8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C996" s="79"/>
      <c r="D996" s="9"/>
      <c r="E996" s="8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C997" s="79"/>
      <c r="D997" s="9"/>
      <c r="E997" s="8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C998" s="79"/>
      <c r="D998" s="9"/>
      <c r="E998" s="8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C999" s="79"/>
      <c r="D999" s="9"/>
      <c r="E999" s="8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mergeCells count="14">
    <mergeCell ref="H1:I1"/>
    <mergeCell ref="H4:I4"/>
    <mergeCell ref="BT7:BT16"/>
    <mergeCell ref="BW7:BW16"/>
    <mergeCell ref="CA7:CA16"/>
    <mergeCell ref="CD7:CD16"/>
    <mergeCell ref="A1:B1"/>
    <mergeCell ref="J1:K1"/>
    <mergeCell ref="A2:B2"/>
    <mergeCell ref="L2:M2"/>
    <mergeCell ref="A3:B3"/>
    <mergeCell ref="L3:M4"/>
    <mergeCell ref="A4:B4"/>
    <mergeCell ref="J4:K4"/>
  </mergeCells>
  <hyperlinks>
    <hyperlink display="P. Islam" location="'P. Islam ROHAYA'!A1" ref="C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headerFooter>
    <oddHeader>&amp;C2020年选修总名单</oddHeader>
  </headerFooter>
  <drawing r:id="rId4"/>
  <legacyDrawing r:id="rId5"/>
</worksheet>
</file>