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tumha\Desktop\Lab Work\Analysis\GRSPRS\data-raw\macrofauna\"/>
    </mc:Choice>
  </mc:AlternateContent>
  <xr:revisionPtr revIDLastSave="0" documentId="13_ncr:1_{6EE20D4D-3DD4-4315-99FF-14D02120251E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工作表1" sheetId="1" r:id="rId1"/>
  </sheets>
  <definedNames>
    <definedName name="_xlnm._FilterDatabase" localSheetId="0" hidden="1">工作表1!$A$1:$Q$144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4" i="1" l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1" i="1"/>
  <c r="P10" i="1"/>
  <c r="P9" i="1"/>
  <c r="P8" i="1"/>
  <c r="P7" i="1"/>
  <c r="P6" i="1"/>
  <c r="P5" i="1"/>
  <c r="P4" i="1"/>
  <c r="P3" i="1"/>
  <c r="P2" i="1"/>
  <c r="O65" i="1"/>
  <c r="N65" i="1"/>
  <c r="P65" i="1" s="1"/>
  <c r="O64" i="1"/>
  <c r="N64" i="1"/>
  <c r="O12" i="1"/>
  <c r="P12" i="1" s="1"/>
  <c r="N12" i="1"/>
  <c r="P64" i="1" l="1"/>
</calcChain>
</file>

<file path=xl/sharedStrings.xml><?xml version="1.0" encoding="utf-8"?>
<sst xmlns="http://schemas.openxmlformats.org/spreadsheetml/2006/main" count="985" uniqueCount="145">
  <si>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</si>
  <si>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</si>
  <si>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</si>
  <si>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</si>
  <si>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</si>
  <si>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</si>
  <si>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</si>
  <si>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</si>
  <si>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</si>
  <si>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</si>
  <si>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</si>
  <si>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</si>
  <si>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</si>
  <si>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</si>
  <si>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4" type="noConversion"/>
  </si>
  <si>
    <t>Size</t>
  </si>
  <si>
    <t>Note</t>
    <phoneticPr fontId="2" type="noConversion"/>
  </si>
  <si>
    <t>LGD_2006</t>
  </si>
  <si>
    <t>LGD_2006</t>
    <phoneticPr fontId="2" type="noConversion"/>
  </si>
  <si>
    <t>E1</t>
  </si>
  <si>
    <t>E1</t>
    <phoneticPr fontId="2" type="noConversion"/>
  </si>
  <si>
    <t>Polychaeta</t>
    <phoneticPr fontId="2" type="noConversion"/>
  </si>
  <si>
    <t>Capitellidae</t>
  </si>
  <si>
    <t>Goniadidae</t>
  </si>
  <si>
    <t>sample was dry</t>
    <phoneticPr fontId="2" type="noConversion"/>
  </si>
  <si>
    <t>Maldanidae</t>
  </si>
  <si>
    <t>Maldanidae</t>
    <phoneticPr fontId="2" type="noConversion"/>
  </si>
  <si>
    <t>Opheliidae</t>
  </si>
  <si>
    <t>F</t>
    <phoneticPr fontId="2" type="noConversion"/>
  </si>
  <si>
    <t>FH</t>
    <phoneticPr fontId="2" type="noConversion"/>
  </si>
  <si>
    <t>F</t>
    <phoneticPr fontId="2" type="noConversion"/>
  </si>
  <si>
    <t>Ophelina</t>
  </si>
  <si>
    <t>C</t>
    <phoneticPr fontId="2" type="noConversion"/>
  </si>
  <si>
    <t>Paraonidae</t>
  </si>
  <si>
    <t>Paraonidae</t>
    <phoneticPr fontId="2" type="noConversion"/>
  </si>
  <si>
    <t>Aricidea</t>
  </si>
  <si>
    <t>Aricidea</t>
    <phoneticPr fontId="2" type="noConversion"/>
  </si>
  <si>
    <t>FH</t>
    <phoneticPr fontId="2" type="noConversion"/>
  </si>
  <si>
    <t>Pilargidae</t>
  </si>
  <si>
    <t>Ancistrosyllis</t>
  </si>
  <si>
    <t>Sigambra</t>
  </si>
  <si>
    <t>Sabellidae</t>
  </si>
  <si>
    <t>Pilargidae</t>
    <phoneticPr fontId="2" type="noConversion"/>
  </si>
  <si>
    <t>Branchiomma</t>
    <phoneticPr fontId="2" type="noConversion"/>
  </si>
  <si>
    <t>C</t>
    <phoneticPr fontId="2" type="noConversion"/>
  </si>
  <si>
    <t>FH</t>
    <phoneticPr fontId="2" type="noConversion"/>
  </si>
  <si>
    <t>Sigalionidae</t>
  </si>
  <si>
    <t>Sabellidae</t>
    <phoneticPr fontId="2" type="noConversion"/>
  </si>
  <si>
    <t>Euthalenessa</t>
  </si>
  <si>
    <t>Sternaspidae</t>
  </si>
  <si>
    <t>Sternaspidae</t>
    <phoneticPr fontId="2" type="noConversion"/>
  </si>
  <si>
    <t>Sternaspis</t>
  </si>
  <si>
    <t>C</t>
    <phoneticPr fontId="2" type="noConversion"/>
  </si>
  <si>
    <t>Amphinomidae</t>
  </si>
  <si>
    <t>Paramphinome</t>
  </si>
  <si>
    <t>FH</t>
    <phoneticPr fontId="2" type="noConversion"/>
  </si>
  <si>
    <t>FH</t>
    <phoneticPr fontId="2" type="noConversion"/>
  </si>
  <si>
    <t>FH</t>
    <phoneticPr fontId="2" type="noConversion"/>
  </si>
  <si>
    <t>F</t>
    <phoneticPr fontId="2" type="noConversion"/>
  </si>
  <si>
    <t>F</t>
    <phoneticPr fontId="2" type="noConversion"/>
  </si>
  <si>
    <t>Mediomastus</t>
  </si>
  <si>
    <t>FH</t>
    <phoneticPr fontId="2" type="noConversion"/>
  </si>
  <si>
    <t>Chaetopteridae</t>
  </si>
  <si>
    <t>Spiochaetopterus</t>
  </si>
  <si>
    <t>FH</t>
    <phoneticPr fontId="2" type="noConversion"/>
  </si>
  <si>
    <t>Capitellidae</t>
    <phoneticPr fontId="2" type="noConversion"/>
  </si>
  <si>
    <t>Cirratulidae</t>
  </si>
  <si>
    <t>Chaetozone</t>
  </si>
  <si>
    <t>Goniadidae</t>
    <phoneticPr fontId="2" type="noConversion"/>
  </si>
  <si>
    <t>F</t>
    <phoneticPr fontId="2" type="noConversion"/>
  </si>
  <si>
    <t>Clymenella</t>
    <phoneticPr fontId="2" type="noConversion"/>
  </si>
  <si>
    <t>F</t>
    <phoneticPr fontId="2" type="noConversion"/>
  </si>
  <si>
    <t>LGD_2006</t>
    <phoneticPr fontId="2" type="noConversion"/>
  </si>
  <si>
    <t>F</t>
    <phoneticPr fontId="2" type="noConversion"/>
  </si>
  <si>
    <t>Metasychis</t>
  </si>
  <si>
    <t>FT</t>
    <phoneticPr fontId="2" type="noConversion"/>
  </si>
  <si>
    <t>Oligochaeta</t>
  </si>
  <si>
    <t>Onuphidae</t>
    <phoneticPr fontId="2" type="noConversion"/>
  </si>
  <si>
    <t>F</t>
    <phoneticPr fontId="2" type="noConversion"/>
  </si>
  <si>
    <t>Polychaeta</t>
    <phoneticPr fontId="2" type="noConversion"/>
  </si>
  <si>
    <t>Pholoidae</t>
    <phoneticPr fontId="2" type="noConversion"/>
  </si>
  <si>
    <t>Pholoe</t>
  </si>
  <si>
    <t>C</t>
    <phoneticPr fontId="2" type="noConversion"/>
  </si>
  <si>
    <t>C</t>
    <phoneticPr fontId="2" type="noConversion"/>
  </si>
  <si>
    <t>Synelmis</t>
  </si>
  <si>
    <t>C</t>
    <phoneticPr fontId="2" type="noConversion"/>
  </si>
  <si>
    <t>Poecilochaetidae</t>
  </si>
  <si>
    <t>Poecilochaetus</t>
    <phoneticPr fontId="2" type="noConversion"/>
  </si>
  <si>
    <t>F</t>
    <phoneticPr fontId="2" type="noConversion"/>
  </si>
  <si>
    <t>F</t>
    <phoneticPr fontId="2" type="noConversion"/>
  </si>
  <si>
    <t>Polynoidae</t>
  </si>
  <si>
    <t>Fimbriosthenelais</t>
    <phoneticPr fontId="2" type="noConversion"/>
  </si>
  <si>
    <t>Spionidae</t>
  </si>
  <si>
    <t>Prionospio</t>
  </si>
  <si>
    <t>Prionospio</t>
    <phoneticPr fontId="2" type="noConversion"/>
  </si>
  <si>
    <t>F</t>
    <phoneticPr fontId="2" type="noConversion"/>
  </si>
  <si>
    <t>Spernaspis</t>
  </si>
  <si>
    <t>Syllidae</t>
  </si>
  <si>
    <t>Syllis</t>
  </si>
  <si>
    <t>FH</t>
    <phoneticPr fontId="2" type="noConversion"/>
  </si>
  <si>
    <t>Amparetidae</t>
  </si>
  <si>
    <t>Lysippe</t>
  </si>
  <si>
    <t>C</t>
    <phoneticPr fontId="2" type="noConversion"/>
  </si>
  <si>
    <t>Barantolla</t>
  </si>
  <si>
    <t>FH</t>
    <phoneticPr fontId="2" type="noConversion"/>
  </si>
  <si>
    <t>FH</t>
    <phoneticPr fontId="2" type="noConversion"/>
  </si>
  <si>
    <t>FT</t>
    <phoneticPr fontId="2" type="noConversion"/>
  </si>
  <si>
    <t>Lumbrineridae</t>
  </si>
  <si>
    <t>Lumbrinerides</t>
  </si>
  <si>
    <t>Asychis</t>
  </si>
  <si>
    <t>sample was dry</t>
    <phoneticPr fontId="2" type="noConversion"/>
  </si>
  <si>
    <t>Orbiniidae</t>
  </si>
  <si>
    <t>Leodamas</t>
  </si>
  <si>
    <t>F</t>
    <phoneticPr fontId="2" type="noConversion"/>
  </si>
  <si>
    <t>FH</t>
    <phoneticPr fontId="2" type="noConversion"/>
  </si>
  <si>
    <t>Sigambra</t>
    <phoneticPr fontId="2" type="noConversion"/>
  </si>
  <si>
    <t>FH</t>
    <phoneticPr fontId="2" type="noConversion"/>
  </si>
  <si>
    <t>Synelmis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</si>
  <si>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</si>
  <si>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</si>
  <si>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</si>
  <si>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</si>
  <si>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Unknown</t>
  </si>
  <si>
    <t>ZHJ3</t>
  </si>
  <si>
    <t>ZHJ3</t>
    <phoneticPr fontId="2" type="noConversion"/>
  </si>
  <si>
    <t>F</t>
    <phoneticPr fontId="2" type="noConversion"/>
  </si>
  <si>
    <t>F</t>
    <phoneticPr fontId="2" type="noConversion"/>
  </si>
  <si>
    <t>Paraonidae</t>
    <phoneticPr fontId="2" type="noConversion"/>
  </si>
  <si>
    <t>Levinsenia</t>
  </si>
  <si>
    <t>Paradoneis</t>
  </si>
  <si>
    <t>F</t>
    <phoneticPr fontId="2" type="noConversion"/>
  </si>
  <si>
    <t>Phyllodocidae</t>
  </si>
  <si>
    <t>F</t>
    <phoneticPr fontId="2" type="noConversion"/>
  </si>
  <si>
    <t>Euchone</t>
    <phoneticPr fontId="2" type="noConversion"/>
  </si>
  <si>
    <t>Polydora</t>
    <phoneticPr fontId="2" type="noConversion"/>
  </si>
  <si>
    <t>F</t>
    <phoneticPr fontId="2" type="noConversion"/>
  </si>
  <si>
    <t>Lumbrineridae</t>
    <phoneticPr fontId="2" type="noConversion"/>
  </si>
  <si>
    <t>Lumbrineris</t>
  </si>
  <si>
    <t>F</t>
    <phoneticPr fontId="2" type="noConversion"/>
  </si>
  <si>
    <t>C</t>
    <phoneticPr fontId="2" type="noConversion"/>
  </si>
  <si>
    <t>Scalibregmatidae</t>
    <phoneticPr fontId="2" type="noConversion"/>
  </si>
  <si>
    <t>FH</t>
    <phoneticPr fontId="2" type="noConversion"/>
  </si>
  <si>
    <t>cylinder</t>
  </si>
  <si>
    <t>ellipsoid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</si>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</sst>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b/>
      <sz val="11"/>
      <color theme="1"/>
      <name val="Calibri Light"/>
      <family val="1"/>
      <charset val="136"/>
      <scheme val="major"/>
    </font>
    <font>
      <sz val="9"/>
      <name val="Calibri"/>
      <family val="2"/>
      <charset val="136"/>
      <scheme val="minor"/>
    </font>
    <font>
      <b/>
      <sz val="11"/>
      <name val="Calibri Light"/>
      <family val="1"/>
      <charset val="136"/>
      <scheme val="major"/>
    </font>
    <font>
      <sz val="9"/>
      <name val="Calibri"/>
      <family val="3"/>
      <charset val="136"/>
      <scheme val="minor"/>
    </font>
    <font>
      <sz val="12"/>
      <color theme="1"/>
      <name val="Calibri Light"/>
      <family val="1"/>
      <charset val="136"/>
      <scheme val="maj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4"/>
  <sheetViews>
    <sheetView tabSelected="1" workbookViewId="0">
      <selection activeCell="K152" sqref="K152"/>
    </sheetView>
  </sheetViews>
  <sheetFormatPr defaultRowHeight="15.75"/>
  <cols>
    <col min="1" max="1" width="11.125" customWidth="1"/>
    <col min="2" max="2" width="10.625" customWidth="1"/>
    <col min="4" max="4" width="12" customWidth="1"/>
    <col min="7" max="7" width="11.25" customWidth="1"/>
    <col min="8" max="8" width="14.125" customWidth="1"/>
    <col min="9" max="9" width="14.625" customWidth="1"/>
    <col min="17" max="17" width="19.625" customWidth="1"/>
  </cols>
  <sheetData>
    <row r="1" spans="1:18" s="5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</row>
    <row r="2" spans="1:18" ht="16.5" hidden="1">
      <c r="A2" t="s">
        <v>18</v>
      </c>
      <c r="C2" t="s">
        <v>20</v>
      </c>
      <c r="E2">
        <v>1</v>
      </c>
      <c r="G2" t="s">
        <v>21</v>
      </c>
      <c r="H2" t="s">
        <v>22</v>
      </c>
      <c r="J2" t="s">
        <v>28</v>
      </c>
      <c r="K2" s="6" t="s">
        <v>142</v>
      </c>
      <c r="L2">
        <v>0.22699999999999998</v>
      </c>
      <c r="M2">
        <v>3.3690000000000002</v>
      </c>
      <c r="P2">
        <f>PI()*(L2^2)*M2/4</f>
        <v>0.13634606442899125</v>
      </c>
    </row>
    <row r="3" spans="1:18" ht="16.5" hidden="1">
      <c r="A3" t="s">
        <v>18</v>
      </c>
      <c r="C3" t="s">
        <v>20</v>
      </c>
      <c r="E3">
        <v>1</v>
      </c>
      <c r="G3" t="s">
        <v>21</v>
      </c>
      <c r="H3" t="s">
        <v>23</v>
      </c>
      <c r="J3" t="s">
        <v>29</v>
      </c>
      <c r="K3" s="6" t="s">
        <v>142</v>
      </c>
      <c r="L3">
        <v>0.20166666666666666</v>
      </c>
      <c r="M3">
        <v>3.0750000000000002</v>
      </c>
      <c r="P3">
        <f t="shared" ref="P3:P11" si="0">PI()*(L3^2)*M3/4</f>
        <v>9.8220748942163247E-2</v>
      </c>
      <c r="Q3" t="s">
        <v>24</v>
      </c>
    </row>
    <row r="4" spans="1:18" ht="16.5" hidden="1">
      <c r="A4" t="s">
        <v>18</v>
      </c>
      <c r="C4" t="s">
        <v>20</v>
      </c>
      <c r="E4">
        <v>1</v>
      </c>
      <c r="G4" t="s">
        <v>21</v>
      </c>
      <c r="H4" t="s">
        <v>26</v>
      </c>
      <c r="J4" t="s">
        <v>30</v>
      </c>
      <c r="K4" s="6" t="s">
        <v>142</v>
      </c>
      <c r="L4">
        <v>9.2000000000000012E-2</v>
      </c>
      <c r="M4">
        <v>3.0019999999999998</v>
      </c>
      <c r="P4">
        <f t="shared" si="0"/>
        <v>1.9956125385098004E-2</v>
      </c>
    </row>
    <row r="5" spans="1:18" ht="16.5" hidden="1">
      <c r="A5" t="s">
        <v>18</v>
      </c>
      <c r="C5" t="s">
        <v>20</v>
      </c>
      <c r="E5">
        <v>1</v>
      </c>
      <c r="G5" t="s">
        <v>21</v>
      </c>
      <c r="H5" t="s">
        <v>27</v>
      </c>
      <c r="I5" t="s">
        <v>31</v>
      </c>
      <c r="J5" t="s">
        <v>32</v>
      </c>
      <c r="K5" s="6" t="s">
        <v>142</v>
      </c>
      <c r="L5">
        <v>0.21166666666666667</v>
      </c>
      <c r="M5">
        <v>3.7719999999999998</v>
      </c>
      <c r="P5">
        <f t="shared" si="0"/>
        <v>0.13272920910803898</v>
      </c>
    </row>
    <row r="6" spans="1:18" ht="16.5" hidden="1">
      <c r="A6" t="s">
        <v>18</v>
      </c>
      <c r="C6" t="s">
        <v>20</v>
      </c>
      <c r="E6">
        <v>1</v>
      </c>
      <c r="G6" t="s">
        <v>21</v>
      </c>
      <c r="H6" t="s">
        <v>34</v>
      </c>
      <c r="I6" t="s">
        <v>36</v>
      </c>
      <c r="J6" t="s">
        <v>37</v>
      </c>
      <c r="K6" s="6" t="s">
        <v>142</v>
      </c>
      <c r="L6">
        <v>0.17666666666666667</v>
      </c>
      <c r="M6">
        <v>1.446</v>
      </c>
      <c r="P6">
        <f t="shared" si="0"/>
        <v>3.5446013951800477E-2</v>
      </c>
    </row>
    <row r="7" spans="1:18" ht="16.5" hidden="1">
      <c r="A7" t="s">
        <v>17</v>
      </c>
      <c r="C7" t="s">
        <v>19</v>
      </c>
      <c r="E7">
        <v>1</v>
      </c>
      <c r="G7" t="s">
        <v>21</v>
      </c>
      <c r="H7" t="s">
        <v>42</v>
      </c>
      <c r="I7" t="s">
        <v>39</v>
      </c>
      <c r="J7" t="s">
        <v>32</v>
      </c>
      <c r="K7" s="6" t="s">
        <v>142</v>
      </c>
      <c r="L7">
        <v>0.27499999999999997</v>
      </c>
      <c r="M7">
        <v>2.2400000000000002</v>
      </c>
      <c r="P7">
        <f t="shared" si="0"/>
        <v>0.13304644887952774</v>
      </c>
    </row>
    <row r="8" spans="1:18" ht="16.5" hidden="1">
      <c r="A8" t="s">
        <v>17</v>
      </c>
      <c r="C8" t="s">
        <v>19</v>
      </c>
      <c r="E8">
        <v>1</v>
      </c>
      <c r="G8" t="s">
        <v>21</v>
      </c>
      <c r="H8" t="s">
        <v>38</v>
      </c>
      <c r="I8" t="s">
        <v>40</v>
      </c>
      <c r="J8" t="s">
        <v>44</v>
      </c>
      <c r="K8" s="6" t="s">
        <v>142</v>
      </c>
      <c r="L8">
        <v>0.34099999999999997</v>
      </c>
      <c r="M8">
        <v>6.3730000000000002</v>
      </c>
      <c r="P8">
        <f t="shared" si="0"/>
        <v>0.58202623069969295</v>
      </c>
    </row>
    <row r="9" spans="1:18" ht="16.5" hidden="1">
      <c r="A9" t="s">
        <v>17</v>
      </c>
      <c r="C9" t="s">
        <v>19</v>
      </c>
      <c r="E9">
        <v>1</v>
      </c>
      <c r="G9" t="s">
        <v>21</v>
      </c>
      <c r="H9" t="s">
        <v>47</v>
      </c>
      <c r="I9" t="s">
        <v>43</v>
      </c>
      <c r="J9" t="s">
        <v>37</v>
      </c>
      <c r="K9" s="6" t="s">
        <v>142</v>
      </c>
      <c r="L9">
        <v>0.14366666666666669</v>
      </c>
      <c r="M9">
        <v>1.0129999999999999</v>
      </c>
      <c r="P9">
        <f t="shared" si="0"/>
        <v>1.6421444528652754E-2</v>
      </c>
    </row>
    <row r="10" spans="1:18" ht="16.5" hidden="1">
      <c r="A10" t="s">
        <v>17</v>
      </c>
      <c r="C10" t="s">
        <v>19</v>
      </c>
      <c r="E10">
        <v>1</v>
      </c>
      <c r="G10" t="s">
        <v>21</v>
      </c>
      <c r="H10" t="s">
        <v>41</v>
      </c>
      <c r="I10" t="s">
        <v>43</v>
      </c>
      <c r="J10" t="s">
        <v>45</v>
      </c>
      <c r="K10" s="6" t="s">
        <v>142</v>
      </c>
      <c r="L10">
        <v>0.16733333333333333</v>
      </c>
      <c r="M10">
        <v>0.91100000000000003</v>
      </c>
      <c r="P10">
        <f t="shared" si="0"/>
        <v>2.0034254350931827E-2</v>
      </c>
    </row>
    <row r="11" spans="1:18" ht="16.5" hidden="1">
      <c r="A11" t="s">
        <v>17</v>
      </c>
      <c r="C11" t="s">
        <v>19</v>
      </c>
      <c r="E11">
        <v>1</v>
      </c>
      <c r="G11" t="s">
        <v>21</v>
      </c>
      <c r="H11" t="s">
        <v>46</v>
      </c>
      <c r="I11" t="s">
        <v>48</v>
      </c>
      <c r="J11" t="s">
        <v>29</v>
      </c>
      <c r="K11" s="6" t="s">
        <v>142</v>
      </c>
      <c r="L11">
        <v>0.2253333333333333</v>
      </c>
      <c r="M11">
        <v>1.802</v>
      </c>
      <c r="P11">
        <f t="shared" si="0"/>
        <v>7.1861379581368373E-2</v>
      </c>
    </row>
    <row r="12" spans="1:18" ht="16.5" hidden="1">
      <c r="A12" t="s">
        <v>17</v>
      </c>
      <c r="C12" t="s">
        <v>19</v>
      </c>
      <c r="E12">
        <v>1</v>
      </c>
      <c r="G12" t="s">
        <v>21</v>
      </c>
      <c r="H12" t="s">
        <v>50</v>
      </c>
      <c r="I12" t="s">
        <v>51</v>
      </c>
      <c r="J12" t="s">
        <v>52</v>
      </c>
      <c r="K12" s="6" t="s">
        <v>143</v>
      </c>
      <c r="L12">
        <v>0.39466666666666667</v>
      </c>
      <c r="M12">
        <v>0.84499999999999997</v>
      </c>
      <c r="N12">
        <f>M12/2</f>
        <v>0.42249999999999999</v>
      </c>
      <c r="O12">
        <f>L12/2</f>
        <v>0.19733333333333333</v>
      </c>
      <c r="P12">
        <f>4/3*PI()*N12*O12^2</f>
        <v>6.8915391329392645E-2</v>
      </c>
    </row>
    <row r="13" spans="1:18" ht="16.5" hidden="1">
      <c r="A13" t="s">
        <v>17</v>
      </c>
      <c r="C13" t="s">
        <v>19</v>
      </c>
      <c r="E13">
        <v>2</v>
      </c>
      <c r="G13" t="s">
        <v>21</v>
      </c>
      <c r="H13" t="s">
        <v>53</v>
      </c>
      <c r="I13" t="s">
        <v>54</v>
      </c>
      <c r="J13" t="s">
        <v>29</v>
      </c>
      <c r="K13" s="6" t="s">
        <v>142</v>
      </c>
      <c r="L13">
        <v>0.35699999999999998</v>
      </c>
      <c r="M13">
        <v>8.7929999999999993</v>
      </c>
      <c r="P13">
        <f t="shared" ref="P13:P63" si="1">PI()*(L13^2)*M13/4</f>
        <v>0.88016356516251604</v>
      </c>
    </row>
    <row r="14" spans="1:18" ht="16.5" hidden="1">
      <c r="A14" t="s">
        <v>17</v>
      </c>
      <c r="C14" t="s">
        <v>19</v>
      </c>
      <c r="E14">
        <v>2</v>
      </c>
      <c r="G14" t="s">
        <v>21</v>
      </c>
      <c r="H14" t="s">
        <v>53</v>
      </c>
      <c r="I14" t="s">
        <v>54</v>
      </c>
      <c r="J14" t="s">
        <v>55</v>
      </c>
      <c r="K14" s="6" t="s">
        <v>142</v>
      </c>
      <c r="L14">
        <v>0.32566666666666666</v>
      </c>
      <c r="M14">
        <v>4.6399999999999997</v>
      </c>
      <c r="P14">
        <f t="shared" si="1"/>
        <v>0.38650443345383967</v>
      </c>
    </row>
    <row r="15" spans="1:18" ht="16.5" hidden="1">
      <c r="A15" t="s">
        <v>17</v>
      </c>
      <c r="C15" t="s">
        <v>19</v>
      </c>
      <c r="E15">
        <v>2</v>
      </c>
      <c r="G15" t="s">
        <v>21</v>
      </c>
      <c r="H15" t="s">
        <v>53</v>
      </c>
      <c r="I15" t="s">
        <v>54</v>
      </c>
      <c r="J15" t="s">
        <v>56</v>
      </c>
      <c r="K15" s="6" t="s">
        <v>142</v>
      </c>
      <c r="L15">
        <v>0.37766666666666665</v>
      </c>
      <c r="M15">
        <v>2.44</v>
      </c>
      <c r="P15">
        <f t="shared" si="1"/>
        <v>0.27333611538392855</v>
      </c>
    </row>
    <row r="16" spans="1:18" ht="16.5" hidden="1">
      <c r="A16" t="s">
        <v>17</v>
      </c>
      <c r="C16" t="s">
        <v>19</v>
      </c>
      <c r="E16">
        <v>2</v>
      </c>
      <c r="G16" t="s">
        <v>21</v>
      </c>
      <c r="H16" t="s">
        <v>53</v>
      </c>
      <c r="I16" t="s">
        <v>54</v>
      </c>
      <c r="J16" t="s">
        <v>57</v>
      </c>
      <c r="K16" s="6" t="s">
        <v>142</v>
      </c>
      <c r="L16">
        <v>0.35466666666666669</v>
      </c>
      <c r="M16">
        <v>7.6529999999999996</v>
      </c>
      <c r="P16">
        <f t="shared" si="1"/>
        <v>0.75607058335088784</v>
      </c>
    </row>
    <row r="17" spans="1:16" ht="16.5" hidden="1">
      <c r="A17" t="s">
        <v>17</v>
      </c>
      <c r="C17" t="s">
        <v>19</v>
      </c>
      <c r="E17">
        <v>2</v>
      </c>
      <c r="G17" t="s">
        <v>21</v>
      </c>
      <c r="H17" t="s">
        <v>53</v>
      </c>
      <c r="I17" t="s">
        <v>54</v>
      </c>
      <c r="J17" t="s">
        <v>45</v>
      </c>
      <c r="K17" s="6" t="s">
        <v>142</v>
      </c>
      <c r="L17">
        <v>0.38333333333333336</v>
      </c>
      <c r="M17">
        <v>6.2140000000000004</v>
      </c>
      <c r="P17">
        <f t="shared" si="1"/>
        <v>0.71715709864140909</v>
      </c>
    </row>
    <row r="18" spans="1:16" ht="16.5" hidden="1">
      <c r="A18" t="s">
        <v>17</v>
      </c>
      <c r="C18" t="s">
        <v>19</v>
      </c>
      <c r="E18">
        <v>2</v>
      </c>
      <c r="G18" t="s">
        <v>21</v>
      </c>
      <c r="H18" t="s">
        <v>53</v>
      </c>
      <c r="I18" t="s">
        <v>54</v>
      </c>
      <c r="J18" t="s">
        <v>58</v>
      </c>
      <c r="K18" s="6" t="s">
        <v>142</v>
      </c>
      <c r="L18">
        <v>0.23799999999999999</v>
      </c>
      <c r="M18">
        <v>2.7330000000000001</v>
      </c>
      <c r="P18">
        <f t="shared" si="1"/>
        <v>0.12158595971993665</v>
      </c>
    </row>
    <row r="19" spans="1:16" ht="16.5" hidden="1">
      <c r="A19" t="s">
        <v>17</v>
      </c>
      <c r="C19" t="s">
        <v>19</v>
      </c>
      <c r="E19">
        <v>2</v>
      </c>
      <c r="G19" t="s">
        <v>21</v>
      </c>
      <c r="H19" t="s">
        <v>53</v>
      </c>
      <c r="I19" t="s">
        <v>54</v>
      </c>
      <c r="J19" t="s">
        <v>59</v>
      </c>
      <c r="K19" s="6" t="s">
        <v>142</v>
      </c>
      <c r="L19">
        <v>0.21866666666666668</v>
      </c>
      <c r="M19">
        <v>2.423</v>
      </c>
      <c r="P19">
        <f t="shared" si="1"/>
        <v>9.0993100788681988E-2</v>
      </c>
    </row>
    <row r="20" spans="1:16" ht="16.5" hidden="1">
      <c r="A20" t="s">
        <v>17</v>
      </c>
      <c r="C20" t="s">
        <v>19</v>
      </c>
      <c r="E20">
        <v>2</v>
      </c>
      <c r="G20" t="s">
        <v>21</v>
      </c>
      <c r="H20" t="s">
        <v>53</v>
      </c>
      <c r="I20" t="s">
        <v>54</v>
      </c>
      <c r="J20" t="s">
        <v>28</v>
      </c>
      <c r="K20" s="6" t="s">
        <v>142</v>
      </c>
      <c r="L20">
        <v>0.31566666666666671</v>
      </c>
      <c r="M20">
        <v>2.52</v>
      </c>
      <c r="P20">
        <f t="shared" si="1"/>
        <v>0.19721859962512467</v>
      </c>
    </row>
    <row r="21" spans="1:16" ht="16.5" hidden="1">
      <c r="A21" t="s">
        <v>17</v>
      </c>
      <c r="C21" t="s">
        <v>19</v>
      </c>
      <c r="E21">
        <v>2</v>
      </c>
      <c r="G21" t="s">
        <v>21</v>
      </c>
      <c r="H21" t="s">
        <v>65</v>
      </c>
      <c r="I21" t="s">
        <v>60</v>
      </c>
      <c r="J21" t="s">
        <v>61</v>
      </c>
      <c r="K21" s="6" t="s">
        <v>142</v>
      </c>
      <c r="L21">
        <v>0.13833333333333334</v>
      </c>
      <c r="M21">
        <v>3.048</v>
      </c>
      <c r="P21">
        <f t="shared" si="1"/>
        <v>4.5809813956727841E-2</v>
      </c>
    </row>
    <row r="22" spans="1:16" ht="16.5" hidden="1">
      <c r="A22" t="s">
        <v>17</v>
      </c>
      <c r="C22" t="s">
        <v>19</v>
      </c>
      <c r="E22">
        <v>2</v>
      </c>
      <c r="G22" t="s">
        <v>21</v>
      </c>
      <c r="H22" t="s">
        <v>22</v>
      </c>
      <c r="I22" t="s">
        <v>60</v>
      </c>
      <c r="J22" t="s">
        <v>28</v>
      </c>
      <c r="K22" s="6" t="s">
        <v>142</v>
      </c>
      <c r="L22">
        <v>0.10299999999999999</v>
      </c>
      <c r="M22">
        <v>1.8979999999999999</v>
      </c>
      <c r="P22">
        <f t="shared" si="1"/>
        <v>1.5814684741187732E-2</v>
      </c>
    </row>
    <row r="23" spans="1:16" ht="16.5" hidden="1">
      <c r="A23" t="s">
        <v>17</v>
      </c>
      <c r="C23" t="s">
        <v>19</v>
      </c>
      <c r="E23">
        <v>2</v>
      </c>
      <c r="G23" t="s">
        <v>21</v>
      </c>
      <c r="H23" t="s">
        <v>62</v>
      </c>
      <c r="I23" t="s">
        <v>63</v>
      </c>
      <c r="J23" t="s">
        <v>64</v>
      </c>
      <c r="K23" s="6" t="s">
        <v>142</v>
      </c>
      <c r="L23">
        <v>0.21166666666666667</v>
      </c>
      <c r="M23">
        <v>2.5179999999999998</v>
      </c>
      <c r="P23">
        <f t="shared" si="1"/>
        <v>8.8603432803298562E-2</v>
      </c>
    </row>
    <row r="24" spans="1:16" ht="16.5" hidden="1">
      <c r="A24" t="s">
        <v>17</v>
      </c>
      <c r="C24" t="s">
        <v>19</v>
      </c>
      <c r="E24">
        <v>2</v>
      </c>
      <c r="G24" t="s">
        <v>21</v>
      </c>
      <c r="H24" t="s">
        <v>66</v>
      </c>
      <c r="I24" t="s">
        <v>67</v>
      </c>
      <c r="J24" t="s">
        <v>45</v>
      </c>
      <c r="K24" s="6" t="s">
        <v>142</v>
      </c>
      <c r="L24">
        <v>0.19099999999999998</v>
      </c>
      <c r="M24">
        <v>3.1989999999999998</v>
      </c>
      <c r="P24">
        <f t="shared" si="1"/>
        <v>9.1658101166088468E-2</v>
      </c>
    </row>
    <row r="25" spans="1:16" ht="16.5" hidden="1">
      <c r="A25" t="s">
        <v>17</v>
      </c>
      <c r="C25" t="s">
        <v>19</v>
      </c>
      <c r="E25">
        <v>2</v>
      </c>
      <c r="G25" t="s">
        <v>21</v>
      </c>
      <c r="H25" t="s">
        <v>68</v>
      </c>
      <c r="J25" t="s">
        <v>69</v>
      </c>
      <c r="K25" s="6" t="s">
        <v>142</v>
      </c>
      <c r="L25">
        <v>0.17766666666666667</v>
      </c>
      <c r="M25">
        <v>1.7050000000000001</v>
      </c>
      <c r="P25">
        <f t="shared" si="1"/>
        <v>4.2269408769401912E-2</v>
      </c>
    </row>
    <row r="26" spans="1:16" ht="16.5" hidden="1">
      <c r="A26" t="s">
        <v>17</v>
      </c>
      <c r="C26" t="s">
        <v>19</v>
      </c>
      <c r="E26">
        <v>2</v>
      </c>
      <c r="G26" t="s">
        <v>21</v>
      </c>
      <c r="H26" t="s">
        <v>68</v>
      </c>
      <c r="J26" t="s">
        <v>69</v>
      </c>
      <c r="K26" s="6" t="s">
        <v>142</v>
      </c>
      <c r="L26">
        <v>0.128</v>
      </c>
      <c r="M26">
        <v>0.39900000000000002</v>
      </c>
      <c r="P26">
        <f t="shared" si="1"/>
        <v>5.1343174401324134E-3</v>
      </c>
    </row>
    <row r="27" spans="1:16" ht="16.5" hidden="1">
      <c r="A27" t="s">
        <v>72</v>
      </c>
      <c r="C27" t="s">
        <v>19</v>
      </c>
      <c r="E27">
        <v>2</v>
      </c>
      <c r="G27" t="s">
        <v>21</v>
      </c>
      <c r="H27" t="s">
        <v>68</v>
      </c>
      <c r="J27" t="s">
        <v>69</v>
      </c>
      <c r="K27" s="6" t="s">
        <v>142</v>
      </c>
      <c r="L27">
        <v>0.16966666666666666</v>
      </c>
      <c r="M27">
        <v>0.29699999999999999</v>
      </c>
      <c r="P27">
        <f t="shared" si="1"/>
        <v>6.7148974718487511E-3</v>
      </c>
    </row>
    <row r="28" spans="1:16" ht="16.5" hidden="1">
      <c r="A28" t="s">
        <v>17</v>
      </c>
      <c r="C28" t="s">
        <v>19</v>
      </c>
      <c r="E28">
        <v>2</v>
      </c>
      <c r="G28" t="s">
        <v>21</v>
      </c>
      <c r="H28" t="s">
        <v>68</v>
      </c>
      <c r="J28" t="s">
        <v>28</v>
      </c>
      <c r="K28" s="6" t="s">
        <v>142</v>
      </c>
      <c r="L28">
        <v>0.18033333333333332</v>
      </c>
      <c r="M28">
        <v>0.42799999999999999</v>
      </c>
      <c r="P28">
        <f t="shared" si="1"/>
        <v>1.0931648811183178E-2</v>
      </c>
    </row>
    <row r="29" spans="1:16" ht="16.5" hidden="1">
      <c r="A29" t="s">
        <v>17</v>
      </c>
      <c r="C29" t="s">
        <v>19</v>
      </c>
      <c r="E29">
        <v>2</v>
      </c>
      <c r="G29" t="s">
        <v>21</v>
      </c>
      <c r="H29" t="s">
        <v>26</v>
      </c>
      <c r="I29" t="s">
        <v>70</v>
      </c>
      <c r="J29" t="s">
        <v>71</v>
      </c>
      <c r="K29" s="6" t="s">
        <v>142</v>
      </c>
      <c r="L29">
        <v>0.17400000000000002</v>
      </c>
      <c r="M29">
        <v>11.292</v>
      </c>
      <c r="P29">
        <f t="shared" si="1"/>
        <v>0.2685092474653788</v>
      </c>
    </row>
    <row r="30" spans="1:16" ht="16.5" hidden="1">
      <c r="A30" t="s">
        <v>17</v>
      </c>
      <c r="C30" t="s">
        <v>19</v>
      </c>
      <c r="E30">
        <v>2</v>
      </c>
      <c r="G30" t="s">
        <v>21</v>
      </c>
      <c r="H30" t="s">
        <v>26</v>
      </c>
      <c r="I30" t="s">
        <v>70</v>
      </c>
      <c r="J30" t="s">
        <v>28</v>
      </c>
      <c r="K30" s="6" t="s">
        <v>142</v>
      </c>
      <c r="L30">
        <v>0.20333333333333334</v>
      </c>
      <c r="M30">
        <v>0.80600000000000005</v>
      </c>
      <c r="P30">
        <f t="shared" si="1"/>
        <v>2.6172311691083732E-2</v>
      </c>
    </row>
    <row r="31" spans="1:16" ht="16.5" hidden="1">
      <c r="A31" t="s">
        <v>17</v>
      </c>
      <c r="C31" t="s">
        <v>19</v>
      </c>
      <c r="E31">
        <v>2</v>
      </c>
      <c r="G31" t="s">
        <v>21</v>
      </c>
      <c r="H31" t="s">
        <v>26</v>
      </c>
      <c r="I31" t="s">
        <v>70</v>
      </c>
      <c r="J31" t="s">
        <v>29</v>
      </c>
      <c r="K31" s="6" t="s">
        <v>142</v>
      </c>
      <c r="L31">
        <v>0.30133333333333329</v>
      </c>
      <c r="M31">
        <v>5.298</v>
      </c>
      <c r="P31">
        <f t="shared" si="1"/>
        <v>0.37782978125041655</v>
      </c>
    </row>
    <row r="32" spans="1:16" ht="16.5" hidden="1">
      <c r="A32" t="s">
        <v>17</v>
      </c>
      <c r="C32" t="s">
        <v>19</v>
      </c>
      <c r="E32">
        <v>2</v>
      </c>
      <c r="G32" t="s">
        <v>21</v>
      </c>
      <c r="H32" t="s">
        <v>26</v>
      </c>
      <c r="I32" t="s">
        <v>70</v>
      </c>
      <c r="J32" t="s">
        <v>73</v>
      </c>
      <c r="K32" s="6" t="s">
        <v>142</v>
      </c>
      <c r="L32">
        <v>0.14333333333333334</v>
      </c>
      <c r="M32">
        <v>4.6399999999999997</v>
      </c>
      <c r="P32">
        <f t="shared" si="1"/>
        <v>7.4869039856950356E-2</v>
      </c>
    </row>
    <row r="33" spans="1:16" ht="16.5" hidden="1">
      <c r="A33" t="s">
        <v>17</v>
      </c>
      <c r="C33" t="s">
        <v>19</v>
      </c>
      <c r="E33">
        <v>2</v>
      </c>
      <c r="G33" t="s">
        <v>21</v>
      </c>
      <c r="H33" t="s">
        <v>26</v>
      </c>
      <c r="I33" t="s">
        <v>70</v>
      </c>
      <c r="J33" t="s">
        <v>28</v>
      </c>
      <c r="K33" s="6" t="s">
        <v>142</v>
      </c>
      <c r="L33">
        <v>0.11600000000000001</v>
      </c>
      <c r="M33">
        <v>1.0229999999999999</v>
      </c>
      <c r="P33">
        <f t="shared" si="1"/>
        <v>1.0811388993469614E-2</v>
      </c>
    </row>
    <row r="34" spans="1:16" ht="16.5" hidden="1">
      <c r="A34" t="s">
        <v>17</v>
      </c>
      <c r="C34" t="s">
        <v>19</v>
      </c>
      <c r="E34">
        <v>2</v>
      </c>
      <c r="G34" t="s">
        <v>21</v>
      </c>
      <c r="H34" t="s">
        <v>26</v>
      </c>
      <c r="I34" t="s">
        <v>70</v>
      </c>
      <c r="J34" t="s">
        <v>28</v>
      </c>
      <c r="K34" s="6" t="s">
        <v>142</v>
      </c>
      <c r="L34">
        <v>0.126</v>
      </c>
      <c r="M34">
        <v>3.875</v>
      </c>
      <c r="P34">
        <f t="shared" si="1"/>
        <v>4.8317302313129321E-2</v>
      </c>
    </row>
    <row r="35" spans="1:16" hidden="1">
      <c r="A35" t="s">
        <v>17</v>
      </c>
      <c r="C35" t="s">
        <v>19</v>
      </c>
      <c r="E35">
        <v>2</v>
      </c>
      <c r="G35" t="s">
        <v>21</v>
      </c>
      <c r="H35" t="s">
        <v>26</v>
      </c>
      <c r="I35" t="s">
        <v>70</v>
      </c>
      <c r="J35" t="s">
        <v>28</v>
      </c>
      <c r="K35" s="6" t="s">
        <v>142</v>
      </c>
      <c r="L35">
        <v>0.15633333333333332</v>
      </c>
      <c r="M35">
        <v>2.9529999999999998</v>
      </c>
      <c r="P35">
        <f t="shared" si="1"/>
        <v>5.6683479875833574E-2</v>
      </c>
    </row>
    <row r="36" spans="1:16" hidden="1">
      <c r="A36" t="s">
        <v>17</v>
      </c>
      <c r="C36" t="s">
        <v>19</v>
      </c>
      <c r="E36">
        <v>2</v>
      </c>
      <c r="G36" t="s">
        <v>21</v>
      </c>
      <c r="H36" t="s">
        <v>26</v>
      </c>
      <c r="I36" t="s">
        <v>74</v>
      </c>
      <c r="J36" t="s">
        <v>61</v>
      </c>
      <c r="K36" s="6" t="s">
        <v>142</v>
      </c>
      <c r="L36">
        <v>0.96266666666666667</v>
      </c>
      <c r="M36">
        <v>8.73</v>
      </c>
      <c r="P36">
        <f t="shared" si="1"/>
        <v>6.3541285011555386</v>
      </c>
    </row>
    <row r="37" spans="1:16" hidden="1">
      <c r="A37" t="s">
        <v>17</v>
      </c>
      <c r="C37" t="s">
        <v>19</v>
      </c>
      <c r="E37">
        <v>2</v>
      </c>
      <c r="G37" t="s">
        <v>21</v>
      </c>
      <c r="H37" t="s">
        <v>26</v>
      </c>
      <c r="I37" t="s">
        <v>74</v>
      </c>
      <c r="J37" t="s">
        <v>75</v>
      </c>
      <c r="K37" s="6" t="s">
        <v>142</v>
      </c>
      <c r="L37">
        <v>0.77333333333333343</v>
      </c>
      <c r="M37">
        <v>7.359</v>
      </c>
      <c r="P37">
        <f t="shared" si="1"/>
        <v>3.456544438055519</v>
      </c>
    </row>
    <row r="38" spans="1:16" hidden="1">
      <c r="A38" t="s">
        <v>17</v>
      </c>
      <c r="C38" t="s">
        <v>19</v>
      </c>
      <c r="E38">
        <v>2</v>
      </c>
      <c r="G38" t="s">
        <v>21</v>
      </c>
      <c r="H38" t="s">
        <v>26</v>
      </c>
      <c r="I38" t="s">
        <v>74</v>
      </c>
      <c r="J38" t="s">
        <v>59</v>
      </c>
      <c r="K38" s="6" t="s">
        <v>142</v>
      </c>
      <c r="L38">
        <v>0.41266666666666668</v>
      </c>
      <c r="M38">
        <v>1.123</v>
      </c>
      <c r="P38">
        <f t="shared" si="1"/>
        <v>0.1501994760021555</v>
      </c>
    </row>
    <row r="39" spans="1:16" hidden="1">
      <c r="A39" t="s">
        <v>17</v>
      </c>
      <c r="C39" t="s">
        <v>19</v>
      </c>
      <c r="E39">
        <v>2</v>
      </c>
      <c r="G39" t="s">
        <v>76</v>
      </c>
      <c r="J39" t="s">
        <v>32</v>
      </c>
      <c r="K39" s="6" t="s">
        <v>142</v>
      </c>
      <c r="L39">
        <v>0.14100000000000001</v>
      </c>
      <c r="M39">
        <v>4.8390000000000004</v>
      </c>
      <c r="P39">
        <f t="shared" si="1"/>
        <v>7.5558569789796109E-2</v>
      </c>
    </row>
    <row r="40" spans="1:16" hidden="1">
      <c r="A40" t="s">
        <v>17</v>
      </c>
      <c r="C40" t="s">
        <v>19</v>
      </c>
      <c r="E40">
        <v>2</v>
      </c>
      <c r="G40" t="s">
        <v>79</v>
      </c>
      <c r="H40" t="s">
        <v>77</v>
      </c>
      <c r="J40" t="s">
        <v>78</v>
      </c>
      <c r="K40" s="6" t="s">
        <v>142</v>
      </c>
      <c r="L40">
        <v>0.23366666666666669</v>
      </c>
      <c r="M40">
        <v>4.05</v>
      </c>
      <c r="P40">
        <f t="shared" si="1"/>
        <v>0.17367544930125128</v>
      </c>
    </row>
    <row r="41" spans="1:16" hidden="1">
      <c r="A41" t="s">
        <v>17</v>
      </c>
      <c r="C41" t="s">
        <v>19</v>
      </c>
      <c r="E41">
        <v>2</v>
      </c>
      <c r="G41" t="s">
        <v>79</v>
      </c>
      <c r="H41" t="s">
        <v>77</v>
      </c>
      <c r="J41" t="s">
        <v>78</v>
      </c>
      <c r="K41" s="6" t="s">
        <v>142</v>
      </c>
      <c r="L41">
        <v>0.33833333333333337</v>
      </c>
      <c r="M41">
        <v>2.8490000000000002</v>
      </c>
      <c r="P41">
        <f t="shared" si="1"/>
        <v>0.25613675648917805</v>
      </c>
    </row>
    <row r="42" spans="1:16" hidden="1">
      <c r="A42" t="s">
        <v>17</v>
      </c>
      <c r="C42" t="s">
        <v>19</v>
      </c>
      <c r="E42">
        <v>2</v>
      </c>
      <c r="G42" t="s">
        <v>79</v>
      </c>
      <c r="H42" t="s">
        <v>77</v>
      </c>
      <c r="J42" t="s">
        <v>78</v>
      </c>
      <c r="K42" s="6" t="s">
        <v>142</v>
      </c>
      <c r="L42">
        <v>0.29233333333333333</v>
      </c>
      <c r="M42">
        <v>1.9</v>
      </c>
      <c r="P42">
        <f t="shared" si="1"/>
        <v>0.12752641751442892</v>
      </c>
    </row>
    <row r="43" spans="1:16" hidden="1">
      <c r="A43" t="s">
        <v>17</v>
      </c>
      <c r="C43" t="s">
        <v>19</v>
      </c>
      <c r="E43">
        <v>2</v>
      </c>
      <c r="G43" t="s">
        <v>79</v>
      </c>
      <c r="H43" t="s">
        <v>77</v>
      </c>
      <c r="J43" t="s">
        <v>78</v>
      </c>
      <c r="K43" s="6" t="s">
        <v>142</v>
      </c>
      <c r="L43">
        <v>0.18299999999999997</v>
      </c>
      <c r="M43">
        <v>0.745</v>
      </c>
      <c r="P43">
        <f t="shared" si="1"/>
        <v>1.9595138325042769E-2</v>
      </c>
    </row>
    <row r="44" spans="1:16" hidden="1">
      <c r="A44" t="s">
        <v>17</v>
      </c>
      <c r="C44" t="s">
        <v>19</v>
      </c>
      <c r="E44">
        <v>2</v>
      </c>
      <c r="G44" t="s">
        <v>79</v>
      </c>
      <c r="H44" t="s">
        <v>77</v>
      </c>
      <c r="J44" t="s">
        <v>78</v>
      </c>
      <c r="K44" s="6" t="s">
        <v>142</v>
      </c>
      <c r="L44">
        <v>0.21266666666666667</v>
      </c>
      <c r="M44">
        <v>0.60799999999999998</v>
      </c>
      <c r="P44">
        <f t="shared" si="1"/>
        <v>2.159694432148291E-2</v>
      </c>
    </row>
    <row r="45" spans="1:16" hidden="1">
      <c r="A45" t="s">
        <v>17</v>
      </c>
      <c r="C45" t="s">
        <v>19</v>
      </c>
      <c r="E45">
        <v>2</v>
      </c>
      <c r="G45" t="s">
        <v>79</v>
      </c>
      <c r="H45" t="s">
        <v>77</v>
      </c>
      <c r="J45" t="s">
        <v>78</v>
      </c>
      <c r="K45" s="6" t="s">
        <v>142</v>
      </c>
      <c r="L45">
        <v>0.33899999999999997</v>
      </c>
      <c r="M45">
        <v>3.1850000000000001</v>
      </c>
      <c r="P45">
        <f t="shared" si="1"/>
        <v>0.28747409433951709</v>
      </c>
    </row>
    <row r="46" spans="1:16" hidden="1">
      <c r="A46" t="s">
        <v>17</v>
      </c>
      <c r="C46" t="s">
        <v>19</v>
      </c>
      <c r="E46">
        <v>2</v>
      </c>
      <c r="G46" t="s">
        <v>79</v>
      </c>
      <c r="H46" t="s">
        <v>77</v>
      </c>
      <c r="J46" t="s">
        <v>78</v>
      </c>
      <c r="K46" s="6" t="s">
        <v>142</v>
      </c>
      <c r="L46">
        <v>0.25766666666666665</v>
      </c>
      <c r="M46">
        <v>1.675</v>
      </c>
      <c r="P46">
        <f t="shared" si="1"/>
        <v>8.7341605568999531E-2</v>
      </c>
    </row>
    <row r="47" spans="1:16" hidden="1">
      <c r="A47" t="s">
        <v>17</v>
      </c>
      <c r="C47" t="s">
        <v>19</v>
      </c>
      <c r="E47">
        <v>2</v>
      </c>
      <c r="G47" t="s">
        <v>79</v>
      </c>
      <c r="H47" t="s">
        <v>80</v>
      </c>
      <c r="I47" t="s">
        <v>81</v>
      </c>
      <c r="J47" t="s">
        <v>82</v>
      </c>
      <c r="K47" s="6" t="s">
        <v>142</v>
      </c>
      <c r="L47">
        <v>0.2523333333333333</v>
      </c>
      <c r="M47">
        <v>1.377</v>
      </c>
      <c r="P47">
        <f t="shared" si="1"/>
        <v>6.8860959716921868E-2</v>
      </c>
    </row>
    <row r="48" spans="1:16" hidden="1">
      <c r="A48" t="s">
        <v>17</v>
      </c>
      <c r="C48" t="s">
        <v>19</v>
      </c>
      <c r="E48">
        <v>2</v>
      </c>
      <c r="G48" t="s">
        <v>79</v>
      </c>
      <c r="H48" t="s">
        <v>38</v>
      </c>
      <c r="I48" t="s">
        <v>40</v>
      </c>
      <c r="J48" t="s">
        <v>83</v>
      </c>
      <c r="K48" s="6" t="s">
        <v>142</v>
      </c>
      <c r="L48">
        <v>0.21166666666666667</v>
      </c>
      <c r="M48">
        <v>2.3159999999999998</v>
      </c>
      <c r="P48">
        <f t="shared" si="1"/>
        <v>8.1495452888180886E-2</v>
      </c>
    </row>
    <row r="49" spans="1:16" hidden="1">
      <c r="A49" t="s">
        <v>17</v>
      </c>
      <c r="C49" t="s">
        <v>19</v>
      </c>
      <c r="E49">
        <v>2</v>
      </c>
      <c r="G49" t="s">
        <v>79</v>
      </c>
      <c r="H49" t="s">
        <v>38</v>
      </c>
      <c r="I49" t="s">
        <v>84</v>
      </c>
      <c r="J49" t="s">
        <v>85</v>
      </c>
      <c r="K49" s="6" t="s">
        <v>142</v>
      </c>
      <c r="L49">
        <v>0.13866666666666669</v>
      </c>
      <c r="M49">
        <v>4.3780000000000001</v>
      </c>
      <c r="P49">
        <f t="shared" si="1"/>
        <v>6.6116490118352328E-2</v>
      </c>
    </row>
    <row r="50" spans="1:16" hidden="1">
      <c r="A50" t="s">
        <v>17</v>
      </c>
      <c r="C50" t="s">
        <v>19</v>
      </c>
      <c r="E50">
        <v>2</v>
      </c>
      <c r="G50" t="s">
        <v>79</v>
      </c>
      <c r="H50" t="s">
        <v>86</v>
      </c>
      <c r="I50" t="s">
        <v>87</v>
      </c>
      <c r="J50" t="s">
        <v>29</v>
      </c>
      <c r="K50" s="6" t="s">
        <v>142</v>
      </c>
      <c r="L50">
        <v>0.32266666666666671</v>
      </c>
      <c r="M50">
        <v>0.40799999999999997</v>
      </c>
      <c r="P50">
        <f t="shared" si="1"/>
        <v>3.3362474099222994E-2</v>
      </c>
    </row>
    <row r="51" spans="1:16" hidden="1">
      <c r="A51" t="s">
        <v>17</v>
      </c>
      <c r="C51" t="s">
        <v>19</v>
      </c>
      <c r="E51">
        <v>2</v>
      </c>
      <c r="G51" t="s">
        <v>79</v>
      </c>
      <c r="H51" t="s">
        <v>86</v>
      </c>
      <c r="I51" t="s">
        <v>87</v>
      </c>
      <c r="J51" t="s">
        <v>88</v>
      </c>
      <c r="K51" s="6" t="s">
        <v>142</v>
      </c>
      <c r="L51">
        <v>0.52100000000000002</v>
      </c>
      <c r="M51">
        <v>9.218</v>
      </c>
      <c r="P51">
        <f t="shared" si="1"/>
        <v>1.9651786251427281</v>
      </c>
    </row>
    <row r="52" spans="1:16" hidden="1">
      <c r="A52" t="s">
        <v>17</v>
      </c>
      <c r="C52" t="s">
        <v>19</v>
      </c>
      <c r="E52">
        <v>2</v>
      </c>
      <c r="G52" t="s">
        <v>79</v>
      </c>
      <c r="H52" t="s">
        <v>86</v>
      </c>
      <c r="I52" t="s">
        <v>87</v>
      </c>
      <c r="J52" t="s">
        <v>89</v>
      </c>
      <c r="K52" s="6" t="s">
        <v>142</v>
      </c>
      <c r="L52">
        <v>0.78333333333333333</v>
      </c>
      <c r="M52">
        <v>4.6529999999999996</v>
      </c>
      <c r="P52">
        <f t="shared" si="1"/>
        <v>2.242415821756365</v>
      </c>
    </row>
    <row r="53" spans="1:16" hidden="1">
      <c r="A53" t="s">
        <v>17</v>
      </c>
      <c r="C53" t="s">
        <v>19</v>
      </c>
      <c r="E53">
        <v>2</v>
      </c>
      <c r="G53" t="s">
        <v>79</v>
      </c>
      <c r="H53" t="s">
        <v>86</v>
      </c>
      <c r="I53" t="s">
        <v>87</v>
      </c>
      <c r="J53" t="s">
        <v>89</v>
      </c>
      <c r="K53" s="6" t="s">
        <v>142</v>
      </c>
      <c r="L53">
        <v>0.64366666666666672</v>
      </c>
      <c r="M53">
        <v>2.1389999999999998</v>
      </c>
      <c r="P53">
        <f t="shared" si="1"/>
        <v>0.6960215784461824</v>
      </c>
    </row>
    <row r="54" spans="1:16" hidden="1">
      <c r="A54" t="s">
        <v>17</v>
      </c>
      <c r="C54" t="s">
        <v>19</v>
      </c>
      <c r="E54">
        <v>2</v>
      </c>
      <c r="G54" t="s">
        <v>79</v>
      </c>
      <c r="H54" t="s">
        <v>86</v>
      </c>
      <c r="I54" t="s">
        <v>87</v>
      </c>
      <c r="J54" t="s">
        <v>89</v>
      </c>
      <c r="K54" s="6" t="s">
        <v>142</v>
      </c>
      <c r="L54">
        <v>0.60633333333333328</v>
      </c>
      <c r="M54">
        <v>4.3209999999999997</v>
      </c>
      <c r="P54">
        <f t="shared" si="1"/>
        <v>1.2476622538781876</v>
      </c>
    </row>
    <row r="55" spans="1:16" hidden="1">
      <c r="A55" t="s">
        <v>17</v>
      </c>
      <c r="C55" t="s">
        <v>19</v>
      </c>
      <c r="E55">
        <v>2</v>
      </c>
      <c r="G55" t="s">
        <v>79</v>
      </c>
      <c r="H55" t="s">
        <v>86</v>
      </c>
      <c r="I55" t="s">
        <v>87</v>
      </c>
      <c r="J55" t="s">
        <v>89</v>
      </c>
      <c r="K55" s="6" t="s">
        <v>142</v>
      </c>
      <c r="L55">
        <v>0.48300000000000004</v>
      </c>
      <c r="M55">
        <v>1.26</v>
      </c>
      <c r="P55">
        <f t="shared" si="1"/>
        <v>0.23086318769744246</v>
      </c>
    </row>
    <row r="56" spans="1:16" hidden="1">
      <c r="A56" t="s">
        <v>17</v>
      </c>
      <c r="C56" t="s">
        <v>19</v>
      </c>
      <c r="E56">
        <v>2</v>
      </c>
      <c r="G56" t="s">
        <v>79</v>
      </c>
      <c r="H56" t="s">
        <v>90</v>
      </c>
      <c r="J56" t="s">
        <v>45</v>
      </c>
      <c r="K56" s="6" t="s">
        <v>142</v>
      </c>
      <c r="L56">
        <v>0.16266666666666665</v>
      </c>
      <c r="M56">
        <v>0.90800000000000003</v>
      </c>
      <c r="P56">
        <f t="shared" si="1"/>
        <v>1.8870041898166965E-2</v>
      </c>
    </row>
    <row r="57" spans="1:16" hidden="1">
      <c r="A57" t="s">
        <v>17</v>
      </c>
      <c r="C57" t="s">
        <v>19</v>
      </c>
      <c r="E57">
        <v>2</v>
      </c>
      <c r="G57" t="s">
        <v>79</v>
      </c>
      <c r="H57" t="s">
        <v>46</v>
      </c>
      <c r="I57" t="s">
        <v>91</v>
      </c>
      <c r="J57" t="s">
        <v>45</v>
      </c>
      <c r="K57" s="6" t="s">
        <v>142</v>
      </c>
      <c r="L57">
        <v>0.16733333333333333</v>
      </c>
      <c r="M57">
        <v>0.63500000000000001</v>
      </c>
      <c r="P57">
        <f t="shared" si="1"/>
        <v>1.3964601002021635E-2</v>
      </c>
    </row>
    <row r="58" spans="1:16" hidden="1">
      <c r="A58" t="s">
        <v>17</v>
      </c>
      <c r="C58" t="s">
        <v>19</v>
      </c>
      <c r="E58">
        <v>2</v>
      </c>
      <c r="G58" t="s">
        <v>79</v>
      </c>
      <c r="H58" t="s">
        <v>92</v>
      </c>
      <c r="I58" t="s">
        <v>94</v>
      </c>
      <c r="J58" t="s">
        <v>45</v>
      </c>
      <c r="K58" s="6" t="s">
        <v>142</v>
      </c>
      <c r="L58">
        <v>0.33466666666666667</v>
      </c>
      <c r="M58">
        <v>4.4850000000000003</v>
      </c>
      <c r="P58">
        <f t="shared" si="1"/>
        <v>0.39452746767916241</v>
      </c>
    </row>
    <row r="59" spans="1:16" hidden="1">
      <c r="A59" t="s">
        <v>17</v>
      </c>
      <c r="C59" t="s">
        <v>19</v>
      </c>
      <c r="E59">
        <v>2</v>
      </c>
      <c r="G59" t="s">
        <v>79</v>
      </c>
      <c r="H59" t="s">
        <v>92</v>
      </c>
      <c r="I59" t="s">
        <v>94</v>
      </c>
      <c r="J59" t="s">
        <v>95</v>
      </c>
      <c r="K59" s="6" t="s">
        <v>142</v>
      </c>
      <c r="L59">
        <v>0.27799999999999997</v>
      </c>
      <c r="M59">
        <v>2.1789999999999998</v>
      </c>
      <c r="P59">
        <f t="shared" si="1"/>
        <v>0.13226249270715823</v>
      </c>
    </row>
    <row r="60" spans="1:16" hidden="1">
      <c r="A60" t="s">
        <v>17</v>
      </c>
      <c r="C60" t="s">
        <v>19</v>
      </c>
      <c r="E60">
        <v>2</v>
      </c>
      <c r="G60" t="s">
        <v>79</v>
      </c>
      <c r="H60" t="s">
        <v>92</v>
      </c>
      <c r="I60" t="s">
        <v>94</v>
      </c>
      <c r="J60" t="s">
        <v>45</v>
      </c>
      <c r="K60" s="6" t="s">
        <v>142</v>
      </c>
      <c r="L60">
        <v>0.20000000000000004</v>
      </c>
      <c r="M60">
        <v>1.4770000000000001</v>
      </c>
      <c r="P60">
        <f t="shared" si="1"/>
        <v>4.640132349352126E-2</v>
      </c>
    </row>
    <row r="61" spans="1:16" hidden="1">
      <c r="A61" t="s">
        <v>17</v>
      </c>
      <c r="C61" t="s">
        <v>19</v>
      </c>
      <c r="E61">
        <v>2</v>
      </c>
      <c r="G61" t="s">
        <v>79</v>
      </c>
      <c r="H61" t="s">
        <v>92</v>
      </c>
      <c r="I61" t="s">
        <v>94</v>
      </c>
      <c r="J61" t="s">
        <v>28</v>
      </c>
      <c r="K61" s="6" t="s">
        <v>142</v>
      </c>
      <c r="L61">
        <v>0.161</v>
      </c>
      <c r="M61">
        <v>2.641</v>
      </c>
      <c r="P61">
        <f t="shared" si="1"/>
        <v>5.3766285600436114E-2</v>
      </c>
    </row>
    <row r="62" spans="1:16" hidden="1">
      <c r="A62" t="s">
        <v>17</v>
      </c>
      <c r="C62" t="s">
        <v>19</v>
      </c>
      <c r="E62">
        <v>2</v>
      </c>
      <c r="G62" t="s">
        <v>79</v>
      </c>
      <c r="H62" t="s">
        <v>92</v>
      </c>
      <c r="I62" t="s">
        <v>94</v>
      </c>
      <c r="J62" t="s">
        <v>28</v>
      </c>
      <c r="K62" s="6" t="s">
        <v>142</v>
      </c>
      <c r="L62">
        <v>0.19699999999999998</v>
      </c>
      <c r="M62">
        <v>2.4710000000000001</v>
      </c>
      <c r="P62">
        <f t="shared" si="1"/>
        <v>7.5317358305853455E-2</v>
      </c>
    </row>
    <row r="63" spans="1:16" hidden="1">
      <c r="A63" t="s">
        <v>17</v>
      </c>
      <c r="C63" t="s">
        <v>19</v>
      </c>
      <c r="E63">
        <v>2</v>
      </c>
      <c r="G63" t="s">
        <v>79</v>
      </c>
      <c r="H63" t="s">
        <v>92</v>
      </c>
      <c r="I63" t="s">
        <v>94</v>
      </c>
      <c r="J63" t="s">
        <v>28</v>
      </c>
      <c r="K63" s="6" t="s">
        <v>142</v>
      </c>
      <c r="L63">
        <v>0.31466666666666671</v>
      </c>
      <c r="M63">
        <v>1.22</v>
      </c>
      <c r="P63">
        <f t="shared" si="1"/>
        <v>9.4874869426618366E-2</v>
      </c>
    </row>
    <row r="64" spans="1:16" hidden="1">
      <c r="A64" t="s">
        <v>17</v>
      </c>
      <c r="C64" t="s">
        <v>19</v>
      </c>
      <c r="E64">
        <v>2</v>
      </c>
      <c r="G64" t="s">
        <v>79</v>
      </c>
      <c r="H64" t="s">
        <v>49</v>
      </c>
      <c r="I64" t="s">
        <v>96</v>
      </c>
      <c r="J64" t="s">
        <v>32</v>
      </c>
      <c r="K64" s="6" t="s">
        <v>143</v>
      </c>
      <c r="L64">
        <v>0.79933333333333323</v>
      </c>
      <c r="M64">
        <v>1.6970000000000001</v>
      </c>
      <c r="N64">
        <f t="shared" ref="N64:N65" si="2">M64/2</f>
        <v>0.84850000000000003</v>
      </c>
      <c r="O64">
        <f t="shared" ref="O64:O65" si="3">L64/2</f>
        <v>0.39966666666666661</v>
      </c>
      <c r="P64">
        <f t="shared" ref="P64:P65" si="4">4/3*PI()*N64*O64^2</f>
        <v>0.56772276951462941</v>
      </c>
    </row>
    <row r="65" spans="1:17" hidden="1">
      <c r="A65" t="s">
        <v>18</v>
      </c>
      <c r="C65" t="s">
        <v>19</v>
      </c>
      <c r="E65">
        <v>2</v>
      </c>
      <c r="G65" t="s">
        <v>79</v>
      </c>
      <c r="H65" t="s">
        <v>49</v>
      </c>
      <c r="I65" t="s">
        <v>96</v>
      </c>
      <c r="J65" t="s">
        <v>32</v>
      </c>
      <c r="K65" s="6" t="s">
        <v>143</v>
      </c>
      <c r="L65">
        <v>0.47900000000000004</v>
      </c>
      <c r="M65">
        <v>1.123</v>
      </c>
      <c r="N65">
        <f t="shared" si="2"/>
        <v>0.5615</v>
      </c>
      <c r="O65">
        <f t="shared" si="3"/>
        <v>0.23950000000000002</v>
      </c>
      <c r="P65">
        <f t="shared" si="4"/>
        <v>0.13491163495271136</v>
      </c>
    </row>
    <row r="66" spans="1:17" hidden="1">
      <c r="A66" t="s">
        <v>17</v>
      </c>
      <c r="C66" t="s">
        <v>19</v>
      </c>
      <c r="E66">
        <v>2</v>
      </c>
      <c r="G66" t="s">
        <v>79</v>
      </c>
      <c r="H66" t="s">
        <v>97</v>
      </c>
      <c r="I66" t="s">
        <v>98</v>
      </c>
      <c r="J66" t="s">
        <v>99</v>
      </c>
      <c r="K66" s="6" t="s">
        <v>142</v>
      </c>
      <c r="L66">
        <v>0.23733333333333331</v>
      </c>
      <c r="M66">
        <v>3.012</v>
      </c>
      <c r="P66">
        <f t="shared" ref="P66:P129" si="5">PI()*(L66^2)*M66/4</f>
        <v>0.13324849936384578</v>
      </c>
    </row>
    <row r="67" spans="1:17" hidden="1">
      <c r="A67" t="s">
        <v>17</v>
      </c>
      <c r="C67" t="s">
        <v>19</v>
      </c>
      <c r="E67">
        <v>3</v>
      </c>
      <c r="G67" t="s">
        <v>79</v>
      </c>
      <c r="H67" t="s">
        <v>100</v>
      </c>
      <c r="I67" t="s">
        <v>101</v>
      </c>
      <c r="J67" t="s">
        <v>102</v>
      </c>
      <c r="K67" s="6" t="s">
        <v>142</v>
      </c>
      <c r="L67">
        <v>0.26766666666666672</v>
      </c>
      <c r="M67">
        <v>2.48</v>
      </c>
      <c r="P67">
        <f t="shared" si="5"/>
        <v>0.13955009719650227</v>
      </c>
    </row>
    <row r="68" spans="1:17" hidden="1">
      <c r="A68" t="s">
        <v>17</v>
      </c>
      <c r="C68" t="s">
        <v>19</v>
      </c>
      <c r="E68">
        <v>3</v>
      </c>
      <c r="G68" t="s">
        <v>79</v>
      </c>
      <c r="H68" t="s">
        <v>22</v>
      </c>
      <c r="I68" t="s">
        <v>103</v>
      </c>
      <c r="J68" t="s">
        <v>29</v>
      </c>
      <c r="K68" s="6" t="s">
        <v>142</v>
      </c>
      <c r="L68">
        <v>0.151</v>
      </c>
      <c r="M68">
        <v>3.859</v>
      </c>
      <c r="P68">
        <f t="shared" si="5"/>
        <v>6.91064453376697E-2</v>
      </c>
    </row>
    <row r="69" spans="1:17" hidden="1">
      <c r="A69" t="s">
        <v>17</v>
      </c>
      <c r="C69" t="s">
        <v>19</v>
      </c>
      <c r="E69">
        <v>3</v>
      </c>
      <c r="G69" t="s">
        <v>79</v>
      </c>
      <c r="H69" t="s">
        <v>22</v>
      </c>
      <c r="I69" t="s">
        <v>60</v>
      </c>
      <c r="J69" t="s">
        <v>104</v>
      </c>
      <c r="K69" s="6" t="s">
        <v>142</v>
      </c>
      <c r="L69">
        <v>0.19200000000000003</v>
      </c>
      <c r="M69">
        <v>3.3159999999999998</v>
      </c>
      <c r="P69">
        <f t="shared" si="5"/>
        <v>9.6007875741423429E-2</v>
      </c>
    </row>
    <row r="70" spans="1:17" hidden="1">
      <c r="A70" t="s">
        <v>17</v>
      </c>
      <c r="C70" t="s">
        <v>19</v>
      </c>
      <c r="E70">
        <v>3</v>
      </c>
      <c r="G70" t="s">
        <v>79</v>
      </c>
      <c r="H70" t="s">
        <v>22</v>
      </c>
      <c r="J70" t="s">
        <v>28</v>
      </c>
      <c r="K70" s="6" t="s">
        <v>142</v>
      </c>
      <c r="L70">
        <v>0.10166666666666667</v>
      </c>
      <c r="M70">
        <v>2.3250000000000002</v>
      </c>
      <c r="P70">
        <f t="shared" si="5"/>
        <v>1.8874263238762307E-2</v>
      </c>
    </row>
    <row r="71" spans="1:17" hidden="1">
      <c r="A71" t="s">
        <v>17</v>
      </c>
      <c r="C71" t="s">
        <v>19</v>
      </c>
      <c r="E71">
        <v>3</v>
      </c>
      <c r="G71" t="s">
        <v>79</v>
      </c>
      <c r="H71" t="s">
        <v>22</v>
      </c>
      <c r="J71" t="s">
        <v>73</v>
      </c>
      <c r="K71" s="6" t="s">
        <v>142</v>
      </c>
      <c r="L71">
        <v>0.12433333333333334</v>
      </c>
      <c r="M71">
        <v>2.69</v>
      </c>
      <c r="P71">
        <f t="shared" si="5"/>
        <v>3.2660085365846719E-2</v>
      </c>
    </row>
    <row r="72" spans="1:17" hidden="1">
      <c r="A72" t="s">
        <v>17</v>
      </c>
      <c r="C72" t="s">
        <v>19</v>
      </c>
      <c r="E72">
        <v>3</v>
      </c>
      <c r="G72" t="s">
        <v>79</v>
      </c>
      <c r="H72" t="s">
        <v>66</v>
      </c>
      <c r="I72" t="s">
        <v>67</v>
      </c>
      <c r="J72" t="s">
        <v>105</v>
      </c>
      <c r="K72" s="6" t="s">
        <v>142</v>
      </c>
      <c r="L72">
        <v>0.25066666666666665</v>
      </c>
      <c r="M72">
        <v>1.88</v>
      </c>
      <c r="P72">
        <f t="shared" si="5"/>
        <v>9.2777123292061295E-2</v>
      </c>
    </row>
    <row r="73" spans="1:17" hidden="1">
      <c r="A73" t="s">
        <v>17</v>
      </c>
      <c r="C73" t="s">
        <v>19</v>
      </c>
      <c r="E73">
        <v>3</v>
      </c>
      <c r="G73" t="s">
        <v>79</v>
      </c>
      <c r="H73" t="s">
        <v>66</v>
      </c>
      <c r="I73" t="s">
        <v>67</v>
      </c>
      <c r="J73" t="s">
        <v>28</v>
      </c>
      <c r="K73" s="6" t="s">
        <v>142</v>
      </c>
      <c r="L73">
        <v>0.14566666666666669</v>
      </c>
      <c r="M73">
        <v>1.355</v>
      </c>
      <c r="P73">
        <f t="shared" si="5"/>
        <v>2.2581331225358128E-2</v>
      </c>
    </row>
    <row r="74" spans="1:17" hidden="1">
      <c r="A74" t="s">
        <v>17</v>
      </c>
      <c r="C74" t="s">
        <v>19</v>
      </c>
      <c r="E74">
        <v>3</v>
      </c>
      <c r="G74" t="s">
        <v>79</v>
      </c>
      <c r="H74" t="s">
        <v>23</v>
      </c>
      <c r="J74" t="s">
        <v>106</v>
      </c>
      <c r="K74" s="6" t="s">
        <v>142</v>
      </c>
      <c r="L74">
        <v>0.53066666666666673</v>
      </c>
      <c r="M74">
        <v>4.9539999999999997</v>
      </c>
      <c r="P74">
        <f t="shared" si="5"/>
        <v>1.0956945487697884</v>
      </c>
    </row>
    <row r="75" spans="1:17" hidden="1">
      <c r="A75" t="s">
        <v>17</v>
      </c>
      <c r="C75" t="s">
        <v>19</v>
      </c>
      <c r="E75">
        <v>3</v>
      </c>
      <c r="G75" t="s">
        <v>79</v>
      </c>
      <c r="H75" t="s">
        <v>23</v>
      </c>
      <c r="J75" t="s">
        <v>59</v>
      </c>
      <c r="K75" s="6" t="s">
        <v>142</v>
      </c>
      <c r="L75">
        <v>0.46333333333333332</v>
      </c>
      <c r="M75">
        <v>1.5249999999999999</v>
      </c>
      <c r="P75">
        <f t="shared" si="5"/>
        <v>0.25712648689309109</v>
      </c>
    </row>
    <row r="76" spans="1:17" hidden="1">
      <c r="A76" t="s">
        <v>17</v>
      </c>
      <c r="C76" t="s">
        <v>19</v>
      </c>
      <c r="E76">
        <v>3</v>
      </c>
      <c r="G76" t="s">
        <v>79</v>
      </c>
      <c r="H76" t="s">
        <v>107</v>
      </c>
      <c r="I76" t="s">
        <v>108</v>
      </c>
      <c r="J76" t="s">
        <v>45</v>
      </c>
      <c r="K76" s="6" t="s">
        <v>142</v>
      </c>
      <c r="L76">
        <v>0.12433333333333334</v>
      </c>
      <c r="M76">
        <v>2.4039999999999999</v>
      </c>
      <c r="P76">
        <f t="shared" si="5"/>
        <v>2.9187674802786438E-2</v>
      </c>
    </row>
    <row r="77" spans="1:17" hidden="1">
      <c r="A77" t="s">
        <v>17</v>
      </c>
      <c r="C77" t="s">
        <v>19</v>
      </c>
      <c r="E77">
        <v>3</v>
      </c>
      <c r="G77" t="s">
        <v>79</v>
      </c>
      <c r="H77" t="s">
        <v>107</v>
      </c>
      <c r="I77" t="s">
        <v>108</v>
      </c>
      <c r="J77" t="s">
        <v>45</v>
      </c>
      <c r="K77" s="6" t="s">
        <v>142</v>
      </c>
      <c r="L77">
        <v>0.124</v>
      </c>
      <c r="M77">
        <v>3.4420000000000002</v>
      </c>
      <c r="P77">
        <f t="shared" si="5"/>
        <v>4.156656319609392E-2</v>
      </c>
      <c r="Q77" t="s">
        <v>110</v>
      </c>
    </row>
    <row r="78" spans="1:17" hidden="1">
      <c r="A78" t="s">
        <v>17</v>
      </c>
      <c r="C78" t="s">
        <v>19</v>
      </c>
      <c r="E78">
        <v>3</v>
      </c>
      <c r="G78" t="s">
        <v>79</v>
      </c>
      <c r="H78" t="s">
        <v>25</v>
      </c>
      <c r="I78" t="s">
        <v>109</v>
      </c>
      <c r="J78" t="s">
        <v>32</v>
      </c>
      <c r="K78" s="6" t="s">
        <v>142</v>
      </c>
      <c r="L78">
        <v>0.16666666666666666</v>
      </c>
      <c r="M78">
        <v>2.5960000000000001</v>
      </c>
      <c r="P78">
        <f t="shared" si="5"/>
        <v>5.6635934227215995E-2</v>
      </c>
    </row>
    <row r="79" spans="1:17" hidden="1">
      <c r="A79" t="s">
        <v>17</v>
      </c>
      <c r="C79" t="s">
        <v>19</v>
      </c>
      <c r="E79">
        <v>3</v>
      </c>
      <c r="G79" t="s">
        <v>79</v>
      </c>
      <c r="H79" t="s">
        <v>111</v>
      </c>
      <c r="I79" t="s">
        <v>112</v>
      </c>
      <c r="J79" t="s">
        <v>113</v>
      </c>
      <c r="K79" s="6" t="s">
        <v>142</v>
      </c>
      <c r="L79">
        <v>1.0173333333333334</v>
      </c>
      <c r="M79">
        <v>5.2990000000000004</v>
      </c>
      <c r="P79">
        <f t="shared" si="5"/>
        <v>4.3073518604219343</v>
      </c>
    </row>
    <row r="80" spans="1:17" hidden="1">
      <c r="A80" t="s">
        <v>17</v>
      </c>
      <c r="C80" t="s">
        <v>19</v>
      </c>
      <c r="E80">
        <v>3</v>
      </c>
      <c r="G80" t="s">
        <v>79</v>
      </c>
      <c r="H80" t="s">
        <v>111</v>
      </c>
      <c r="I80" t="s">
        <v>112</v>
      </c>
      <c r="J80" t="s">
        <v>113</v>
      </c>
      <c r="K80" s="6" t="s">
        <v>142</v>
      </c>
      <c r="L80">
        <v>1.2003333333333333</v>
      </c>
      <c r="M80">
        <v>1.032</v>
      </c>
      <c r="P80">
        <f t="shared" si="5"/>
        <v>1.1678130174443702</v>
      </c>
    </row>
    <row r="81" spans="1:16" hidden="1">
      <c r="A81" t="s">
        <v>17</v>
      </c>
      <c r="C81" t="s">
        <v>19</v>
      </c>
      <c r="E81">
        <v>3</v>
      </c>
      <c r="G81" t="s">
        <v>79</v>
      </c>
      <c r="H81" t="s">
        <v>111</v>
      </c>
      <c r="I81" t="s">
        <v>112</v>
      </c>
      <c r="J81" t="s">
        <v>30</v>
      </c>
      <c r="K81" s="6" t="s">
        <v>142</v>
      </c>
      <c r="L81">
        <v>0.46799999999999997</v>
      </c>
      <c r="M81">
        <v>1.052</v>
      </c>
      <c r="P81">
        <f t="shared" si="5"/>
        <v>0.18096614180164075</v>
      </c>
    </row>
    <row r="82" spans="1:16" hidden="1">
      <c r="A82" t="s">
        <v>17</v>
      </c>
      <c r="C82" t="s">
        <v>19</v>
      </c>
      <c r="E82">
        <v>3</v>
      </c>
      <c r="G82" t="s">
        <v>79</v>
      </c>
      <c r="H82" t="s">
        <v>111</v>
      </c>
      <c r="I82" t="s">
        <v>112</v>
      </c>
      <c r="J82" t="s">
        <v>113</v>
      </c>
      <c r="K82" s="6" t="s">
        <v>142</v>
      </c>
      <c r="L82">
        <v>0.81300000000000006</v>
      </c>
      <c r="M82">
        <v>0.74399999999999999</v>
      </c>
      <c r="P82">
        <f t="shared" si="5"/>
        <v>0.38622813596501021</v>
      </c>
    </row>
    <row r="83" spans="1:16" hidden="1">
      <c r="A83" t="s">
        <v>17</v>
      </c>
      <c r="C83" t="s">
        <v>19</v>
      </c>
      <c r="E83">
        <v>3</v>
      </c>
      <c r="G83" t="s">
        <v>79</v>
      </c>
      <c r="H83" t="s">
        <v>33</v>
      </c>
      <c r="I83" t="s">
        <v>35</v>
      </c>
      <c r="J83" t="s">
        <v>114</v>
      </c>
      <c r="K83" s="6" t="s">
        <v>142</v>
      </c>
      <c r="L83">
        <v>0.26233333333333336</v>
      </c>
      <c r="M83">
        <v>8.3970000000000002</v>
      </c>
      <c r="P83">
        <f t="shared" si="5"/>
        <v>0.45385903963593821</v>
      </c>
    </row>
    <row r="84" spans="1:16" hidden="1">
      <c r="A84" t="s">
        <v>17</v>
      </c>
      <c r="C84" t="s">
        <v>19</v>
      </c>
      <c r="E84">
        <v>3</v>
      </c>
      <c r="G84" t="s">
        <v>79</v>
      </c>
      <c r="H84" t="s">
        <v>38</v>
      </c>
      <c r="I84" t="s">
        <v>115</v>
      </c>
      <c r="J84" t="s">
        <v>32</v>
      </c>
      <c r="K84" s="6" t="s">
        <v>142</v>
      </c>
      <c r="L84">
        <v>0.26566666666666666</v>
      </c>
      <c r="M84">
        <v>2.585</v>
      </c>
      <c r="P84">
        <f t="shared" si="5"/>
        <v>0.14329286371128605</v>
      </c>
    </row>
    <row r="85" spans="1:16" hidden="1">
      <c r="A85" t="s">
        <v>17</v>
      </c>
      <c r="C85" t="s">
        <v>19</v>
      </c>
      <c r="E85">
        <v>3</v>
      </c>
      <c r="G85" t="s">
        <v>79</v>
      </c>
      <c r="H85" t="s">
        <v>38</v>
      </c>
      <c r="I85" t="s">
        <v>115</v>
      </c>
      <c r="J85" t="s">
        <v>45</v>
      </c>
      <c r="K85" s="6" t="s">
        <v>142</v>
      </c>
      <c r="L85">
        <v>0.14966666666666664</v>
      </c>
      <c r="M85">
        <v>1.645</v>
      </c>
      <c r="P85">
        <f t="shared" si="5"/>
        <v>2.8940495078200144E-2</v>
      </c>
    </row>
    <row r="86" spans="1:16" hidden="1">
      <c r="A86" t="s">
        <v>17</v>
      </c>
      <c r="C86" t="s">
        <v>19</v>
      </c>
      <c r="E86">
        <v>3</v>
      </c>
      <c r="G86" t="s">
        <v>79</v>
      </c>
      <c r="H86" t="s">
        <v>38</v>
      </c>
      <c r="I86" t="s">
        <v>117</v>
      </c>
      <c r="J86" t="s">
        <v>116</v>
      </c>
      <c r="K86" s="6" t="s">
        <v>142</v>
      </c>
      <c r="L86">
        <v>0.12066666666666666</v>
      </c>
      <c r="M86">
        <v>11.914999999999999</v>
      </c>
      <c r="P86">
        <f t="shared" si="5"/>
        <v>0.13625691746138896</v>
      </c>
    </row>
    <row r="87" spans="1:16" hidden="1">
      <c r="A87" t="s">
        <v>17</v>
      </c>
      <c r="C87" t="s">
        <v>19</v>
      </c>
      <c r="E87">
        <v>3</v>
      </c>
      <c r="G87" t="s">
        <v>79</v>
      </c>
      <c r="H87" t="s">
        <v>38</v>
      </c>
      <c r="I87" t="s">
        <v>84</v>
      </c>
      <c r="J87" t="s">
        <v>52</v>
      </c>
      <c r="K87" s="6" t="s">
        <v>142</v>
      </c>
      <c r="L87">
        <v>0.13</v>
      </c>
      <c r="M87">
        <v>3.3980000000000001</v>
      </c>
      <c r="P87">
        <f t="shared" si="5"/>
        <v>4.5102432010894554E-2</v>
      </c>
    </row>
    <row r="88" spans="1:16" hidden="1">
      <c r="A88" t="s">
        <v>17</v>
      </c>
      <c r="C88" t="s">
        <v>19</v>
      </c>
      <c r="E88">
        <v>3</v>
      </c>
      <c r="G88" t="s">
        <v>79</v>
      </c>
      <c r="H88" t="s">
        <v>38</v>
      </c>
      <c r="I88" t="s">
        <v>84</v>
      </c>
      <c r="J88" t="s">
        <v>32</v>
      </c>
      <c r="K88" s="6" t="s">
        <v>142</v>
      </c>
      <c r="L88">
        <v>0.12866666666666668</v>
      </c>
      <c r="M88">
        <v>3.754</v>
      </c>
      <c r="P88">
        <f t="shared" si="5"/>
        <v>4.8810836396098622E-2</v>
      </c>
    </row>
    <row r="89" spans="1:16" hidden="1">
      <c r="A89" t="s">
        <v>17</v>
      </c>
      <c r="C89" t="s">
        <v>19</v>
      </c>
      <c r="E89">
        <v>3</v>
      </c>
      <c r="G89" t="s">
        <v>79</v>
      </c>
      <c r="H89" t="s">
        <v>92</v>
      </c>
      <c r="I89" t="s">
        <v>93</v>
      </c>
      <c r="J89" t="s">
        <v>57</v>
      </c>
      <c r="K89" s="6" t="s">
        <v>142</v>
      </c>
      <c r="L89">
        <v>0.61066666666666658</v>
      </c>
      <c r="M89">
        <v>4.8550000000000004</v>
      </c>
      <c r="P89">
        <f t="shared" si="5"/>
        <v>1.4219605404163744</v>
      </c>
    </row>
    <row r="90" spans="1:16" hidden="1">
      <c r="A90" t="s">
        <v>17</v>
      </c>
      <c r="C90" t="s">
        <v>19</v>
      </c>
      <c r="E90">
        <v>3</v>
      </c>
      <c r="G90" t="s">
        <v>79</v>
      </c>
      <c r="H90" t="s">
        <v>92</v>
      </c>
      <c r="I90" t="s">
        <v>93</v>
      </c>
      <c r="J90" t="s">
        <v>45</v>
      </c>
      <c r="K90" s="6" t="s">
        <v>142</v>
      </c>
      <c r="L90">
        <v>0.35399999999999993</v>
      </c>
      <c r="M90">
        <v>5.7119999999999997</v>
      </c>
      <c r="P90">
        <f t="shared" si="5"/>
        <v>0.56219192606752488</v>
      </c>
    </row>
    <row r="91" spans="1:16" hidden="1">
      <c r="A91" t="s">
        <v>17</v>
      </c>
      <c r="C91" t="s">
        <v>19</v>
      </c>
      <c r="E91">
        <v>3</v>
      </c>
      <c r="G91" t="s">
        <v>79</v>
      </c>
      <c r="H91" t="s">
        <v>92</v>
      </c>
      <c r="I91" t="s">
        <v>93</v>
      </c>
      <c r="J91" t="s">
        <v>118</v>
      </c>
      <c r="K91" s="6" t="s">
        <v>142</v>
      </c>
      <c r="L91">
        <v>0.32800000000000001</v>
      </c>
      <c r="M91">
        <v>2.6150000000000002</v>
      </c>
      <c r="P91">
        <f t="shared" si="5"/>
        <v>0.2209577617686371</v>
      </c>
    </row>
    <row r="92" spans="1:16" hidden="1">
      <c r="A92" t="s">
        <v>17</v>
      </c>
      <c r="C92" t="s">
        <v>19</v>
      </c>
      <c r="E92">
        <v>3</v>
      </c>
      <c r="G92" t="s">
        <v>79</v>
      </c>
      <c r="H92" t="s">
        <v>92</v>
      </c>
      <c r="I92" t="s">
        <v>93</v>
      </c>
      <c r="J92" t="s">
        <v>28</v>
      </c>
      <c r="K92" s="6" t="s">
        <v>142</v>
      </c>
      <c r="L92">
        <v>0.38933333333333336</v>
      </c>
      <c r="M92">
        <v>6.7889999999999997</v>
      </c>
      <c r="P92">
        <f t="shared" si="5"/>
        <v>0.80823725715131223</v>
      </c>
    </row>
    <row r="93" spans="1:16" hidden="1">
      <c r="A93" t="s">
        <v>17</v>
      </c>
      <c r="C93" t="s">
        <v>19</v>
      </c>
      <c r="E93">
        <v>3</v>
      </c>
      <c r="G93" t="s">
        <v>79</v>
      </c>
      <c r="H93" t="s">
        <v>92</v>
      </c>
      <c r="I93" t="s">
        <v>93</v>
      </c>
      <c r="J93" t="s">
        <v>118</v>
      </c>
      <c r="K93" s="6" t="s">
        <v>142</v>
      </c>
      <c r="L93">
        <v>0.27800000000000002</v>
      </c>
      <c r="M93">
        <v>1.1659999999999999</v>
      </c>
      <c r="P93">
        <f t="shared" si="5"/>
        <v>7.0774697795569802E-2</v>
      </c>
    </row>
    <row r="94" spans="1:16" hidden="1">
      <c r="A94" t="s">
        <v>17</v>
      </c>
      <c r="C94" t="s">
        <v>19</v>
      </c>
      <c r="E94">
        <v>3</v>
      </c>
      <c r="G94" t="s">
        <v>79</v>
      </c>
      <c r="H94" t="s">
        <v>92</v>
      </c>
      <c r="I94" t="s">
        <v>93</v>
      </c>
      <c r="J94" t="s">
        <v>71</v>
      </c>
      <c r="K94" s="6" t="s">
        <v>142</v>
      </c>
      <c r="L94">
        <v>0.20899999999999999</v>
      </c>
      <c r="M94">
        <v>3.7549999999999999</v>
      </c>
      <c r="P94">
        <f t="shared" si="5"/>
        <v>0.12882269929349158</v>
      </c>
    </row>
    <row r="95" spans="1:16" hidden="1">
      <c r="A95" t="s">
        <v>17</v>
      </c>
      <c r="C95" t="s">
        <v>19</v>
      </c>
      <c r="E95">
        <v>3</v>
      </c>
      <c r="G95" t="s">
        <v>79</v>
      </c>
      <c r="H95" t="s">
        <v>92</v>
      </c>
      <c r="I95" t="s">
        <v>93</v>
      </c>
      <c r="J95" t="s">
        <v>71</v>
      </c>
      <c r="K95" s="6" t="s">
        <v>142</v>
      </c>
      <c r="L95">
        <v>0.13933333333333334</v>
      </c>
      <c r="M95">
        <v>2.0499999999999998</v>
      </c>
      <c r="P95">
        <f t="shared" si="5"/>
        <v>3.1257468093109364E-2</v>
      </c>
    </row>
    <row r="96" spans="1:16" hidden="1">
      <c r="A96" t="s">
        <v>17</v>
      </c>
      <c r="C96" t="s">
        <v>19</v>
      </c>
      <c r="E96">
        <v>3</v>
      </c>
      <c r="G96" t="s">
        <v>79</v>
      </c>
      <c r="H96" t="s">
        <v>92</v>
      </c>
      <c r="I96" t="s">
        <v>93</v>
      </c>
      <c r="J96" t="s">
        <v>45</v>
      </c>
      <c r="K96" s="6" t="s">
        <v>142</v>
      </c>
      <c r="L96">
        <v>0.28599999999999998</v>
      </c>
      <c r="M96">
        <v>2.91</v>
      </c>
      <c r="P96">
        <f t="shared" si="5"/>
        <v>0.1869454659841798</v>
      </c>
    </row>
    <row r="97" spans="1:16" hidden="1">
      <c r="A97" t="s">
        <v>17</v>
      </c>
      <c r="C97" t="s">
        <v>19</v>
      </c>
      <c r="E97">
        <v>3</v>
      </c>
      <c r="G97" t="s">
        <v>79</v>
      </c>
      <c r="H97" t="s">
        <v>92</v>
      </c>
      <c r="I97" t="s">
        <v>93</v>
      </c>
      <c r="J97" t="s">
        <v>30</v>
      </c>
      <c r="K97" s="6" t="s">
        <v>142</v>
      </c>
      <c r="L97">
        <v>0.30733333333333329</v>
      </c>
      <c r="M97">
        <v>1.879</v>
      </c>
      <c r="P97">
        <f t="shared" si="5"/>
        <v>0.13939140453052801</v>
      </c>
    </row>
    <row r="98" spans="1:16" hidden="1">
      <c r="A98" t="s">
        <v>17</v>
      </c>
      <c r="C98" t="s">
        <v>19</v>
      </c>
      <c r="E98">
        <v>3</v>
      </c>
      <c r="G98" t="s">
        <v>79</v>
      </c>
      <c r="H98" t="s">
        <v>92</v>
      </c>
      <c r="I98" t="s">
        <v>93</v>
      </c>
      <c r="J98" t="s">
        <v>78</v>
      </c>
      <c r="K98" s="6" t="s">
        <v>142</v>
      </c>
      <c r="L98">
        <v>0.20033333333333334</v>
      </c>
      <c r="M98">
        <v>1.8169999999999999</v>
      </c>
      <c r="P98">
        <f t="shared" si="5"/>
        <v>5.72731728739415E-2</v>
      </c>
    </row>
    <row r="99" spans="1:16" hidden="1">
      <c r="A99" t="s">
        <v>17</v>
      </c>
      <c r="C99" t="s">
        <v>19</v>
      </c>
      <c r="E99">
        <v>3</v>
      </c>
      <c r="G99" t="s">
        <v>79</v>
      </c>
      <c r="H99" t="s">
        <v>92</v>
      </c>
      <c r="I99" t="s">
        <v>93</v>
      </c>
      <c r="J99" t="s">
        <v>119</v>
      </c>
      <c r="K99" s="6" t="s">
        <v>142</v>
      </c>
      <c r="L99">
        <v>0.276666666666667</v>
      </c>
      <c r="M99">
        <v>1.3919999999999999</v>
      </c>
      <c r="P99">
        <f t="shared" si="5"/>
        <v>8.3684069590243201E-2</v>
      </c>
    </row>
    <row r="100" spans="1:16" hidden="1">
      <c r="A100" t="s">
        <v>17</v>
      </c>
      <c r="C100" t="s">
        <v>19</v>
      </c>
      <c r="E100">
        <v>3</v>
      </c>
      <c r="G100" t="s">
        <v>79</v>
      </c>
      <c r="H100" t="s">
        <v>92</v>
      </c>
      <c r="I100" t="s">
        <v>93</v>
      </c>
      <c r="J100" t="s">
        <v>59</v>
      </c>
      <c r="K100" s="6" t="s">
        <v>142</v>
      </c>
      <c r="L100">
        <v>0.15933333333333333</v>
      </c>
      <c r="M100">
        <v>1.0549999999999999</v>
      </c>
      <c r="P100">
        <f t="shared" si="5"/>
        <v>2.1035634914868467E-2</v>
      </c>
    </row>
    <row r="101" spans="1:16" hidden="1">
      <c r="A101" t="s">
        <v>17</v>
      </c>
      <c r="C101" t="s">
        <v>19</v>
      </c>
      <c r="E101">
        <v>3</v>
      </c>
      <c r="G101" t="s">
        <v>79</v>
      </c>
      <c r="H101" t="s">
        <v>92</v>
      </c>
      <c r="I101" t="s">
        <v>93</v>
      </c>
      <c r="J101" t="s">
        <v>29</v>
      </c>
      <c r="K101" s="6" t="s">
        <v>142</v>
      </c>
      <c r="L101">
        <v>0.20166666666666666</v>
      </c>
      <c r="M101">
        <v>1.196</v>
      </c>
      <c r="P101">
        <f t="shared" si="5"/>
        <v>3.820228153978121E-2</v>
      </c>
    </row>
    <row r="102" spans="1:16" hidden="1">
      <c r="A102" t="s">
        <v>17</v>
      </c>
      <c r="C102" t="s">
        <v>19</v>
      </c>
      <c r="E102">
        <v>3</v>
      </c>
      <c r="G102" t="s">
        <v>79</v>
      </c>
      <c r="H102" t="s">
        <v>92</v>
      </c>
      <c r="I102" t="s">
        <v>93</v>
      </c>
      <c r="J102" t="s">
        <v>45</v>
      </c>
      <c r="K102" s="6" t="s">
        <v>142</v>
      </c>
      <c r="L102">
        <v>0.109</v>
      </c>
      <c r="M102">
        <v>3.0259999999999998</v>
      </c>
      <c r="P102">
        <f t="shared" si="5"/>
        <v>2.8236560943037697E-2</v>
      </c>
    </row>
    <row r="103" spans="1:16" hidden="1">
      <c r="A103" t="s">
        <v>17</v>
      </c>
      <c r="C103" t="s">
        <v>19</v>
      </c>
      <c r="E103">
        <v>3</v>
      </c>
      <c r="G103" t="s">
        <v>79</v>
      </c>
      <c r="H103" t="s">
        <v>92</v>
      </c>
      <c r="I103" t="s">
        <v>93</v>
      </c>
      <c r="J103" t="s">
        <v>120</v>
      </c>
      <c r="K103" s="6" t="s">
        <v>142</v>
      </c>
      <c r="L103">
        <v>0.21966666666666668</v>
      </c>
      <c r="M103">
        <v>0.45700000000000002</v>
      </c>
      <c r="P103">
        <f t="shared" si="5"/>
        <v>1.7319462156430234E-2</v>
      </c>
    </row>
    <row r="104" spans="1:16" hidden="1">
      <c r="A104" t="s">
        <v>17</v>
      </c>
      <c r="C104" t="s">
        <v>19</v>
      </c>
      <c r="E104">
        <v>3</v>
      </c>
      <c r="G104" t="s">
        <v>79</v>
      </c>
      <c r="H104" t="s">
        <v>92</v>
      </c>
      <c r="I104" t="s">
        <v>93</v>
      </c>
      <c r="J104" t="s">
        <v>104</v>
      </c>
      <c r="K104" s="6" t="s">
        <v>142</v>
      </c>
      <c r="L104">
        <v>0.108</v>
      </c>
      <c r="M104">
        <v>3.5920000000000001</v>
      </c>
      <c r="P104">
        <f t="shared" si="5"/>
        <v>3.2905895966901265E-2</v>
      </c>
    </row>
    <row r="105" spans="1:16" hidden="1">
      <c r="A105" t="s">
        <v>17</v>
      </c>
      <c r="C105" t="s">
        <v>19</v>
      </c>
      <c r="E105">
        <v>3</v>
      </c>
      <c r="G105" t="s">
        <v>79</v>
      </c>
      <c r="H105" t="s">
        <v>92</v>
      </c>
      <c r="I105" t="s">
        <v>93</v>
      </c>
      <c r="J105" t="s">
        <v>121</v>
      </c>
      <c r="K105" s="6" t="s">
        <v>142</v>
      </c>
      <c r="L105">
        <v>0.12633333333333333</v>
      </c>
      <c r="M105">
        <v>1.2090000000000001</v>
      </c>
      <c r="P105">
        <f t="shared" si="5"/>
        <v>1.5154865722731621E-2</v>
      </c>
    </row>
    <row r="106" spans="1:16" hidden="1">
      <c r="A106" t="s">
        <v>17</v>
      </c>
      <c r="C106" t="s">
        <v>19</v>
      </c>
      <c r="E106">
        <v>3</v>
      </c>
      <c r="G106" t="s">
        <v>79</v>
      </c>
      <c r="H106" t="s">
        <v>92</v>
      </c>
      <c r="I106" t="s">
        <v>93</v>
      </c>
      <c r="J106" t="s">
        <v>28</v>
      </c>
      <c r="K106" s="6" t="s">
        <v>142</v>
      </c>
      <c r="L106">
        <v>0.14266666666666669</v>
      </c>
      <c r="M106">
        <v>0.91800000000000004</v>
      </c>
      <c r="P106">
        <f t="shared" si="5"/>
        <v>1.4674982470707421E-2</v>
      </c>
    </row>
    <row r="107" spans="1:16">
      <c r="A107" t="s">
        <v>17</v>
      </c>
      <c r="C107" t="s">
        <v>19</v>
      </c>
      <c r="E107">
        <v>3</v>
      </c>
      <c r="G107" t="s">
        <v>79</v>
      </c>
      <c r="H107" t="s">
        <v>122</v>
      </c>
      <c r="J107" t="s">
        <v>144</v>
      </c>
      <c r="K107" s="6" t="s">
        <v>142</v>
      </c>
      <c r="L107">
        <v>0.17566666666666667</v>
      </c>
      <c r="M107">
        <v>1.0029999999999999</v>
      </c>
      <c r="P107">
        <f t="shared" si="5"/>
        <v>2.4309136673530723E-2</v>
      </c>
    </row>
    <row r="108" spans="1:16">
      <c r="A108" t="s">
        <v>17</v>
      </c>
      <c r="C108" t="s">
        <v>19</v>
      </c>
      <c r="E108">
        <v>3</v>
      </c>
      <c r="G108" t="s">
        <v>79</v>
      </c>
      <c r="H108" t="s">
        <v>122</v>
      </c>
      <c r="J108" t="s">
        <v>144</v>
      </c>
      <c r="K108" s="6" t="s">
        <v>142</v>
      </c>
      <c r="L108">
        <v>0.16666666666666666</v>
      </c>
      <c r="M108">
        <v>1.093</v>
      </c>
      <c r="P108">
        <f t="shared" si="5"/>
        <v>2.3845560905372525E-2</v>
      </c>
    </row>
    <row r="109" spans="1:16" hidden="1">
      <c r="A109" t="s">
        <v>17</v>
      </c>
      <c r="C109" t="s">
        <v>124</v>
      </c>
      <c r="E109">
        <v>1</v>
      </c>
      <c r="G109" t="s">
        <v>21</v>
      </c>
      <c r="H109" t="s">
        <v>22</v>
      </c>
      <c r="I109" t="s">
        <v>103</v>
      </c>
      <c r="J109" t="s">
        <v>114</v>
      </c>
      <c r="K109" s="6" t="s">
        <v>142</v>
      </c>
      <c r="L109">
        <v>0.12033333333333333</v>
      </c>
      <c r="M109">
        <v>2.8420000000000001</v>
      </c>
      <c r="P109">
        <f t="shared" si="5"/>
        <v>3.2321078895124644E-2</v>
      </c>
    </row>
    <row r="110" spans="1:16" hidden="1">
      <c r="A110" t="s">
        <v>17</v>
      </c>
      <c r="C110" t="s">
        <v>124</v>
      </c>
      <c r="E110">
        <v>1</v>
      </c>
      <c r="G110" t="s">
        <v>21</v>
      </c>
      <c r="H110" t="s">
        <v>22</v>
      </c>
      <c r="I110" t="s">
        <v>103</v>
      </c>
      <c r="J110" t="s">
        <v>28</v>
      </c>
      <c r="K110" s="6" t="s">
        <v>142</v>
      </c>
      <c r="L110">
        <v>9.3000000000000013E-2</v>
      </c>
      <c r="M110">
        <v>2.2429999999999999</v>
      </c>
      <c r="P110">
        <f t="shared" si="5"/>
        <v>1.5236494248248625E-2</v>
      </c>
    </row>
    <row r="111" spans="1:16" hidden="1">
      <c r="A111" t="s">
        <v>17</v>
      </c>
      <c r="C111" t="s">
        <v>124</v>
      </c>
      <c r="E111">
        <v>1</v>
      </c>
      <c r="G111" t="s">
        <v>21</v>
      </c>
      <c r="H111" t="s">
        <v>22</v>
      </c>
      <c r="I111" t="s">
        <v>103</v>
      </c>
      <c r="J111" t="s">
        <v>125</v>
      </c>
      <c r="K111" s="6" t="s">
        <v>142</v>
      </c>
      <c r="L111">
        <v>7.6666666666666661E-2</v>
      </c>
      <c r="M111">
        <v>1.66</v>
      </c>
      <c r="P111">
        <f t="shared" si="5"/>
        <v>7.6632171467315019E-3</v>
      </c>
    </row>
    <row r="112" spans="1:16" hidden="1">
      <c r="A112" t="s">
        <v>17</v>
      </c>
      <c r="C112" t="s">
        <v>124</v>
      </c>
      <c r="E112">
        <v>1</v>
      </c>
      <c r="G112" t="s">
        <v>21</v>
      </c>
      <c r="H112" t="s">
        <v>22</v>
      </c>
      <c r="I112" t="s">
        <v>103</v>
      </c>
      <c r="J112" t="s">
        <v>126</v>
      </c>
      <c r="K112" s="6" t="s">
        <v>142</v>
      </c>
      <c r="L112">
        <v>5.7999999999999996E-2</v>
      </c>
      <c r="M112">
        <v>2.48</v>
      </c>
      <c r="P112">
        <f t="shared" si="5"/>
        <v>6.5523569657391584E-3</v>
      </c>
    </row>
    <row r="113" spans="1:16" hidden="1">
      <c r="A113" t="s">
        <v>17</v>
      </c>
      <c r="C113" t="s">
        <v>123</v>
      </c>
      <c r="E113">
        <v>1</v>
      </c>
      <c r="G113" t="s">
        <v>21</v>
      </c>
      <c r="H113" t="s">
        <v>27</v>
      </c>
      <c r="I113" t="s">
        <v>31</v>
      </c>
      <c r="J113" t="s">
        <v>32</v>
      </c>
      <c r="K113" s="6" t="s">
        <v>142</v>
      </c>
      <c r="L113">
        <v>0.21</v>
      </c>
      <c r="M113">
        <v>3.3239999999999998</v>
      </c>
      <c r="P113">
        <f t="shared" si="5"/>
        <v>0.11513026013537049</v>
      </c>
    </row>
    <row r="114" spans="1:16" hidden="1">
      <c r="A114" t="s">
        <v>17</v>
      </c>
      <c r="C114" t="s">
        <v>123</v>
      </c>
      <c r="E114">
        <v>1</v>
      </c>
      <c r="G114" t="s">
        <v>21</v>
      </c>
      <c r="H114" t="s">
        <v>127</v>
      </c>
      <c r="I114" t="s">
        <v>128</v>
      </c>
      <c r="J114" t="s">
        <v>130</v>
      </c>
      <c r="K114" s="6" t="s">
        <v>142</v>
      </c>
      <c r="L114">
        <v>7.7666666666666662E-2</v>
      </c>
      <c r="M114">
        <v>2.177</v>
      </c>
      <c r="P114">
        <f t="shared" si="5"/>
        <v>1.0313774767041468E-2</v>
      </c>
    </row>
    <row r="115" spans="1:16" hidden="1">
      <c r="A115" t="s">
        <v>17</v>
      </c>
      <c r="C115" t="s">
        <v>123</v>
      </c>
      <c r="E115">
        <v>1</v>
      </c>
      <c r="G115" t="s">
        <v>21</v>
      </c>
      <c r="H115" t="s">
        <v>127</v>
      </c>
      <c r="I115" t="s">
        <v>129</v>
      </c>
      <c r="J115" t="s">
        <v>29</v>
      </c>
      <c r="K115" s="6" t="s">
        <v>142</v>
      </c>
      <c r="L115">
        <v>8.1333333333333327E-2</v>
      </c>
      <c r="M115">
        <v>1.44</v>
      </c>
      <c r="P115">
        <f t="shared" si="5"/>
        <v>7.4815144089648757E-3</v>
      </c>
    </row>
    <row r="116" spans="1:16" hidden="1">
      <c r="A116" t="s">
        <v>17</v>
      </c>
      <c r="C116" t="s">
        <v>123</v>
      </c>
      <c r="E116">
        <v>1</v>
      </c>
      <c r="G116" t="s">
        <v>21</v>
      </c>
      <c r="H116" t="s">
        <v>131</v>
      </c>
      <c r="J116" t="s">
        <v>132</v>
      </c>
      <c r="K116" s="6" t="s">
        <v>142</v>
      </c>
      <c r="L116">
        <v>0.15066666666666667</v>
      </c>
      <c r="M116">
        <v>1.804</v>
      </c>
      <c r="P116">
        <f t="shared" si="5"/>
        <v>3.2163312824450355E-2</v>
      </c>
    </row>
    <row r="117" spans="1:16" hidden="1">
      <c r="A117" t="s">
        <v>17</v>
      </c>
      <c r="C117" t="s">
        <v>123</v>
      </c>
      <c r="E117">
        <v>1</v>
      </c>
      <c r="G117" t="s">
        <v>21</v>
      </c>
      <c r="H117" t="s">
        <v>41</v>
      </c>
      <c r="I117" t="s">
        <v>133</v>
      </c>
      <c r="J117" t="s">
        <v>32</v>
      </c>
      <c r="K117" s="6" t="s">
        <v>142</v>
      </c>
      <c r="L117">
        <v>0.08</v>
      </c>
      <c r="M117">
        <v>0.66800000000000004</v>
      </c>
      <c r="P117">
        <f t="shared" si="5"/>
        <v>3.3577342281567711E-3</v>
      </c>
    </row>
    <row r="118" spans="1:16" hidden="1">
      <c r="A118" t="s">
        <v>17</v>
      </c>
      <c r="C118" t="s">
        <v>123</v>
      </c>
      <c r="E118">
        <v>1</v>
      </c>
      <c r="G118" t="s">
        <v>21</v>
      </c>
      <c r="H118" t="s">
        <v>92</v>
      </c>
      <c r="I118" t="s">
        <v>134</v>
      </c>
      <c r="J118" t="s">
        <v>45</v>
      </c>
      <c r="K118" s="6" t="s">
        <v>142</v>
      </c>
      <c r="L118">
        <v>0.26066666666666666</v>
      </c>
      <c r="M118">
        <v>1.55</v>
      </c>
      <c r="P118">
        <f t="shared" si="5"/>
        <v>8.2716581225984978E-2</v>
      </c>
    </row>
    <row r="119" spans="1:16" hidden="1">
      <c r="A119" t="s">
        <v>17</v>
      </c>
      <c r="C119" t="s">
        <v>123</v>
      </c>
      <c r="E119">
        <v>1</v>
      </c>
      <c r="G119" t="s">
        <v>21</v>
      </c>
      <c r="H119" t="s">
        <v>122</v>
      </c>
      <c r="J119" t="s">
        <v>135</v>
      </c>
      <c r="K119" s="6" t="s">
        <v>142</v>
      </c>
      <c r="L119">
        <v>0.3096666666666667</v>
      </c>
      <c r="M119">
        <v>0.878</v>
      </c>
      <c r="P119">
        <f t="shared" si="5"/>
        <v>6.6126161860402238E-2</v>
      </c>
    </row>
    <row r="120" spans="1:16" hidden="1">
      <c r="A120" t="s">
        <v>17</v>
      </c>
      <c r="C120" t="s">
        <v>123</v>
      </c>
      <c r="E120">
        <v>2</v>
      </c>
      <c r="G120" t="s">
        <v>21</v>
      </c>
      <c r="H120" t="s">
        <v>22</v>
      </c>
      <c r="I120" t="s">
        <v>103</v>
      </c>
      <c r="J120" t="s">
        <v>45</v>
      </c>
      <c r="K120" s="6" t="s">
        <v>142</v>
      </c>
      <c r="L120">
        <v>0.13333333333333333</v>
      </c>
      <c r="M120">
        <v>8.1820000000000004</v>
      </c>
      <c r="P120">
        <f t="shared" si="5"/>
        <v>0.11424227151854084</v>
      </c>
    </row>
    <row r="121" spans="1:16" hidden="1">
      <c r="A121" t="s">
        <v>17</v>
      </c>
      <c r="C121" t="s">
        <v>123</v>
      </c>
      <c r="E121">
        <v>2</v>
      </c>
      <c r="G121" t="s">
        <v>21</v>
      </c>
      <c r="H121" t="s">
        <v>22</v>
      </c>
      <c r="I121" t="s">
        <v>103</v>
      </c>
      <c r="J121" t="s">
        <v>28</v>
      </c>
      <c r="K121" s="6" t="s">
        <v>142</v>
      </c>
      <c r="L121">
        <v>0.122</v>
      </c>
      <c r="M121">
        <v>2.117</v>
      </c>
      <c r="P121">
        <f t="shared" si="5"/>
        <v>2.474744688090413E-2</v>
      </c>
    </row>
    <row r="122" spans="1:16" hidden="1">
      <c r="A122" t="s">
        <v>17</v>
      </c>
      <c r="C122" t="s">
        <v>123</v>
      </c>
      <c r="E122">
        <v>2</v>
      </c>
      <c r="G122" t="s">
        <v>21</v>
      </c>
      <c r="H122" t="s">
        <v>22</v>
      </c>
      <c r="I122" t="s">
        <v>103</v>
      </c>
      <c r="J122" t="s">
        <v>28</v>
      </c>
      <c r="K122" s="6" t="s">
        <v>142</v>
      </c>
      <c r="L122">
        <v>0.12366666666666666</v>
      </c>
      <c r="M122">
        <v>1.2849999999999999</v>
      </c>
      <c r="P122">
        <f t="shared" si="5"/>
        <v>1.543470448461353E-2</v>
      </c>
    </row>
    <row r="123" spans="1:16" hidden="1">
      <c r="A123" t="s">
        <v>17</v>
      </c>
      <c r="C123" t="s">
        <v>123</v>
      </c>
      <c r="E123">
        <v>2</v>
      </c>
      <c r="G123" t="s">
        <v>21</v>
      </c>
      <c r="H123" t="s">
        <v>22</v>
      </c>
      <c r="I123" t="s">
        <v>103</v>
      </c>
      <c r="J123" t="s">
        <v>28</v>
      </c>
      <c r="K123" s="6" t="s">
        <v>142</v>
      </c>
      <c r="L123">
        <v>0.10299999999999999</v>
      </c>
      <c r="M123">
        <v>1.51</v>
      </c>
      <c r="P123">
        <f t="shared" si="5"/>
        <v>1.2581756564380125E-2</v>
      </c>
    </row>
    <row r="124" spans="1:16" hidden="1">
      <c r="A124" t="s">
        <v>17</v>
      </c>
      <c r="C124" t="s">
        <v>123</v>
      </c>
      <c r="E124">
        <v>2</v>
      </c>
      <c r="G124" t="s">
        <v>21</v>
      </c>
      <c r="H124" t="s">
        <v>22</v>
      </c>
      <c r="I124" t="s">
        <v>103</v>
      </c>
      <c r="J124" t="s">
        <v>28</v>
      </c>
      <c r="K124" s="6" t="s">
        <v>142</v>
      </c>
      <c r="L124">
        <v>9.5666666666666678E-2</v>
      </c>
      <c r="M124">
        <v>2.0470000000000002</v>
      </c>
      <c r="P124">
        <f t="shared" si="5"/>
        <v>1.4713940924872271E-2</v>
      </c>
    </row>
    <row r="125" spans="1:16" hidden="1">
      <c r="A125" t="s">
        <v>17</v>
      </c>
      <c r="C125" t="s">
        <v>123</v>
      </c>
      <c r="E125">
        <v>2</v>
      </c>
      <c r="G125" t="s">
        <v>21</v>
      </c>
      <c r="H125" t="s">
        <v>22</v>
      </c>
      <c r="I125" t="s">
        <v>103</v>
      </c>
      <c r="J125" t="s">
        <v>28</v>
      </c>
      <c r="K125" s="6" t="s">
        <v>142</v>
      </c>
      <c r="L125">
        <v>0.11866666666666666</v>
      </c>
      <c r="M125">
        <v>3.351</v>
      </c>
      <c r="P125">
        <f t="shared" si="5"/>
        <v>3.7061397855930218E-2</v>
      </c>
    </row>
    <row r="126" spans="1:16" hidden="1">
      <c r="A126" t="s">
        <v>17</v>
      </c>
      <c r="C126" t="s">
        <v>123</v>
      </c>
      <c r="E126">
        <v>2</v>
      </c>
      <c r="G126" t="s">
        <v>21</v>
      </c>
      <c r="H126" t="s">
        <v>22</v>
      </c>
      <c r="I126" t="s">
        <v>103</v>
      </c>
      <c r="J126" t="s">
        <v>28</v>
      </c>
      <c r="K126" s="6" t="s">
        <v>142</v>
      </c>
      <c r="L126">
        <v>0.105</v>
      </c>
      <c r="M126">
        <v>0.75700000000000001</v>
      </c>
      <c r="P126">
        <f t="shared" si="5"/>
        <v>6.554874166852848E-3</v>
      </c>
    </row>
    <row r="127" spans="1:16" hidden="1">
      <c r="A127" t="s">
        <v>17</v>
      </c>
      <c r="C127" t="s">
        <v>123</v>
      </c>
      <c r="E127">
        <v>2</v>
      </c>
      <c r="G127" t="s">
        <v>21</v>
      </c>
      <c r="H127" t="s">
        <v>136</v>
      </c>
      <c r="I127" t="s">
        <v>137</v>
      </c>
      <c r="J127" t="s">
        <v>104</v>
      </c>
      <c r="K127" s="6" t="s">
        <v>142</v>
      </c>
      <c r="L127">
        <v>0.53233333333333344</v>
      </c>
      <c r="M127">
        <v>16.018999999999998</v>
      </c>
      <c r="P127">
        <f t="shared" si="5"/>
        <v>3.565271484060323</v>
      </c>
    </row>
    <row r="128" spans="1:16" hidden="1">
      <c r="A128" t="s">
        <v>17</v>
      </c>
      <c r="C128" t="s">
        <v>123</v>
      </c>
      <c r="E128">
        <v>2</v>
      </c>
      <c r="G128" t="s">
        <v>21</v>
      </c>
      <c r="H128" t="s">
        <v>136</v>
      </c>
      <c r="J128" t="s">
        <v>138</v>
      </c>
      <c r="K128" s="6" t="s">
        <v>142</v>
      </c>
      <c r="L128">
        <v>0.39233333333333337</v>
      </c>
      <c r="M128">
        <v>1.974</v>
      </c>
      <c r="P128">
        <f t="shared" si="5"/>
        <v>0.23864231093806842</v>
      </c>
    </row>
    <row r="129" spans="1:16" hidden="1">
      <c r="A129" t="s">
        <v>17</v>
      </c>
      <c r="C129" t="s">
        <v>123</v>
      </c>
      <c r="E129">
        <v>2</v>
      </c>
      <c r="G129" t="s">
        <v>21</v>
      </c>
      <c r="H129" t="s">
        <v>136</v>
      </c>
      <c r="J129" t="s">
        <v>138</v>
      </c>
      <c r="K129" s="6" t="s">
        <v>142</v>
      </c>
      <c r="L129">
        <v>0.41566666666666663</v>
      </c>
      <c r="M129">
        <v>2.2559999999999998</v>
      </c>
      <c r="P129">
        <f t="shared" si="5"/>
        <v>0.30613950397506995</v>
      </c>
    </row>
    <row r="130" spans="1:16" hidden="1">
      <c r="A130" t="s">
        <v>17</v>
      </c>
      <c r="C130" t="s">
        <v>123</v>
      </c>
      <c r="E130">
        <v>2</v>
      </c>
      <c r="G130" t="s">
        <v>21</v>
      </c>
      <c r="H130" t="s">
        <v>136</v>
      </c>
      <c r="J130" t="s">
        <v>138</v>
      </c>
      <c r="K130" s="6" t="s">
        <v>142</v>
      </c>
      <c r="L130">
        <v>0.45400000000000001</v>
      </c>
      <c r="M130">
        <v>0.34899999999999998</v>
      </c>
      <c r="P130">
        <f t="shared" ref="P130:P144" si="6">PI()*(L130^2)*M130/4</f>
        <v>5.6497211618543125E-2</v>
      </c>
    </row>
    <row r="131" spans="1:16" hidden="1">
      <c r="A131" t="s">
        <v>17</v>
      </c>
      <c r="C131" t="s">
        <v>123</v>
      </c>
      <c r="E131">
        <v>2</v>
      </c>
      <c r="G131" t="s">
        <v>21</v>
      </c>
      <c r="H131" t="s">
        <v>136</v>
      </c>
      <c r="J131" t="s">
        <v>138</v>
      </c>
      <c r="K131" s="6" t="s">
        <v>142</v>
      </c>
      <c r="L131">
        <v>0.32266666666666666</v>
      </c>
      <c r="M131">
        <v>0.65600000000000003</v>
      </c>
      <c r="P131">
        <f t="shared" si="6"/>
        <v>5.36416250222801E-2</v>
      </c>
    </row>
    <row r="132" spans="1:16" hidden="1">
      <c r="A132" t="s">
        <v>17</v>
      </c>
      <c r="C132" t="s">
        <v>123</v>
      </c>
      <c r="E132">
        <v>2</v>
      </c>
      <c r="G132" t="s">
        <v>21</v>
      </c>
      <c r="H132" t="s">
        <v>136</v>
      </c>
      <c r="J132" t="s">
        <v>138</v>
      </c>
      <c r="K132" s="6" t="s">
        <v>142</v>
      </c>
      <c r="L132">
        <v>0.29633333333333334</v>
      </c>
      <c r="M132">
        <v>0.58899999999999997</v>
      </c>
      <c r="P132">
        <f t="shared" si="6"/>
        <v>4.0622457095091338E-2</v>
      </c>
    </row>
    <row r="133" spans="1:16" hidden="1">
      <c r="A133" t="s">
        <v>17</v>
      </c>
      <c r="C133" t="s">
        <v>123</v>
      </c>
      <c r="E133">
        <v>2</v>
      </c>
      <c r="G133" t="s">
        <v>21</v>
      </c>
      <c r="H133" t="s">
        <v>136</v>
      </c>
      <c r="J133" t="s">
        <v>138</v>
      </c>
      <c r="K133" s="6" t="s">
        <v>142</v>
      </c>
      <c r="L133">
        <v>0.127</v>
      </c>
      <c r="M133">
        <v>0.78500000000000003</v>
      </c>
      <c r="P133">
        <f t="shared" si="6"/>
        <v>9.9441342772883939E-3</v>
      </c>
    </row>
    <row r="134" spans="1:16" hidden="1">
      <c r="A134" t="s">
        <v>17</v>
      </c>
      <c r="C134" t="s">
        <v>123</v>
      </c>
      <c r="E134">
        <v>2</v>
      </c>
      <c r="G134" t="s">
        <v>21</v>
      </c>
      <c r="H134" t="s">
        <v>136</v>
      </c>
      <c r="J134" t="s">
        <v>138</v>
      </c>
      <c r="K134" s="6" t="s">
        <v>142</v>
      </c>
      <c r="L134">
        <v>0.11933333333333333</v>
      </c>
      <c r="M134">
        <v>0.9</v>
      </c>
      <c r="P134">
        <f t="shared" si="6"/>
        <v>1.0065977021367056E-2</v>
      </c>
    </row>
    <row r="135" spans="1:16" hidden="1">
      <c r="A135" t="s">
        <v>17</v>
      </c>
      <c r="C135" t="s">
        <v>123</v>
      </c>
      <c r="E135">
        <v>2</v>
      </c>
      <c r="G135" t="s">
        <v>21</v>
      </c>
      <c r="H135" t="s">
        <v>27</v>
      </c>
      <c r="I135" t="s">
        <v>31</v>
      </c>
      <c r="J135" t="s">
        <v>32</v>
      </c>
      <c r="K135" s="6" t="s">
        <v>142</v>
      </c>
      <c r="L135">
        <v>0.21066666666666667</v>
      </c>
      <c r="M135">
        <v>2.3460000000000001</v>
      </c>
      <c r="P135">
        <f t="shared" si="6"/>
        <v>8.1772925681728795E-2</v>
      </c>
    </row>
    <row r="136" spans="1:16" hidden="1">
      <c r="A136" t="s">
        <v>17</v>
      </c>
      <c r="C136" t="s">
        <v>123</v>
      </c>
      <c r="E136">
        <v>2</v>
      </c>
      <c r="G136" t="s">
        <v>21</v>
      </c>
      <c r="H136" t="s">
        <v>38</v>
      </c>
      <c r="I136" t="s">
        <v>40</v>
      </c>
      <c r="J136" t="s">
        <v>139</v>
      </c>
      <c r="K136" s="6" t="s">
        <v>142</v>
      </c>
      <c r="L136">
        <v>0.20466666666666666</v>
      </c>
      <c r="M136">
        <v>1.514</v>
      </c>
      <c r="P136">
        <f t="shared" si="6"/>
        <v>4.9809248504043467E-2</v>
      </c>
    </row>
    <row r="137" spans="1:16" hidden="1">
      <c r="A137" t="s">
        <v>17</v>
      </c>
      <c r="C137" t="s">
        <v>123</v>
      </c>
      <c r="E137">
        <v>2</v>
      </c>
      <c r="G137" t="s">
        <v>21</v>
      </c>
      <c r="H137" t="s">
        <v>41</v>
      </c>
      <c r="J137" t="s">
        <v>106</v>
      </c>
      <c r="K137" s="6" t="s">
        <v>142</v>
      </c>
      <c r="L137">
        <v>0.14066666666666669</v>
      </c>
      <c r="M137">
        <v>2.4750000000000001</v>
      </c>
      <c r="P137">
        <f t="shared" si="6"/>
        <v>3.8463382795879589E-2</v>
      </c>
    </row>
    <row r="138" spans="1:16" hidden="1">
      <c r="A138" t="s">
        <v>17</v>
      </c>
      <c r="C138" t="s">
        <v>123</v>
      </c>
      <c r="E138">
        <v>2</v>
      </c>
      <c r="G138" t="s">
        <v>21</v>
      </c>
      <c r="H138" t="s">
        <v>140</v>
      </c>
      <c r="J138" t="s">
        <v>121</v>
      </c>
      <c r="K138" s="6" t="s">
        <v>142</v>
      </c>
      <c r="L138">
        <v>0.23733333333333331</v>
      </c>
      <c r="M138">
        <v>1.552</v>
      </c>
      <c r="P138">
        <f t="shared" si="6"/>
        <v>6.8659253324265826E-2</v>
      </c>
    </row>
    <row r="139" spans="1:16" hidden="1">
      <c r="A139" t="s">
        <v>17</v>
      </c>
      <c r="C139" t="s">
        <v>123</v>
      </c>
      <c r="E139">
        <v>2</v>
      </c>
      <c r="G139" t="s">
        <v>21</v>
      </c>
      <c r="H139" t="s">
        <v>140</v>
      </c>
      <c r="J139" t="s">
        <v>28</v>
      </c>
      <c r="K139" s="6" t="s">
        <v>142</v>
      </c>
      <c r="L139">
        <v>0.23300000000000001</v>
      </c>
      <c r="M139">
        <v>0.629</v>
      </c>
      <c r="P139">
        <f t="shared" si="6"/>
        <v>2.6819604481498283E-2</v>
      </c>
    </row>
    <row r="140" spans="1:16" hidden="1">
      <c r="A140" t="s">
        <v>17</v>
      </c>
      <c r="C140" t="s">
        <v>123</v>
      </c>
      <c r="E140">
        <v>2</v>
      </c>
      <c r="G140" t="s">
        <v>21</v>
      </c>
      <c r="H140" t="s">
        <v>92</v>
      </c>
      <c r="I140" t="s">
        <v>93</v>
      </c>
      <c r="J140" t="s">
        <v>28</v>
      </c>
      <c r="K140" s="6" t="s">
        <v>142</v>
      </c>
      <c r="L140">
        <v>0.18100000000000002</v>
      </c>
      <c r="M140">
        <v>0.96899999999999997</v>
      </c>
      <c r="P140">
        <f t="shared" si="6"/>
        <v>2.4932785924900829E-2</v>
      </c>
    </row>
    <row r="141" spans="1:16" hidden="1">
      <c r="A141" t="s">
        <v>17</v>
      </c>
      <c r="C141" t="s">
        <v>123</v>
      </c>
      <c r="E141">
        <v>2</v>
      </c>
      <c r="G141" t="s">
        <v>21</v>
      </c>
      <c r="H141" t="s">
        <v>92</v>
      </c>
      <c r="I141" t="s">
        <v>93</v>
      </c>
      <c r="J141" t="s">
        <v>141</v>
      </c>
      <c r="K141" s="6" t="s">
        <v>142</v>
      </c>
      <c r="L141">
        <v>0.18233333333333335</v>
      </c>
      <c r="M141">
        <v>1.579</v>
      </c>
      <c r="P141">
        <f t="shared" si="6"/>
        <v>4.1229128481629747E-2</v>
      </c>
    </row>
    <row r="142" spans="1:16" hidden="1">
      <c r="A142" t="s">
        <v>17</v>
      </c>
      <c r="C142" t="s">
        <v>123</v>
      </c>
      <c r="E142">
        <v>2</v>
      </c>
      <c r="G142" t="s">
        <v>21</v>
      </c>
      <c r="H142" t="s">
        <v>92</v>
      </c>
      <c r="I142" t="s">
        <v>93</v>
      </c>
      <c r="J142" t="s">
        <v>29</v>
      </c>
      <c r="K142" s="6" t="s">
        <v>142</v>
      </c>
      <c r="L142">
        <v>0.13033333333333333</v>
      </c>
      <c r="M142">
        <v>0.83099999999999996</v>
      </c>
      <c r="P142">
        <f t="shared" si="6"/>
        <v>1.1086690161095729E-2</v>
      </c>
    </row>
    <row r="143" spans="1:16" hidden="1">
      <c r="A143" t="s">
        <v>17</v>
      </c>
      <c r="C143" t="s">
        <v>123</v>
      </c>
      <c r="E143">
        <v>2</v>
      </c>
      <c r="G143" t="s">
        <v>21</v>
      </c>
      <c r="H143" t="s">
        <v>92</v>
      </c>
      <c r="I143" t="s">
        <v>93</v>
      </c>
      <c r="J143" t="s">
        <v>69</v>
      </c>
      <c r="K143" s="6" t="s">
        <v>142</v>
      </c>
      <c r="L143">
        <v>0.17200000000000001</v>
      </c>
      <c r="M143">
        <v>1.6559999999999999</v>
      </c>
      <c r="P143">
        <f t="shared" si="6"/>
        <v>3.8477523104413387E-2</v>
      </c>
    </row>
    <row r="144" spans="1:16" hidden="1">
      <c r="A144" t="s">
        <v>17</v>
      </c>
      <c r="C144" t="s">
        <v>123</v>
      </c>
      <c r="E144">
        <v>2</v>
      </c>
      <c r="G144" t="s">
        <v>21</v>
      </c>
      <c r="H144" t="s">
        <v>92</v>
      </c>
      <c r="I144" t="s">
        <v>93</v>
      </c>
      <c r="J144" t="s">
        <v>69</v>
      </c>
      <c r="K144" s="6" t="s">
        <v>142</v>
      </c>
      <c r="L144">
        <v>0.10366666666666667</v>
      </c>
      <c r="M144">
        <v>0.63200000000000001</v>
      </c>
      <c r="P144">
        <f t="shared" si="6"/>
        <v>5.3343957023957358E-3</v>
      </c>
    </row>
  </sheetData>
  <autoFilter ref="A1:Q144" xr:uid="{DEA98374-17FA-47EC-9D5B-23D760F621AA}">
    <filterColumn colId="9">
      <filters blank="1"/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DeepSea_04</dc:creator>
  <cp:lastModifiedBy>Chen, Yen-Ting</cp:lastModifiedBy>
  <dcterms:created xsi:type="dcterms:W3CDTF">2021-09-14T03:16:52Z</dcterms:created>
  <dcterms:modified xsi:type="dcterms:W3CDTF">2021-09-23T06:36:17Z</dcterms:modified>
</cp:coreProperties>
</file>