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3256" windowHeight="12588" activeTab="1"/>
  </bookViews>
  <sheets>
    <sheet name="Sheet1" sheetId="1" r:id="rId1"/>
    <sheet name="Sheet2" sheetId="11" r:id="rId2"/>
    <sheet name="ColFixRow_1F" sheetId="2" r:id="rId3"/>
    <sheet name="ColFixRow_3F" sheetId="3" r:id="rId4"/>
    <sheet name="ColFixRow_5F" sheetId="4" r:id="rId5"/>
    <sheet name="ColFixRow_7F" sheetId="5" r:id="rId6"/>
    <sheet name="ColFixRow_9F" sheetId="6" r:id="rId7"/>
    <sheet name="ColFixRow_BF" sheetId="7" r:id="rId8"/>
    <sheet name="ColFixRow_DF" sheetId="8" r:id="rId9"/>
    <sheet name="ColFixRow_FF" sheetId="9" r:id="rId10"/>
    <sheet name="Sheet10" sheetId="10" r:id="rId11"/>
  </sheets>
  <calcPr calcId="125725"/>
</workbook>
</file>

<file path=xl/calcChain.xml><?xml version="1.0" encoding="utf-8"?>
<calcChain xmlns="http://schemas.openxmlformats.org/spreadsheetml/2006/main">
  <c r="BL3" i="11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2"/>
  <c r="O2"/>
  <c r="U2"/>
  <c r="AA2"/>
  <c r="AG2"/>
  <c r="AM2"/>
  <c r="AS2"/>
  <c r="AY2"/>
  <c r="BE2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"/>
  <c r="BJ4"/>
  <c r="BJ3"/>
  <c r="BJ2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2"/>
  <c r="N2"/>
  <c r="T2"/>
  <c r="Z2"/>
  <c r="AF2"/>
  <c r="AL2"/>
  <c r="AR2"/>
  <c r="AX2"/>
  <c r="BD2"/>
  <c r="BH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BC2"/>
  <c r="AW2"/>
  <c r="AQ2"/>
  <c r="AK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AE2"/>
  <c r="Y2"/>
  <c r="S2"/>
  <c r="M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2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2"/>
  <c r="BA4"/>
  <c r="BA5" s="1"/>
  <c r="BA3"/>
  <c r="BB3" s="1"/>
  <c r="BB2"/>
  <c r="BA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AV2"/>
  <c r="AP2"/>
  <c r="AJ2"/>
  <c r="AD2"/>
  <c r="X2"/>
  <c r="R2"/>
  <c r="L2"/>
  <c r="F2"/>
  <c r="AU4"/>
  <c r="AU5" s="1"/>
  <c r="AU6" s="1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U44" s="1"/>
  <c r="AU45" s="1"/>
  <c r="AU46" s="1"/>
  <c r="AU47" s="1"/>
  <c r="AU48" s="1"/>
  <c r="AU49" s="1"/>
  <c r="AU50" s="1"/>
  <c r="AU51" s="1"/>
  <c r="AU52" s="1"/>
  <c r="AU53" s="1"/>
  <c r="AU54" s="1"/>
  <c r="AU55" s="1"/>
  <c r="AO4"/>
  <c r="AO5" s="1"/>
  <c r="AO6" s="1"/>
  <c r="AO7" s="1"/>
  <c r="AO8" s="1"/>
  <c r="AO9" s="1"/>
  <c r="AO10" s="1"/>
  <c r="AO11" s="1"/>
  <c r="AO12" s="1"/>
  <c r="AO13" s="1"/>
  <c r="AO14" s="1"/>
  <c r="AO15" s="1"/>
  <c r="AO16" s="1"/>
  <c r="AO17" s="1"/>
  <c r="AO18" s="1"/>
  <c r="AO19" s="1"/>
  <c r="AO20" s="1"/>
  <c r="AO21" s="1"/>
  <c r="AO22" s="1"/>
  <c r="AO23" s="1"/>
  <c r="AO24" s="1"/>
  <c r="AO25" s="1"/>
  <c r="AO26" s="1"/>
  <c r="AO27" s="1"/>
  <c r="AO28" s="1"/>
  <c r="AO29" s="1"/>
  <c r="AO30" s="1"/>
  <c r="AO31" s="1"/>
  <c r="AO32" s="1"/>
  <c r="AO33" s="1"/>
  <c r="AO34" s="1"/>
  <c r="AO35" s="1"/>
  <c r="AO36" s="1"/>
  <c r="AO37" s="1"/>
  <c r="AO38" s="1"/>
  <c r="AO39" s="1"/>
  <c r="AO40" s="1"/>
  <c r="AO41" s="1"/>
  <c r="AO42" s="1"/>
  <c r="AO43" s="1"/>
  <c r="AO44" s="1"/>
  <c r="AO45" s="1"/>
  <c r="AO46" s="1"/>
  <c r="AO47" s="1"/>
  <c r="AO48" s="1"/>
  <c r="AO49" s="1"/>
  <c r="AO50" s="1"/>
  <c r="AO51" s="1"/>
  <c r="AO52" s="1"/>
  <c r="AO53" s="1"/>
  <c r="AO54" s="1"/>
  <c r="AO55" s="1"/>
  <c r="AI4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C4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AC48" s="1"/>
  <c r="AC49" s="1"/>
  <c r="AC50" s="1"/>
  <c r="AC51" s="1"/>
  <c r="AC52" s="1"/>
  <c r="AC53" s="1"/>
  <c r="AC54" s="1"/>
  <c r="AC55" s="1"/>
  <c r="W4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Q4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AU3"/>
  <c r="AO3"/>
  <c r="AI3"/>
  <c r="AC3"/>
  <c r="W3"/>
  <c r="Q3"/>
  <c r="K3"/>
  <c r="E3"/>
  <c r="AU2"/>
  <c r="AO2"/>
  <c r="AI2"/>
  <c r="AC2"/>
  <c r="W2"/>
  <c r="Q2"/>
  <c r="K2"/>
  <c r="E2"/>
  <c r="C51"/>
  <c r="C52" s="1"/>
  <c r="C53" s="1"/>
  <c r="C54" s="1"/>
  <c r="C55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F489" i="1"/>
  <c r="F490"/>
  <c r="F491"/>
  <c r="F488"/>
  <c r="F486"/>
  <c r="E491"/>
  <c r="E490"/>
  <c r="E489"/>
  <c r="E488"/>
  <c r="E486"/>
  <c r="E438"/>
  <c r="F438" s="1"/>
  <c r="E439"/>
  <c r="E440" s="1"/>
  <c r="F437"/>
  <c r="E437"/>
  <c r="F436"/>
  <c r="E436"/>
  <c r="C488"/>
  <c r="C489" s="1"/>
  <c r="C490" s="1"/>
  <c r="C491" s="1"/>
  <c r="C486"/>
  <c r="C437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A437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6" s="1"/>
  <c r="A488" s="1"/>
  <c r="A489" s="1"/>
  <c r="A490" s="1"/>
  <c r="A491" s="1"/>
  <c r="E373"/>
  <c r="F373" s="1"/>
  <c r="C423"/>
  <c r="C426" s="1"/>
  <c r="C428" s="1"/>
  <c r="C429" s="1"/>
  <c r="C430" s="1"/>
  <c r="C374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A374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3" s="1"/>
  <c r="A426" s="1"/>
  <c r="A428" s="1"/>
  <c r="A429" s="1"/>
  <c r="A430" s="1"/>
  <c r="E312"/>
  <c r="E313" s="1"/>
  <c r="E311"/>
  <c r="F311" s="1"/>
  <c r="C365"/>
  <c r="C366" s="1"/>
  <c r="C367" s="1"/>
  <c r="C363"/>
  <c r="C361"/>
  <c r="C312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A312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1" s="1"/>
  <c r="A363" s="1"/>
  <c r="A365" s="1"/>
  <c r="A366" s="1"/>
  <c r="A367" s="1"/>
  <c r="F249"/>
  <c r="E250"/>
  <c r="E251" s="1"/>
  <c r="E252" s="1"/>
  <c r="C303"/>
  <c r="C304" s="1"/>
  <c r="C305" s="1"/>
  <c r="C301"/>
  <c r="C299"/>
  <c r="C250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A250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9" s="1"/>
  <c r="A301" s="1"/>
  <c r="A303" s="1"/>
  <c r="A304" s="1"/>
  <c r="A305" s="1"/>
  <c r="E188"/>
  <c r="E189" s="1"/>
  <c r="E190" s="1"/>
  <c r="C237"/>
  <c r="C239" s="1"/>
  <c r="C241" s="1"/>
  <c r="C242" s="1"/>
  <c r="C243" s="1"/>
  <c r="C188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A188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7" s="1"/>
  <c r="A239" s="1"/>
  <c r="A241" s="1"/>
  <c r="A242" s="1"/>
  <c r="A243" s="1"/>
  <c r="F126"/>
  <c r="E127"/>
  <c r="F127" s="1"/>
  <c r="C176"/>
  <c r="C178" s="1"/>
  <c r="C179" s="1"/>
  <c r="C180" s="1"/>
  <c r="C181" s="1"/>
  <c r="C127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A127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6" s="1"/>
  <c r="A178" s="1"/>
  <c r="A179" s="1"/>
  <c r="A180" s="1"/>
  <c r="A181" s="1"/>
  <c r="H65"/>
  <c r="H66"/>
  <c r="H67"/>
  <c r="H68"/>
  <c r="H69"/>
  <c r="H70"/>
  <c r="H71"/>
  <c r="H72"/>
  <c r="H73"/>
  <c r="H64"/>
  <c r="F69"/>
  <c r="G69" s="1"/>
  <c r="F70"/>
  <c r="G70" s="1"/>
  <c r="F71"/>
  <c r="G71" s="1"/>
  <c r="F72"/>
  <c r="G72" s="1"/>
  <c r="F73"/>
  <c r="G73" s="1"/>
  <c r="F65"/>
  <c r="G65" s="1"/>
  <c r="F66"/>
  <c r="G66" s="1"/>
  <c r="F67"/>
  <c r="G67" s="1"/>
  <c r="F68"/>
  <c r="G68" s="1"/>
  <c r="F64"/>
  <c r="G64" s="1"/>
  <c r="E74"/>
  <c r="F74" s="1"/>
  <c r="G74" s="1"/>
  <c r="C115"/>
  <c r="C117" s="1"/>
  <c r="C118" s="1"/>
  <c r="C119" s="1"/>
  <c r="C120" s="1"/>
  <c r="C66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65"/>
  <c r="A65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5" s="1"/>
  <c r="A117" s="1"/>
  <c r="A118" s="1"/>
  <c r="A119" s="1"/>
  <c r="A120" s="1"/>
  <c r="BB5" i="11" l="1"/>
  <c r="BA6"/>
  <c r="BB4"/>
  <c r="E441" i="1"/>
  <c r="F440"/>
  <c r="F439"/>
  <c r="F250"/>
  <c r="F312"/>
  <c r="E128"/>
  <c r="E129" s="1"/>
  <c r="F129" s="1"/>
  <c r="E374"/>
  <c r="F313"/>
  <c r="E314"/>
  <c r="E315" s="1"/>
  <c r="F315" s="1"/>
  <c r="F188"/>
  <c r="E253"/>
  <c r="F252"/>
  <c r="F251"/>
  <c r="E191"/>
  <c r="F190"/>
  <c r="F189"/>
  <c r="F128"/>
  <c r="H74"/>
  <c r="E75"/>
  <c r="H4"/>
  <c r="BA7" i="11" l="1"/>
  <c r="BB6"/>
  <c r="E442" i="1"/>
  <c r="F441"/>
  <c r="E130"/>
  <c r="F130" s="1"/>
  <c r="F374"/>
  <c r="E375"/>
  <c r="E316"/>
  <c r="F316" s="1"/>
  <c r="F314"/>
  <c r="E254"/>
  <c r="F253"/>
  <c r="E192"/>
  <c r="F191"/>
  <c r="E76"/>
  <c r="H75"/>
  <c r="F75"/>
  <c r="G75" s="1"/>
  <c r="F4"/>
  <c r="G4" s="1"/>
  <c r="E5"/>
  <c r="BB7" i="11" l="1"/>
  <c r="BA8"/>
  <c r="F442" i="1"/>
  <c r="E443"/>
  <c r="E131"/>
  <c r="F131" s="1"/>
  <c r="E376"/>
  <c r="F375"/>
  <c r="E317"/>
  <c r="E318" s="1"/>
  <c r="F254"/>
  <c r="E255"/>
  <c r="E193"/>
  <c r="F192"/>
  <c r="E132"/>
  <c r="E77"/>
  <c r="H76"/>
  <c r="F76"/>
  <c r="G76" s="1"/>
  <c r="F5"/>
  <c r="G5" s="1"/>
  <c r="H5"/>
  <c r="E6"/>
  <c r="F6" s="1"/>
  <c r="G6" s="1"/>
  <c r="BA9" i="11" l="1"/>
  <c r="BB8"/>
  <c r="E444" i="1"/>
  <c r="F443"/>
  <c r="F376"/>
  <c r="E377"/>
  <c r="F317"/>
  <c r="E319"/>
  <c r="F318"/>
  <c r="E256"/>
  <c r="F255"/>
  <c r="E194"/>
  <c r="F193"/>
  <c r="E133"/>
  <c r="F132"/>
  <c r="F77"/>
  <c r="G77" s="1"/>
  <c r="E78"/>
  <c r="H77"/>
  <c r="E7"/>
  <c r="H6"/>
  <c r="C54"/>
  <c r="C56" s="1"/>
  <c r="C57" s="1"/>
  <c r="C58" s="1"/>
  <c r="C59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4" s="1"/>
  <c r="A56" s="1"/>
  <c r="A57" s="1"/>
  <c r="A58" s="1"/>
  <c r="A59" s="1"/>
  <c r="BA10" i="11" l="1"/>
  <c r="BB9"/>
  <c r="E445" i="1"/>
  <c r="F444"/>
  <c r="F377"/>
  <c r="E378"/>
  <c r="E320"/>
  <c r="F319"/>
  <c r="E257"/>
  <c r="F256"/>
  <c r="E195"/>
  <c r="F194"/>
  <c r="E134"/>
  <c r="F133"/>
  <c r="E79"/>
  <c r="H78"/>
  <c r="F78"/>
  <c r="G78" s="1"/>
  <c r="E8"/>
  <c r="H7"/>
  <c r="F7"/>
  <c r="G7" s="1"/>
  <c r="BA11" i="11" l="1"/>
  <c r="BB10"/>
  <c r="E446" i="1"/>
  <c r="F445"/>
  <c r="E379"/>
  <c r="F378"/>
  <c r="E321"/>
  <c r="F320"/>
  <c r="E258"/>
  <c r="F257"/>
  <c r="E196"/>
  <c r="F195"/>
  <c r="E135"/>
  <c r="F134"/>
  <c r="E80"/>
  <c r="F79"/>
  <c r="G79" s="1"/>
  <c r="H79"/>
  <c r="E9"/>
  <c r="H8"/>
  <c r="F8"/>
  <c r="G8" s="1"/>
  <c r="BB11" i="11" l="1"/>
  <c r="BA12"/>
  <c r="F446" i="1"/>
  <c r="E447"/>
  <c r="F379"/>
  <c r="E380"/>
  <c r="F321"/>
  <c r="E322"/>
  <c r="F258"/>
  <c r="E259"/>
  <c r="E197"/>
  <c r="F196"/>
  <c r="E136"/>
  <c r="F135"/>
  <c r="E81"/>
  <c r="F80"/>
  <c r="G80" s="1"/>
  <c r="H80"/>
  <c r="E10"/>
  <c r="H9"/>
  <c r="F9"/>
  <c r="G9" s="1"/>
  <c r="BA13" i="11" l="1"/>
  <c r="BB12"/>
  <c r="E448" i="1"/>
  <c r="F447"/>
  <c r="E381"/>
  <c r="F380"/>
  <c r="E323"/>
  <c r="F322"/>
  <c r="E260"/>
  <c r="F259"/>
  <c r="E198"/>
  <c r="F197"/>
  <c r="E137"/>
  <c r="F136"/>
  <c r="H81"/>
  <c r="F81"/>
  <c r="G81" s="1"/>
  <c r="E82"/>
  <c r="E11"/>
  <c r="H10"/>
  <c r="F10"/>
  <c r="G10" s="1"/>
  <c r="BA14" i="11" l="1"/>
  <c r="BB13"/>
  <c r="E449" i="1"/>
  <c r="F448"/>
  <c r="F381"/>
  <c r="E382"/>
  <c r="E324"/>
  <c r="F323"/>
  <c r="E261"/>
  <c r="F260"/>
  <c r="E199"/>
  <c r="F198"/>
  <c r="E138"/>
  <c r="F137"/>
  <c r="H82"/>
  <c r="E83"/>
  <c r="F82"/>
  <c r="G82" s="1"/>
  <c r="E12"/>
  <c r="H11"/>
  <c r="F11"/>
  <c r="G11" s="1"/>
  <c r="BA15" i="11" l="1"/>
  <c r="BB14"/>
  <c r="E450" i="1"/>
  <c r="F449"/>
  <c r="E383"/>
  <c r="F382"/>
  <c r="E325"/>
  <c r="F324"/>
  <c r="E262"/>
  <c r="F261"/>
  <c r="E200"/>
  <c r="F199"/>
  <c r="E139"/>
  <c r="F138"/>
  <c r="H83"/>
  <c r="F83"/>
  <c r="G83" s="1"/>
  <c r="E84"/>
  <c r="E13"/>
  <c r="H12"/>
  <c r="F12"/>
  <c r="G12" s="1"/>
  <c r="BB15" i="11" l="1"/>
  <c r="BA16"/>
  <c r="F450" i="1"/>
  <c r="E451"/>
  <c r="F383"/>
  <c r="E384"/>
  <c r="F325"/>
  <c r="E326"/>
  <c r="F262"/>
  <c r="E263"/>
  <c r="E201"/>
  <c r="F200"/>
  <c r="E140"/>
  <c r="F139"/>
  <c r="H84"/>
  <c r="F84"/>
  <c r="G84" s="1"/>
  <c r="E85"/>
  <c r="E14"/>
  <c r="H13"/>
  <c r="F13"/>
  <c r="G13" s="1"/>
  <c r="BA17" i="11" l="1"/>
  <c r="BB16"/>
  <c r="E452" i="1"/>
  <c r="F451"/>
  <c r="F384"/>
  <c r="E385"/>
  <c r="E327"/>
  <c r="F326"/>
  <c r="E264"/>
  <c r="F263"/>
  <c r="E202"/>
  <c r="F201"/>
  <c r="E141"/>
  <c r="F140"/>
  <c r="H85"/>
  <c r="F85"/>
  <c r="G85" s="1"/>
  <c r="E86"/>
  <c r="E15"/>
  <c r="H14"/>
  <c r="F14"/>
  <c r="G14" s="1"/>
  <c r="BA18" i="11" l="1"/>
  <c r="BB17"/>
  <c r="E453" i="1"/>
  <c r="F452"/>
  <c r="F385"/>
  <c r="E386"/>
  <c r="E328"/>
  <c r="F327"/>
  <c r="E265"/>
  <c r="F264"/>
  <c r="E203"/>
  <c r="F202"/>
  <c r="E142"/>
  <c r="F141"/>
  <c r="H86"/>
  <c r="E87"/>
  <c r="F86"/>
  <c r="G86" s="1"/>
  <c r="E16"/>
  <c r="H15"/>
  <c r="F15"/>
  <c r="G15" s="1"/>
  <c r="BA19" i="11" l="1"/>
  <c r="BB18"/>
  <c r="E454" i="1"/>
  <c r="F453"/>
  <c r="E387"/>
  <c r="F386"/>
  <c r="E329"/>
  <c r="F328"/>
  <c r="E266"/>
  <c r="F265"/>
  <c r="E204"/>
  <c r="F203"/>
  <c r="E143"/>
  <c r="F142"/>
  <c r="H87"/>
  <c r="F87"/>
  <c r="G87" s="1"/>
  <c r="E88"/>
  <c r="E17"/>
  <c r="H16"/>
  <c r="F16"/>
  <c r="G16" s="1"/>
  <c r="BB19" i="11" l="1"/>
  <c r="BA20"/>
  <c r="E455" i="1"/>
  <c r="F454"/>
  <c r="F387"/>
  <c r="E388"/>
  <c r="F329"/>
  <c r="E330"/>
  <c r="F266"/>
  <c r="E267"/>
  <c r="E205"/>
  <c r="F204"/>
  <c r="E144"/>
  <c r="F143"/>
  <c r="H88"/>
  <c r="F88"/>
  <c r="G88" s="1"/>
  <c r="E89"/>
  <c r="E18"/>
  <c r="H17"/>
  <c r="F17"/>
  <c r="G17" s="1"/>
  <c r="BA21" i="11" l="1"/>
  <c r="BB20"/>
  <c r="E456" i="1"/>
  <c r="F455"/>
  <c r="E389"/>
  <c r="F388"/>
  <c r="E331"/>
  <c r="F330"/>
  <c r="E268"/>
  <c r="F267"/>
  <c r="E206"/>
  <c r="F205"/>
  <c r="E145"/>
  <c r="F144"/>
  <c r="H89"/>
  <c r="F89"/>
  <c r="G89" s="1"/>
  <c r="E90"/>
  <c r="E19"/>
  <c r="H18"/>
  <c r="F18"/>
  <c r="G18" s="1"/>
  <c r="BA22" i="11" l="1"/>
  <c r="BB21"/>
  <c r="E457" i="1"/>
  <c r="F456"/>
  <c r="F389"/>
  <c r="E390"/>
  <c r="E332"/>
  <c r="F331"/>
  <c r="E269"/>
  <c r="F268"/>
  <c r="E207"/>
  <c r="F206"/>
  <c r="E146"/>
  <c r="F145"/>
  <c r="H90"/>
  <c r="E91"/>
  <c r="F90"/>
  <c r="G90" s="1"/>
  <c r="E20"/>
  <c r="H19"/>
  <c r="F19"/>
  <c r="G19" s="1"/>
  <c r="BA23" i="11" l="1"/>
  <c r="BB22"/>
  <c r="E458" i="1"/>
  <c r="F457"/>
  <c r="F390"/>
  <c r="E391"/>
  <c r="E333"/>
  <c r="F332"/>
  <c r="E270"/>
  <c r="F269"/>
  <c r="E208"/>
  <c r="F207"/>
  <c r="E147"/>
  <c r="F146"/>
  <c r="H91"/>
  <c r="F91"/>
  <c r="G91" s="1"/>
  <c r="E92"/>
  <c r="E21"/>
  <c r="H20"/>
  <c r="F20"/>
  <c r="G20" s="1"/>
  <c r="BB23" i="11" l="1"/>
  <c r="BA24"/>
  <c r="E459" i="1"/>
  <c r="F458"/>
  <c r="F391"/>
  <c r="E392"/>
  <c r="F333"/>
  <c r="E334"/>
  <c r="F270"/>
  <c r="E271"/>
  <c r="E209"/>
  <c r="F208"/>
  <c r="E148"/>
  <c r="F147"/>
  <c r="H92"/>
  <c r="F92"/>
  <c r="G92" s="1"/>
  <c r="E93"/>
  <c r="E22"/>
  <c r="H21"/>
  <c r="F21"/>
  <c r="G21" s="1"/>
  <c r="BA25" i="11" l="1"/>
  <c r="BB24"/>
  <c r="E460" i="1"/>
  <c r="F459"/>
  <c r="F392"/>
  <c r="E393"/>
  <c r="E335"/>
  <c r="F334"/>
  <c r="E272"/>
  <c r="F271"/>
  <c r="E210"/>
  <c r="F209"/>
  <c r="E149"/>
  <c r="F148"/>
  <c r="H93"/>
  <c r="E94"/>
  <c r="F93"/>
  <c r="G93" s="1"/>
  <c r="E23"/>
  <c r="H22"/>
  <c r="F22"/>
  <c r="G22" s="1"/>
  <c r="BA26" i="11" l="1"/>
  <c r="BB25"/>
  <c r="E461" i="1"/>
  <c r="F460"/>
  <c r="E394"/>
  <c r="F393"/>
  <c r="E336"/>
  <c r="F335"/>
  <c r="E273"/>
  <c r="F272"/>
  <c r="E211"/>
  <c r="F210"/>
  <c r="E150"/>
  <c r="F149"/>
  <c r="H94"/>
  <c r="E95"/>
  <c r="F94"/>
  <c r="G94" s="1"/>
  <c r="E24"/>
  <c r="H23"/>
  <c r="F23"/>
  <c r="G23" s="1"/>
  <c r="BA27" i="11" l="1"/>
  <c r="BB26"/>
  <c r="E462" i="1"/>
  <c r="F461"/>
  <c r="E395"/>
  <c r="F394"/>
  <c r="E337"/>
  <c r="F336"/>
  <c r="E274"/>
  <c r="F273"/>
  <c r="E212"/>
  <c r="F211"/>
  <c r="E151"/>
  <c r="F150"/>
  <c r="H95"/>
  <c r="F95"/>
  <c r="G95" s="1"/>
  <c r="E96"/>
  <c r="E25"/>
  <c r="H24"/>
  <c r="F24"/>
  <c r="G24" s="1"/>
  <c r="BB27" i="11" l="1"/>
  <c r="BA28"/>
  <c r="F462" i="1"/>
  <c r="E463"/>
  <c r="F395"/>
  <c r="E396"/>
  <c r="F337"/>
  <c r="E338"/>
  <c r="F274"/>
  <c r="E275"/>
  <c r="E213"/>
  <c r="F212"/>
  <c r="E152"/>
  <c r="F151"/>
  <c r="H96"/>
  <c r="F96"/>
  <c r="G96" s="1"/>
  <c r="E97"/>
  <c r="E26"/>
  <c r="H25"/>
  <c r="F25"/>
  <c r="G25" s="1"/>
  <c r="BA29" i="11" l="1"/>
  <c r="BB28"/>
  <c r="E464" i="1"/>
  <c r="F463"/>
  <c r="F396"/>
  <c r="E397"/>
  <c r="E339"/>
  <c r="F338"/>
  <c r="E276"/>
  <c r="F275"/>
  <c r="E214"/>
  <c r="F213"/>
  <c r="E153"/>
  <c r="F152"/>
  <c r="H97"/>
  <c r="F97"/>
  <c r="G97" s="1"/>
  <c r="E98"/>
  <c r="E27"/>
  <c r="H26"/>
  <c r="F26"/>
  <c r="G26" s="1"/>
  <c r="BA30" i="11" l="1"/>
  <c r="BB29"/>
  <c r="E465" i="1"/>
  <c r="F464"/>
  <c r="F397"/>
  <c r="E398"/>
  <c r="E340"/>
  <c r="F339"/>
  <c r="E277"/>
  <c r="F276"/>
  <c r="E215"/>
  <c r="F214"/>
  <c r="E154"/>
  <c r="F153"/>
  <c r="H98"/>
  <c r="F98"/>
  <c r="G98" s="1"/>
  <c r="E99"/>
  <c r="E28"/>
  <c r="H27"/>
  <c r="F27"/>
  <c r="G27" s="1"/>
  <c r="BA31" i="11" l="1"/>
  <c r="BB30"/>
  <c r="E466" i="1"/>
  <c r="F465"/>
  <c r="E399"/>
  <c r="F398"/>
  <c r="E341"/>
  <c r="F340"/>
  <c r="E278"/>
  <c r="F277"/>
  <c r="E216"/>
  <c r="F215"/>
  <c r="E155"/>
  <c r="F154"/>
  <c r="H99"/>
  <c r="F99"/>
  <c r="G99" s="1"/>
  <c r="E100"/>
  <c r="E29"/>
  <c r="H28"/>
  <c r="F28"/>
  <c r="G28" s="1"/>
  <c r="BB31" i="11" l="1"/>
  <c r="BA32"/>
  <c r="F466" i="1"/>
  <c r="E467"/>
  <c r="F399"/>
  <c r="E400"/>
  <c r="F341"/>
  <c r="E342"/>
  <c r="F278"/>
  <c r="E279"/>
  <c r="E217"/>
  <c r="F216"/>
  <c r="E156"/>
  <c r="F155"/>
  <c r="H100"/>
  <c r="F100"/>
  <c r="G100" s="1"/>
  <c r="E101"/>
  <c r="E30"/>
  <c r="H29"/>
  <c r="F29"/>
  <c r="G29" s="1"/>
  <c r="BA33" i="11" l="1"/>
  <c r="BB32"/>
  <c r="E468" i="1"/>
  <c r="F467"/>
  <c r="F400"/>
  <c r="E401"/>
  <c r="E343"/>
  <c r="F342"/>
  <c r="E280"/>
  <c r="F279"/>
  <c r="E218"/>
  <c r="F217"/>
  <c r="E157"/>
  <c r="F156"/>
  <c r="H101"/>
  <c r="F101"/>
  <c r="G101" s="1"/>
  <c r="E102"/>
  <c r="E31"/>
  <c r="H30"/>
  <c r="F30"/>
  <c r="G30" s="1"/>
  <c r="BA34" i="11" l="1"/>
  <c r="BB33"/>
  <c r="E469" i="1"/>
  <c r="F468"/>
  <c r="F401"/>
  <c r="E402"/>
  <c r="E344"/>
  <c r="F343"/>
  <c r="E281"/>
  <c r="F280"/>
  <c r="E219"/>
  <c r="F218"/>
  <c r="E158"/>
  <c r="F157"/>
  <c r="H102"/>
  <c r="F102"/>
  <c r="G102" s="1"/>
  <c r="E103"/>
  <c r="E32"/>
  <c r="H31"/>
  <c r="F31"/>
  <c r="G31" s="1"/>
  <c r="BA35" i="11" l="1"/>
  <c r="BB34"/>
  <c r="E470" i="1"/>
  <c r="F469"/>
  <c r="E403"/>
  <c r="F402"/>
  <c r="E345"/>
  <c r="F344"/>
  <c r="E282"/>
  <c r="F281"/>
  <c r="E220"/>
  <c r="F219"/>
  <c r="E159"/>
  <c r="F158"/>
  <c r="H103"/>
  <c r="F103"/>
  <c r="G103" s="1"/>
  <c r="E104"/>
  <c r="E33"/>
  <c r="H32"/>
  <c r="F32"/>
  <c r="G32" s="1"/>
  <c r="BB35" i="11" l="1"/>
  <c r="BA36"/>
  <c r="F470" i="1"/>
  <c r="E471"/>
  <c r="F403"/>
  <c r="E404"/>
  <c r="F345"/>
  <c r="E346"/>
  <c r="F282"/>
  <c r="E283"/>
  <c r="E221"/>
  <c r="F220"/>
  <c r="E160"/>
  <c r="F159"/>
  <c r="H104"/>
  <c r="F104"/>
  <c r="G104" s="1"/>
  <c r="E105"/>
  <c r="E34"/>
  <c r="H33"/>
  <c r="F33"/>
  <c r="G33" s="1"/>
  <c r="BA37" i="11" l="1"/>
  <c r="BB36"/>
  <c r="E472" i="1"/>
  <c r="F471"/>
  <c r="F404"/>
  <c r="E405"/>
  <c r="E347"/>
  <c r="F346"/>
  <c r="E284"/>
  <c r="F283"/>
  <c r="E222"/>
  <c r="F221"/>
  <c r="E161"/>
  <c r="F160"/>
  <c r="H105"/>
  <c r="F105"/>
  <c r="G105" s="1"/>
  <c r="E106"/>
  <c r="E35"/>
  <c r="H34"/>
  <c r="F34"/>
  <c r="G34" s="1"/>
  <c r="BB37" i="11" l="1"/>
  <c r="BA38"/>
  <c r="E473" i="1"/>
  <c r="F472"/>
  <c r="F405"/>
  <c r="E406"/>
  <c r="E348"/>
  <c r="F347"/>
  <c r="E285"/>
  <c r="F284"/>
  <c r="E223"/>
  <c r="F222"/>
  <c r="E162"/>
  <c r="F161"/>
  <c r="H106"/>
  <c r="F106"/>
  <c r="G106" s="1"/>
  <c r="E107"/>
  <c r="E36"/>
  <c r="H35"/>
  <c r="F35"/>
  <c r="G35" s="1"/>
  <c r="BA39" i="11" l="1"/>
  <c r="BB38"/>
  <c r="E474" i="1"/>
  <c r="F473"/>
  <c r="E407"/>
  <c r="F406"/>
  <c r="E349"/>
  <c r="F348"/>
  <c r="E286"/>
  <c r="F285"/>
  <c r="E224"/>
  <c r="F223"/>
  <c r="E163"/>
  <c r="F162"/>
  <c r="H107"/>
  <c r="F107"/>
  <c r="G107" s="1"/>
  <c r="E108"/>
  <c r="E37"/>
  <c r="H36"/>
  <c r="F36"/>
  <c r="G36" s="1"/>
  <c r="BB39" i="11" l="1"/>
  <c r="BA40"/>
  <c r="F474" i="1"/>
  <c r="E475"/>
  <c r="E408"/>
  <c r="F407"/>
  <c r="F349"/>
  <c r="E350"/>
  <c r="F286"/>
  <c r="E287"/>
  <c r="E225"/>
  <c r="F224"/>
  <c r="E164"/>
  <c r="F163"/>
  <c r="H108"/>
  <c r="F108"/>
  <c r="G108" s="1"/>
  <c r="E109"/>
  <c r="E38"/>
  <c r="H37"/>
  <c r="F37"/>
  <c r="G37" s="1"/>
  <c r="BA41" i="11" l="1"/>
  <c r="BB40"/>
  <c r="E476" i="1"/>
  <c r="F475"/>
  <c r="E409"/>
  <c r="F408"/>
  <c r="E351"/>
  <c r="F350"/>
  <c r="E288"/>
  <c r="F287"/>
  <c r="E226"/>
  <c r="F225"/>
  <c r="E165"/>
  <c r="F164"/>
  <c r="H109"/>
  <c r="F109"/>
  <c r="G109" s="1"/>
  <c r="E110"/>
  <c r="E39"/>
  <c r="H38"/>
  <c r="F38"/>
  <c r="G38" s="1"/>
  <c r="BA42" i="11" l="1"/>
  <c r="BB41"/>
  <c r="E477" i="1"/>
  <c r="F476"/>
  <c r="F409"/>
  <c r="E410"/>
  <c r="E352"/>
  <c r="F351"/>
  <c r="E289"/>
  <c r="F288"/>
  <c r="E227"/>
  <c r="F226"/>
  <c r="E166"/>
  <c r="F165"/>
  <c r="H110"/>
  <c r="F110"/>
  <c r="G110" s="1"/>
  <c r="E111"/>
  <c r="E40"/>
  <c r="H39"/>
  <c r="F39"/>
  <c r="G39" s="1"/>
  <c r="BA43" i="11" l="1"/>
  <c r="BB42"/>
  <c r="E478" i="1"/>
  <c r="F477"/>
  <c r="F410"/>
  <c r="E411"/>
  <c r="E353"/>
  <c r="F352"/>
  <c r="E290"/>
  <c r="F289"/>
  <c r="E228"/>
  <c r="F227"/>
  <c r="E167"/>
  <c r="F166"/>
  <c r="H111"/>
  <c r="F111"/>
  <c r="G111" s="1"/>
  <c r="E112"/>
  <c r="E41"/>
  <c r="H40"/>
  <c r="F40"/>
  <c r="G40" s="1"/>
  <c r="BB43" i="11" l="1"/>
  <c r="BA44"/>
  <c r="F478" i="1"/>
  <c r="E479"/>
  <c r="F411"/>
  <c r="E412"/>
  <c r="F353"/>
  <c r="E354"/>
  <c r="F290"/>
  <c r="E291"/>
  <c r="E229"/>
  <c r="F228"/>
  <c r="E168"/>
  <c r="F167"/>
  <c r="H112"/>
  <c r="E115"/>
  <c r="F112"/>
  <c r="G112" s="1"/>
  <c r="E42"/>
  <c r="H41"/>
  <c r="F41"/>
  <c r="G41" s="1"/>
  <c r="BA45" i="11" l="1"/>
  <c r="BB44"/>
  <c r="E480" i="1"/>
  <c r="F479"/>
  <c r="E413"/>
  <c r="F412"/>
  <c r="E355"/>
  <c r="F354"/>
  <c r="E292"/>
  <c r="F291"/>
  <c r="E230"/>
  <c r="F229"/>
  <c r="E169"/>
  <c r="F168"/>
  <c r="H115"/>
  <c r="F115"/>
  <c r="G115" s="1"/>
  <c r="E117"/>
  <c r="E43"/>
  <c r="H42"/>
  <c r="F42"/>
  <c r="G42" s="1"/>
  <c r="BA46" i="11" l="1"/>
  <c r="BB45"/>
  <c r="E481" i="1"/>
  <c r="F480"/>
  <c r="F413"/>
  <c r="E414"/>
  <c r="E356"/>
  <c r="F355"/>
  <c r="E293"/>
  <c r="F292"/>
  <c r="E231"/>
  <c r="F230"/>
  <c r="E170"/>
  <c r="F169"/>
  <c r="H117"/>
  <c r="F117"/>
  <c r="G117" s="1"/>
  <c r="E118"/>
  <c r="E44"/>
  <c r="H43"/>
  <c r="F43"/>
  <c r="G43" s="1"/>
  <c r="BA47" i="11" l="1"/>
  <c r="BB46"/>
  <c r="E482" i="1"/>
  <c r="F481"/>
  <c r="F414"/>
  <c r="E415"/>
  <c r="E357"/>
  <c r="F356"/>
  <c r="E294"/>
  <c r="F293"/>
  <c r="E232"/>
  <c r="F231"/>
  <c r="E171"/>
  <c r="F170"/>
  <c r="H118"/>
  <c r="F118"/>
  <c r="G118" s="1"/>
  <c r="E119"/>
  <c r="E45"/>
  <c r="H44"/>
  <c r="F44"/>
  <c r="G44" s="1"/>
  <c r="BB47" i="11" l="1"/>
  <c r="BA48"/>
  <c r="F482" i="1"/>
  <c r="E483"/>
  <c r="E416"/>
  <c r="F415"/>
  <c r="F357"/>
  <c r="E358"/>
  <c r="F294"/>
  <c r="E295"/>
  <c r="E233"/>
  <c r="F232"/>
  <c r="E172"/>
  <c r="F171"/>
  <c r="H119"/>
  <c r="F119"/>
  <c r="G119" s="1"/>
  <c r="E120"/>
  <c r="E46"/>
  <c r="H45"/>
  <c r="F45"/>
  <c r="G45" s="1"/>
  <c r="BA49" i="11" l="1"/>
  <c r="BB48"/>
  <c r="E484" i="1"/>
  <c r="F484" s="1"/>
  <c r="F483"/>
  <c r="F416"/>
  <c r="E417"/>
  <c r="E359"/>
  <c r="F358"/>
  <c r="E296"/>
  <c r="F295"/>
  <c r="E234"/>
  <c r="F233"/>
  <c r="E173"/>
  <c r="F172"/>
  <c r="H120"/>
  <c r="F120"/>
  <c r="G120" s="1"/>
  <c r="E47"/>
  <c r="H46"/>
  <c r="F46"/>
  <c r="G46" s="1"/>
  <c r="BA50" i="11" l="1"/>
  <c r="BB49"/>
  <c r="E418" i="1"/>
  <c r="F417"/>
  <c r="F359"/>
  <c r="E361"/>
  <c r="E297"/>
  <c r="F296"/>
  <c r="E235"/>
  <c r="F234"/>
  <c r="E174"/>
  <c r="F173"/>
  <c r="E48"/>
  <c r="H47"/>
  <c r="F47"/>
  <c r="G47" s="1"/>
  <c r="BA51" i="11" l="1"/>
  <c r="BB50"/>
  <c r="F418" i="1"/>
  <c r="E419"/>
  <c r="F361"/>
  <c r="E363"/>
  <c r="F297"/>
  <c r="E299"/>
  <c r="F235"/>
  <c r="E237"/>
  <c r="F174"/>
  <c r="E176"/>
  <c r="E49"/>
  <c r="H48"/>
  <c r="F48"/>
  <c r="G48" s="1"/>
  <c r="BB51" i="11" l="1"/>
  <c r="BA52"/>
  <c r="F419" i="1"/>
  <c r="E420"/>
  <c r="F363"/>
  <c r="E365"/>
  <c r="F299"/>
  <c r="E301"/>
  <c r="E239"/>
  <c r="F237"/>
  <c r="E178"/>
  <c r="F176"/>
  <c r="E50"/>
  <c r="H49"/>
  <c r="F49"/>
  <c r="G49" s="1"/>
  <c r="BA53" i="11" l="1"/>
  <c r="BB52"/>
  <c r="F420" i="1"/>
  <c r="E421"/>
  <c r="F365"/>
  <c r="E366"/>
  <c r="E303"/>
  <c r="F301"/>
  <c r="E241"/>
  <c r="F239"/>
  <c r="E179"/>
  <c r="F178"/>
  <c r="E51"/>
  <c r="H50"/>
  <c r="F50"/>
  <c r="G50" s="1"/>
  <c r="BA54" i="11" l="1"/>
  <c r="BB53"/>
  <c r="F421" i="1"/>
  <c r="E423"/>
  <c r="E367"/>
  <c r="F367" s="1"/>
  <c r="F366"/>
  <c r="E304"/>
  <c r="F303"/>
  <c r="F241"/>
  <c r="E242"/>
  <c r="F179"/>
  <c r="E180"/>
  <c r="E52"/>
  <c r="H51"/>
  <c r="F51"/>
  <c r="G51" s="1"/>
  <c r="BA55" i="11" l="1"/>
  <c r="BB55" s="1"/>
  <c r="BB54"/>
  <c r="F423" i="1"/>
  <c r="E426"/>
  <c r="E305"/>
  <c r="F305" s="1"/>
  <c r="F304"/>
  <c r="F242"/>
  <c r="E243"/>
  <c r="F243" s="1"/>
  <c r="E181"/>
  <c r="F181" s="1"/>
  <c r="F180"/>
  <c r="E54"/>
  <c r="H52"/>
  <c r="F52"/>
  <c r="G52" s="1"/>
  <c r="E428" l="1"/>
  <c r="F426"/>
  <c r="E56"/>
  <c r="H54"/>
  <c r="F54"/>
  <c r="G54" s="1"/>
  <c r="E429" l="1"/>
  <c r="F428"/>
  <c r="E57"/>
  <c r="H56"/>
  <c r="F56"/>
  <c r="G56" s="1"/>
  <c r="F429" l="1"/>
  <c r="E430"/>
  <c r="F430" s="1"/>
  <c r="E58"/>
  <c r="H57"/>
  <c r="F57"/>
  <c r="G57" s="1"/>
  <c r="F58" l="1"/>
  <c r="G58" s="1"/>
  <c r="H58"/>
</calcChain>
</file>

<file path=xl/sharedStrings.xml><?xml version="1.0" encoding="utf-8"?>
<sst xmlns="http://schemas.openxmlformats.org/spreadsheetml/2006/main" count="16923" uniqueCount="1031">
  <si>
    <t>Sample</t>
    <phoneticPr fontId="0" type="noConversion"/>
  </si>
  <si>
    <t>Sample Code</t>
    <phoneticPr fontId="0" type="noConversion"/>
  </si>
  <si>
    <t>Retention Time (sec)</t>
    <phoneticPr fontId="0" type="noConversion"/>
  </si>
  <si>
    <t>00FF</t>
    <phoneticPr fontId="0" type="noConversion"/>
  </si>
  <si>
    <t>01FF</t>
    <phoneticPr fontId="0" type="noConversion"/>
  </si>
  <si>
    <t>02FF</t>
    <phoneticPr fontId="0" type="noConversion"/>
  </si>
  <si>
    <t>03FF</t>
    <phoneticPr fontId="0" type="noConversion"/>
  </si>
  <si>
    <t>04FF</t>
    <phoneticPr fontId="0" type="noConversion"/>
  </si>
  <si>
    <t>05FF</t>
    <phoneticPr fontId="0" type="noConversion"/>
  </si>
  <si>
    <t>06FF</t>
    <phoneticPr fontId="0" type="noConversion"/>
  </si>
  <si>
    <t>7FF</t>
  </si>
  <si>
    <t>8FF</t>
  </si>
  <si>
    <t>9FF</t>
  </si>
  <si>
    <t>0AFF</t>
    <phoneticPr fontId="0" type="noConversion"/>
  </si>
  <si>
    <t>0BFF</t>
    <phoneticPr fontId="0" type="noConversion"/>
  </si>
  <si>
    <t>0CFF</t>
    <phoneticPr fontId="0" type="noConversion"/>
  </si>
  <si>
    <t>DFF</t>
    <phoneticPr fontId="0" type="noConversion"/>
  </si>
  <si>
    <t>EFF</t>
    <phoneticPr fontId="0" type="noConversion"/>
  </si>
  <si>
    <t>0FFF</t>
    <phoneticPr fontId="0" type="noConversion"/>
  </si>
  <si>
    <t>10FF</t>
    <phoneticPr fontId="0" type="noConversion"/>
  </si>
  <si>
    <t>11FF</t>
    <phoneticPr fontId="0" type="noConversion"/>
  </si>
  <si>
    <t>12FF</t>
    <phoneticPr fontId="0" type="noConversion"/>
  </si>
  <si>
    <t>13FF</t>
    <phoneticPr fontId="0" type="noConversion"/>
  </si>
  <si>
    <t>14FF</t>
    <phoneticPr fontId="0" type="noConversion"/>
  </si>
  <si>
    <t>15FF</t>
    <phoneticPr fontId="0" type="noConversion"/>
  </si>
  <si>
    <t>16FF</t>
    <phoneticPr fontId="0" type="noConversion"/>
  </si>
  <si>
    <t>17FF</t>
    <phoneticPr fontId="0" type="noConversion"/>
  </si>
  <si>
    <t>18FF</t>
    <phoneticPr fontId="0" type="noConversion"/>
  </si>
  <si>
    <t>19FF</t>
    <phoneticPr fontId="0" type="noConversion"/>
  </si>
  <si>
    <t>1AFF</t>
    <phoneticPr fontId="0" type="noConversion"/>
  </si>
  <si>
    <t>1BFF</t>
    <phoneticPr fontId="0" type="noConversion"/>
  </si>
  <si>
    <t>1CFF</t>
    <phoneticPr fontId="0" type="noConversion"/>
  </si>
  <si>
    <t>1DFF</t>
    <phoneticPr fontId="0" type="noConversion"/>
  </si>
  <si>
    <t>1EFF</t>
    <phoneticPr fontId="0" type="noConversion"/>
  </si>
  <si>
    <t>1FFF</t>
    <phoneticPr fontId="0" type="noConversion"/>
  </si>
  <si>
    <t>20FF</t>
    <phoneticPr fontId="0" type="noConversion"/>
  </si>
  <si>
    <t>21FF</t>
    <phoneticPr fontId="0" type="noConversion"/>
  </si>
  <si>
    <t>22FF</t>
    <phoneticPr fontId="0" type="noConversion"/>
  </si>
  <si>
    <t>23FF</t>
    <phoneticPr fontId="0" type="noConversion"/>
  </si>
  <si>
    <t>24FF</t>
    <phoneticPr fontId="0" type="noConversion"/>
  </si>
  <si>
    <t>25FF</t>
    <phoneticPr fontId="0" type="noConversion"/>
  </si>
  <si>
    <t>26FF</t>
    <phoneticPr fontId="0" type="noConversion"/>
  </si>
  <si>
    <t>27FF</t>
    <phoneticPr fontId="0" type="noConversion"/>
  </si>
  <si>
    <t>28FF</t>
    <phoneticPr fontId="0" type="noConversion"/>
  </si>
  <si>
    <t>29FF</t>
    <phoneticPr fontId="0" type="noConversion"/>
  </si>
  <si>
    <t>2AFF</t>
    <phoneticPr fontId="0" type="noConversion"/>
  </si>
  <si>
    <t>2BFF</t>
    <phoneticPr fontId="0" type="noConversion"/>
  </si>
  <si>
    <t>2CFF</t>
    <phoneticPr fontId="0" type="noConversion"/>
  </si>
  <si>
    <t>2DFF</t>
    <phoneticPr fontId="0" type="noConversion"/>
  </si>
  <si>
    <t>2EFF</t>
    <phoneticPr fontId="0" type="noConversion"/>
  </si>
  <si>
    <t>2FFF</t>
    <phoneticPr fontId="0" type="noConversion"/>
  </si>
  <si>
    <t>30FF</t>
    <phoneticPr fontId="0" type="noConversion"/>
  </si>
  <si>
    <t>31FF</t>
    <phoneticPr fontId="0" type="noConversion"/>
  </si>
  <si>
    <t>32FF</t>
    <phoneticPr fontId="0" type="noConversion"/>
  </si>
  <si>
    <t>33FF</t>
    <phoneticPr fontId="0" type="noConversion"/>
  </si>
  <si>
    <t>34FF</t>
    <phoneticPr fontId="0" type="noConversion"/>
  </si>
  <si>
    <t>35FF</t>
    <phoneticPr fontId="0" type="noConversion"/>
  </si>
  <si>
    <t>Sample</t>
  </si>
  <si>
    <t>35FF</t>
  </si>
  <si>
    <t>0000</t>
  </si>
  <si>
    <t>0100</t>
  </si>
  <si>
    <t>0200</t>
  </si>
  <si>
    <t>0300</t>
  </si>
  <si>
    <t>0400</t>
  </si>
  <si>
    <t>0500</t>
  </si>
  <si>
    <t>0600</t>
  </si>
  <si>
    <t>0700</t>
  </si>
  <si>
    <t>3810</t>
  </si>
  <si>
    <t>3910</t>
  </si>
  <si>
    <t>3A10</t>
  </si>
  <si>
    <t>3B10</t>
  </si>
  <si>
    <t>3C10</t>
  </si>
  <si>
    <t>3D10</t>
  </si>
  <si>
    <t>3E10</t>
  </si>
  <si>
    <t>3F10</t>
  </si>
  <si>
    <t>1000</t>
  </si>
  <si>
    <t>1100</t>
  </si>
  <si>
    <t>1200</t>
  </si>
  <si>
    <t>1300</t>
  </si>
  <si>
    <t>1400</t>
  </si>
  <si>
    <t>1500</t>
  </si>
  <si>
    <t>1600</t>
  </si>
  <si>
    <t>1700</t>
  </si>
  <si>
    <t>2000</t>
  </si>
  <si>
    <t>2100</t>
  </si>
  <si>
    <t>2200</t>
  </si>
  <si>
    <t>2300</t>
  </si>
  <si>
    <t>2400</t>
  </si>
  <si>
    <t>2500</t>
  </si>
  <si>
    <t>2600</t>
  </si>
  <si>
    <t>2700</t>
  </si>
  <si>
    <t>0800</t>
  </si>
  <si>
    <t>0900</t>
  </si>
  <si>
    <t>0A00</t>
  </si>
  <si>
    <t>0B00</t>
  </si>
  <si>
    <t>0C00</t>
  </si>
  <si>
    <t>0D00</t>
  </si>
  <si>
    <t>0E00</t>
  </si>
  <si>
    <t>0F00</t>
  </si>
  <si>
    <t>3800</t>
  </si>
  <si>
    <t>3900</t>
  </si>
  <si>
    <t>3A00</t>
  </si>
  <si>
    <t>3B00</t>
  </si>
  <si>
    <t>3C00</t>
  </si>
  <si>
    <t>3D00</t>
  </si>
  <si>
    <t>3E00</t>
  </si>
  <si>
    <t>3F00</t>
  </si>
  <si>
    <t>2800</t>
  </si>
  <si>
    <t>2900</t>
  </si>
  <si>
    <t>2A00</t>
  </si>
  <si>
    <t>2B00</t>
  </si>
  <si>
    <t>2C00</t>
  </si>
  <si>
    <t>2D00</t>
  </si>
  <si>
    <t>2E00</t>
  </si>
  <si>
    <t>2F00</t>
  </si>
  <si>
    <t>3000</t>
  </si>
  <si>
    <t>3100</t>
  </si>
  <si>
    <t>3200</t>
  </si>
  <si>
    <t>3300</t>
  </si>
  <si>
    <t>3400</t>
  </si>
  <si>
    <t>3500</t>
  </si>
  <si>
    <t>3600</t>
  </si>
  <si>
    <t>3700</t>
  </si>
  <si>
    <t>1800</t>
  </si>
  <si>
    <t>1900</t>
  </si>
  <si>
    <t>1A00</t>
  </si>
  <si>
    <t>1B00</t>
  </si>
  <si>
    <t>1C00</t>
  </si>
  <si>
    <t>1D00</t>
  </si>
  <si>
    <t>1E00</t>
  </si>
  <si>
    <t>1F00</t>
  </si>
  <si>
    <t>0810</t>
  </si>
  <si>
    <t>0910</t>
  </si>
  <si>
    <t>0A10</t>
  </si>
  <si>
    <t>0B10</t>
  </si>
  <si>
    <t>0C10</t>
  </si>
  <si>
    <t>0D10</t>
  </si>
  <si>
    <t>0E10</t>
  </si>
  <si>
    <t>0F10</t>
  </si>
  <si>
    <t>3010</t>
  </si>
  <si>
    <t>3110</t>
  </si>
  <si>
    <t>3210</t>
  </si>
  <si>
    <t>3310</t>
  </si>
  <si>
    <t>3410</t>
  </si>
  <si>
    <t>3510</t>
  </si>
  <si>
    <t>3610</t>
  </si>
  <si>
    <t>3710</t>
  </si>
  <si>
    <t>0010</t>
  </si>
  <si>
    <t>0110</t>
  </si>
  <si>
    <t>0210</t>
  </si>
  <si>
    <t>0310</t>
  </si>
  <si>
    <t>0410</t>
  </si>
  <si>
    <t>0510</t>
  </si>
  <si>
    <t>0610</t>
  </si>
  <si>
    <t>0710</t>
  </si>
  <si>
    <t>1010</t>
  </si>
  <si>
    <t>1110</t>
  </si>
  <si>
    <t>1210</t>
  </si>
  <si>
    <t>1310</t>
  </si>
  <si>
    <t>1410</t>
  </si>
  <si>
    <t>1510</t>
  </si>
  <si>
    <t>1610</t>
  </si>
  <si>
    <t>1710</t>
  </si>
  <si>
    <t>2810</t>
  </si>
  <si>
    <t>2910</t>
  </si>
  <si>
    <t>2A10</t>
  </si>
  <si>
    <t>2B10</t>
  </si>
  <si>
    <t>2C10</t>
  </si>
  <si>
    <t>2D10</t>
  </si>
  <si>
    <t>2E10</t>
  </si>
  <si>
    <t>2F10</t>
  </si>
  <si>
    <t>1810</t>
  </si>
  <si>
    <t>1910</t>
  </si>
  <si>
    <t>1A10</t>
  </si>
  <si>
    <t>1B10</t>
  </si>
  <si>
    <t>1C10</t>
  </si>
  <si>
    <t>1D10</t>
  </si>
  <si>
    <t>1E10</t>
  </si>
  <si>
    <t>1F10</t>
  </si>
  <si>
    <t>2010</t>
  </si>
  <si>
    <t>2110</t>
  </si>
  <si>
    <t>2210</t>
  </si>
  <si>
    <t>2310</t>
  </si>
  <si>
    <t>2410</t>
  </si>
  <si>
    <t>2510</t>
  </si>
  <si>
    <t>2610</t>
  </si>
  <si>
    <t>2710</t>
  </si>
  <si>
    <t>BC10</t>
  </si>
  <si>
    <t>A710</t>
  </si>
  <si>
    <t>8C10</t>
  </si>
  <si>
    <t>AD10</t>
  </si>
  <si>
    <t>9A10</t>
  </si>
  <si>
    <t>A210</t>
  </si>
  <si>
    <t>8500</t>
  </si>
  <si>
    <t>8B00</t>
  </si>
  <si>
    <t>AE10</t>
  </si>
  <si>
    <t>8600</t>
  </si>
  <si>
    <t>8410</t>
  </si>
  <si>
    <t>8E10</t>
  </si>
  <si>
    <t>A510</t>
  </si>
  <si>
    <t>B710</t>
  </si>
  <si>
    <t>A500</t>
  </si>
  <si>
    <t>B910</t>
  </si>
  <si>
    <t>8300</t>
  </si>
  <si>
    <t>BE10</t>
  </si>
  <si>
    <t>BF10</t>
  </si>
  <si>
    <t>9300</t>
  </si>
  <si>
    <t>9400</t>
  </si>
  <si>
    <t>9500</t>
  </si>
  <si>
    <t>A000</t>
  </si>
  <si>
    <t>A100</t>
  </si>
  <si>
    <t>8C00</t>
  </si>
  <si>
    <t>8D00</t>
  </si>
  <si>
    <t>8E00</t>
  </si>
  <si>
    <t>BE00</t>
  </si>
  <si>
    <t>AF00</t>
  </si>
  <si>
    <t>8910</t>
  </si>
  <si>
    <t>9510</t>
  </si>
  <si>
    <t>AB10</t>
  </si>
  <si>
    <t>9810</t>
  </si>
  <si>
    <t>9910</t>
  </si>
  <si>
    <t>9F10</t>
  </si>
  <si>
    <t>A310</t>
  </si>
  <si>
    <t>A410</t>
  </si>
  <si>
    <t>8000</t>
  </si>
  <si>
    <t>BA10</t>
  </si>
  <si>
    <t>BD10</t>
  </si>
  <si>
    <t>9200</t>
  </si>
  <si>
    <t>A300</t>
  </si>
  <si>
    <t>A400</t>
  </si>
  <si>
    <t>A600</t>
  </si>
  <si>
    <t>B900</t>
  </si>
  <si>
    <t>BF00</t>
  </si>
  <si>
    <t>A900</t>
  </si>
  <si>
    <t>AB00</t>
  </si>
  <si>
    <t>AE00</t>
  </si>
  <si>
    <t>9A00</t>
  </si>
  <si>
    <t>9F00</t>
  </si>
  <si>
    <t>8810</t>
  </si>
  <si>
    <t>8A10</t>
  </si>
  <si>
    <t>B010</t>
  </si>
  <si>
    <t>B210</t>
  </si>
  <si>
    <t>B510</t>
  </si>
  <si>
    <t>B610</t>
  </si>
  <si>
    <t>8110</t>
  </si>
  <si>
    <t>8210</t>
  </si>
  <si>
    <t>8610</t>
  </si>
  <si>
    <t>8710</t>
  </si>
  <si>
    <t>9010</t>
  </si>
  <si>
    <t>9110</t>
  </si>
  <si>
    <t>9710</t>
  </si>
  <si>
    <t>A810</t>
  </si>
  <si>
    <t>9B10</t>
  </si>
  <si>
    <t>9E10</t>
  </si>
  <si>
    <t>A010</t>
  </si>
  <si>
    <t>A610</t>
  </si>
  <si>
    <t>8200</t>
  </si>
  <si>
    <t>8400</t>
  </si>
  <si>
    <t>9100</t>
  </si>
  <si>
    <t>8800</t>
  </si>
  <si>
    <t>8A00</t>
  </si>
  <si>
    <t>BC00</t>
  </si>
  <si>
    <t>BD00</t>
  </si>
  <si>
    <t>A800</t>
  </si>
  <si>
    <t>AC00</t>
  </si>
  <si>
    <t>B100</t>
  </si>
  <si>
    <t>B600</t>
  </si>
  <si>
    <t>8F10</t>
  </si>
  <si>
    <t>9310</t>
  </si>
  <si>
    <t>9410</t>
  </si>
  <si>
    <t>A910</t>
  </si>
  <si>
    <t>AC10</t>
  </si>
  <si>
    <t>9C10</t>
  </si>
  <si>
    <t>8700</t>
  </si>
  <si>
    <t>A200</t>
  </si>
  <si>
    <t>A700</t>
  </si>
  <si>
    <t>8F00</t>
  </si>
  <si>
    <t>B800</t>
  </si>
  <si>
    <t>BA00</t>
  </si>
  <si>
    <t>AA00</t>
  </si>
  <si>
    <t>AD00</t>
  </si>
  <si>
    <t>B200</t>
  </si>
  <si>
    <t>9800</t>
  </si>
  <si>
    <t>8B10</t>
  </si>
  <si>
    <t>8010</t>
  </si>
  <si>
    <t>8310</t>
  </si>
  <si>
    <t>9D10</t>
  </si>
  <si>
    <t>8100</t>
  </si>
  <si>
    <t>B810</t>
  </si>
  <si>
    <t>BB10</t>
  </si>
  <si>
    <t>8900</t>
  </si>
  <si>
    <t>BB00</t>
  </si>
  <si>
    <t>B000</t>
  </si>
  <si>
    <t>B400</t>
  </si>
  <si>
    <t>B500</t>
  </si>
  <si>
    <t>B700</t>
  </si>
  <si>
    <t>9B00</t>
  </si>
  <si>
    <t>9C00</t>
  </si>
  <si>
    <t>9E00</t>
  </si>
  <si>
    <t>B110</t>
  </si>
  <si>
    <t>Defect rows</t>
    <phoneticPr fontId="0" type="noConversion"/>
  </si>
  <si>
    <t>Set_1F</t>
  </si>
  <si>
    <t>Number of Failed rows</t>
  </si>
  <si>
    <t>Cumulative Failed rows</t>
  </si>
  <si>
    <t>Percentage of Intact rows</t>
    <phoneticPr fontId="0" type="noConversion"/>
  </si>
  <si>
    <t>Percentage of fail rows</t>
  </si>
  <si>
    <t>AF10</t>
  </si>
  <si>
    <t>8510</t>
  </si>
  <si>
    <t>B300</t>
  </si>
  <si>
    <t>B310</t>
  </si>
  <si>
    <t>9210</t>
  </si>
  <si>
    <t>9610</t>
  </si>
  <si>
    <t>AA10</t>
  </si>
  <si>
    <t>9000</t>
  </si>
  <si>
    <t>B410</t>
  </si>
  <si>
    <t>A110</t>
  </si>
  <si>
    <t>9600</t>
  </si>
  <si>
    <t>9900</t>
  </si>
  <si>
    <t>8D10</t>
  </si>
  <si>
    <t>9700</t>
  </si>
  <si>
    <t>SET 3F</t>
    <phoneticPr fontId="4" type="noConversion"/>
  </si>
  <si>
    <t>Defect Rows</t>
    <phoneticPr fontId="4" type="noConversion"/>
  </si>
  <si>
    <t>1800</t>
    <phoneticPr fontId="4" type="noConversion"/>
  </si>
  <si>
    <t>1710</t>
    <phoneticPr fontId="4" type="noConversion"/>
  </si>
  <si>
    <t>2200</t>
    <phoneticPr fontId="4" type="noConversion"/>
  </si>
  <si>
    <t>2600</t>
    <phoneticPr fontId="4" type="noConversion"/>
  </si>
  <si>
    <t>1B10</t>
    <phoneticPr fontId="4" type="noConversion"/>
  </si>
  <si>
    <t>2300</t>
    <phoneticPr fontId="4" type="noConversion"/>
  </si>
  <si>
    <t>2B00</t>
    <phoneticPr fontId="4" type="noConversion"/>
  </si>
  <si>
    <t>0A00</t>
    <phoneticPr fontId="4" type="noConversion"/>
  </si>
  <si>
    <t>1300</t>
    <phoneticPr fontId="4" type="noConversion"/>
  </si>
  <si>
    <t>3200</t>
    <phoneticPr fontId="4" type="noConversion"/>
  </si>
  <si>
    <t>2F10</t>
    <phoneticPr fontId="4" type="noConversion"/>
  </si>
  <si>
    <t>3600</t>
    <phoneticPr fontId="4" type="noConversion"/>
  </si>
  <si>
    <t>0510</t>
    <phoneticPr fontId="4" type="noConversion"/>
  </si>
  <si>
    <t>0700</t>
    <phoneticPr fontId="4" type="noConversion"/>
  </si>
  <si>
    <t>3B00</t>
    <phoneticPr fontId="4" type="noConversion"/>
  </si>
  <si>
    <t>3C00</t>
    <phoneticPr fontId="4" type="noConversion"/>
  </si>
  <si>
    <t>1100</t>
    <phoneticPr fontId="4" type="noConversion"/>
  </si>
  <si>
    <t>1200</t>
    <phoneticPr fontId="4" type="noConversion"/>
  </si>
  <si>
    <t>0200</t>
    <phoneticPr fontId="4" type="noConversion"/>
  </si>
  <si>
    <t>0600</t>
    <phoneticPr fontId="4" type="noConversion"/>
  </si>
  <si>
    <t>3910</t>
    <phoneticPr fontId="4" type="noConversion"/>
  </si>
  <si>
    <t>3E10</t>
    <phoneticPr fontId="4" type="noConversion"/>
  </si>
  <si>
    <t>1400</t>
    <phoneticPr fontId="4" type="noConversion"/>
  </si>
  <si>
    <t>2400</t>
    <phoneticPr fontId="4" type="noConversion"/>
  </si>
  <si>
    <t>0800</t>
    <phoneticPr fontId="4" type="noConversion"/>
  </si>
  <si>
    <t>0C00</t>
    <phoneticPr fontId="4" type="noConversion"/>
  </si>
  <si>
    <t>0E00</t>
    <phoneticPr fontId="4" type="noConversion"/>
  </si>
  <si>
    <t>3800</t>
    <phoneticPr fontId="4" type="noConversion"/>
  </si>
  <si>
    <t>3E00</t>
    <phoneticPr fontId="4" type="noConversion"/>
  </si>
  <si>
    <t>2A00</t>
    <phoneticPr fontId="4" type="noConversion"/>
  </si>
  <si>
    <t>2C00</t>
    <phoneticPr fontId="4" type="noConversion"/>
  </si>
  <si>
    <t>2D00</t>
    <phoneticPr fontId="4" type="noConversion"/>
  </si>
  <si>
    <t>3100</t>
    <phoneticPr fontId="4" type="noConversion"/>
  </si>
  <si>
    <t>3300</t>
    <phoneticPr fontId="4" type="noConversion"/>
  </si>
  <si>
    <t>1B00</t>
    <phoneticPr fontId="4" type="noConversion"/>
  </si>
  <si>
    <t>1D00</t>
    <phoneticPr fontId="4" type="noConversion"/>
  </si>
  <si>
    <t>1E00</t>
    <phoneticPr fontId="4" type="noConversion"/>
  </si>
  <si>
    <t>1810</t>
    <phoneticPr fontId="4" type="noConversion"/>
  </si>
  <si>
    <t>0910</t>
    <phoneticPr fontId="4" type="noConversion"/>
  </si>
  <si>
    <t>0E10</t>
    <phoneticPr fontId="4" type="noConversion"/>
  </si>
  <si>
    <t>3010</t>
    <phoneticPr fontId="4" type="noConversion"/>
  </si>
  <si>
    <t>3210</t>
    <phoneticPr fontId="4" type="noConversion"/>
  </si>
  <si>
    <t>3310</t>
    <phoneticPr fontId="4" type="noConversion"/>
  </si>
  <si>
    <t>3510</t>
    <phoneticPr fontId="4" type="noConversion"/>
  </si>
  <si>
    <t>3610</t>
    <phoneticPr fontId="4" type="noConversion"/>
  </si>
  <si>
    <t>0810</t>
    <phoneticPr fontId="4" type="noConversion"/>
  </si>
  <si>
    <t>0010</t>
    <phoneticPr fontId="4" type="noConversion"/>
  </si>
  <si>
    <t>0410</t>
    <phoneticPr fontId="4" type="noConversion"/>
  </si>
  <si>
    <t>1110</t>
    <phoneticPr fontId="4" type="noConversion"/>
  </si>
  <si>
    <t>1210</t>
    <phoneticPr fontId="4" type="noConversion"/>
  </si>
  <si>
    <t>1610</t>
    <phoneticPr fontId="4" type="noConversion"/>
  </si>
  <si>
    <t>2A10</t>
    <phoneticPr fontId="4" type="noConversion"/>
  </si>
  <si>
    <t>2E10</t>
    <phoneticPr fontId="4" type="noConversion"/>
  </si>
  <si>
    <t>1910</t>
    <phoneticPr fontId="4" type="noConversion"/>
  </si>
  <si>
    <t>1F10</t>
    <phoneticPr fontId="4" type="noConversion"/>
  </si>
  <si>
    <t>2510</t>
    <phoneticPr fontId="4" type="noConversion"/>
  </si>
  <si>
    <t>0300</t>
    <phoneticPr fontId="4" type="noConversion"/>
  </si>
  <si>
    <t>0500</t>
    <phoneticPr fontId="4" type="noConversion"/>
  </si>
  <si>
    <t>3810</t>
    <phoneticPr fontId="4" type="noConversion"/>
  </si>
  <si>
    <t>3D10</t>
    <phoneticPr fontId="4" type="noConversion"/>
  </si>
  <si>
    <t>3F10</t>
    <phoneticPr fontId="4" type="noConversion"/>
  </si>
  <si>
    <t>1000</t>
    <phoneticPr fontId="4" type="noConversion"/>
  </si>
  <si>
    <t>1500</t>
    <phoneticPr fontId="4" type="noConversion"/>
  </si>
  <si>
    <t>2500</t>
    <phoneticPr fontId="4" type="noConversion"/>
  </si>
  <si>
    <t>0900</t>
    <phoneticPr fontId="4" type="noConversion"/>
  </si>
  <si>
    <t>0B00</t>
    <phoneticPr fontId="4" type="noConversion"/>
  </si>
  <si>
    <t>3900</t>
    <phoneticPr fontId="4" type="noConversion"/>
  </si>
  <si>
    <t>2800</t>
    <phoneticPr fontId="4" type="noConversion"/>
  </si>
  <si>
    <t>2900</t>
    <phoneticPr fontId="4" type="noConversion"/>
  </si>
  <si>
    <t>2E00</t>
    <phoneticPr fontId="4" type="noConversion"/>
  </si>
  <si>
    <t>1A00</t>
    <phoneticPr fontId="4" type="noConversion"/>
  </si>
  <si>
    <t>1C00</t>
    <phoneticPr fontId="4" type="noConversion"/>
  </si>
  <si>
    <t>1F00</t>
    <phoneticPr fontId="4" type="noConversion"/>
  </si>
  <si>
    <t>0A10</t>
    <phoneticPr fontId="4" type="noConversion"/>
  </si>
  <si>
    <t>0B10</t>
    <phoneticPr fontId="4" type="noConversion"/>
  </si>
  <si>
    <t>3410</t>
    <phoneticPr fontId="4" type="noConversion"/>
  </si>
  <si>
    <t>3710</t>
    <phoneticPr fontId="4" type="noConversion"/>
  </si>
  <si>
    <t>0610</t>
    <phoneticPr fontId="4" type="noConversion"/>
  </si>
  <si>
    <t>1010</t>
    <phoneticPr fontId="4" type="noConversion"/>
  </si>
  <si>
    <t>1410</t>
    <phoneticPr fontId="4" type="noConversion"/>
  </si>
  <si>
    <t>2910</t>
    <phoneticPr fontId="4" type="noConversion"/>
  </si>
  <si>
    <t>2D10</t>
    <phoneticPr fontId="4" type="noConversion"/>
  </si>
  <si>
    <t>2110</t>
    <phoneticPr fontId="4" type="noConversion"/>
  </si>
  <si>
    <t>2310</t>
    <phoneticPr fontId="4" type="noConversion"/>
  </si>
  <si>
    <t>2610</t>
    <phoneticPr fontId="4" type="noConversion"/>
  </si>
  <si>
    <t>0100</t>
    <phoneticPr fontId="4" type="noConversion"/>
  </si>
  <si>
    <t>3C10</t>
    <phoneticPr fontId="4" type="noConversion"/>
  </si>
  <si>
    <t>1600</t>
    <phoneticPr fontId="4" type="noConversion"/>
  </si>
  <si>
    <t>0D00</t>
    <phoneticPr fontId="4" type="noConversion"/>
  </si>
  <si>
    <t>3D00</t>
    <phoneticPr fontId="4" type="noConversion"/>
  </si>
  <si>
    <t>1900</t>
    <phoneticPr fontId="4" type="noConversion"/>
  </si>
  <si>
    <t>0D10</t>
    <phoneticPr fontId="4" type="noConversion"/>
  </si>
  <si>
    <t>0210</t>
    <phoneticPr fontId="4" type="noConversion"/>
  </si>
  <si>
    <t>0310</t>
    <phoneticPr fontId="4" type="noConversion"/>
  </si>
  <si>
    <t>0710</t>
    <phoneticPr fontId="4" type="noConversion"/>
  </si>
  <si>
    <t>2810</t>
    <phoneticPr fontId="4" type="noConversion"/>
  </si>
  <si>
    <t>2B10</t>
    <phoneticPr fontId="4" type="noConversion"/>
  </si>
  <si>
    <t>1D10</t>
    <phoneticPr fontId="4" type="noConversion"/>
  </si>
  <si>
    <t>2010</t>
    <phoneticPr fontId="4" type="noConversion"/>
  </si>
  <si>
    <t>0000</t>
    <phoneticPr fontId="4" type="noConversion"/>
  </si>
  <si>
    <t>3A10</t>
    <phoneticPr fontId="4" type="noConversion"/>
  </si>
  <si>
    <t>2100</t>
    <phoneticPr fontId="4" type="noConversion"/>
  </si>
  <si>
    <t>2700</t>
    <phoneticPr fontId="4" type="noConversion"/>
  </si>
  <si>
    <t>0F00</t>
    <phoneticPr fontId="4" type="noConversion"/>
  </si>
  <si>
    <t>3A00</t>
    <phoneticPr fontId="4" type="noConversion"/>
  </si>
  <si>
    <t>3400</t>
    <phoneticPr fontId="4" type="noConversion"/>
  </si>
  <si>
    <t>3110</t>
    <phoneticPr fontId="4" type="noConversion"/>
  </si>
  <si>
    <t>2210</t>
    <phoneticPr fontId="4" type="noConversion"/>
  </si>
  <si>
    <t>2410</t>
    <phoneticPr fontId="4" type="noConversion"/>
  </si>
  <si>
    <t>0400</t>
    <phoneticPr fontId="4" type="noConversion"/>
  </si>
  <si>
    <t>1700</t>
    <phoneticPr fontId="4" type="noConversion"/>
  </si>
  <si>
    <t>3F00</t>
    <phoneticPr fontId="4" type="noConversion"/>
  </si>
  <si>
    <t>0C10</t>
    <phoneticPr fontId="4" type="noConversion"/>
  </si>
  <si>
    <t>1A10</t>
    <phoneticPr fontId="4" type="noConversion"/>
  </si>
  <si>
    <t>1C10</t>
    <phoneticPr fontId="4" type="noConversion"/>
  </si>
  <si>
    <t>2000</t>
    <phoneticPr fontId="4" type="noConversion"/>
  </si>
  <si>
    <t>1510</t>
    <phoneticPr fontId="4" type="noConversion"/>
  </si>
  <si>
    <t>Number of Failed Rows</t>
    <phoneticPr fontId="4" type="noConversion"/>
  </si>
  <si>
    <t>Cumulative Failed Rows</t>
    <phoneticPr fontId="4" type="noConversion"/>
  </si>
  <si>
    <t>Cumulative Intact Rows</t>
    <phoneticPr fontId="4" type="noConversion"/>
  </si>
  <si>
    <t>SET 5F</t>
    <phoneticPr fontId="4" type="noConversion"/>
  </si>
  <si>
    <t>0B00</t>
    <phoneticPr fontId="4" type="noConversion"/>
  </si>
  <si>
    <t>0A10</t>
    <phoneticPr fontId="4" type="noConversion"/>
  </si>
  <si>
    <t>0010</t>
    <phoneticPr fontId="4" type="noConversion"/>
  </si>
  <si>
    <t>1F10</t>
    <phoneticPr fontId="4" type="noConversion"/>
  </si>
  <si>
    <t>3110</t>
    <phoneticPr fontId="4" type="noConversion"/>
  </si>
  <si>
    <t>0000</t>
    <phoneticPr fontId="4" type="noConversion"/>
  </si>
  <si>
    <t>3810</t>
    <phoneticPr fontId="4" type="noConversion"/>
  </si>
  <si>
    <t>1600</t>
    <phoneticPr fontId="4" type="noConversion"/>
  </si>
  <si>
    <t>2100</t>
    <phoneticPr fontId="4" type="noConversion"/>
  </si>
  <si>
    <t>2300</t>
    <phoneticPr fontId="4" type="noConversion"/>
  </si>
  <si>
    <t>2400</t>
    <phoneticPr fontId="4" type="noConversion"/>
  </si>
  <si>
    <t>2600</t>
    <phoneticPr fontId="4" type="noConversion"/>
  </si>
  <si>
    <t>2700</t>
    <phoneticPr fontId="4" type="noConversion"/>
  </si>
  <si>
    <t>0E00</t>
    <phoneticPr fontId="4" type="noConversion"/>
  </si>
  <si>
    <t>3E00</t>
    <phoneticPr fontId="4" type="noConversion"/>
  </si>
  <si>
    <t>2D00</t>
    <phoneticPr fontId="4" type="noConversion"/>
  </si>
  <si>
    <t>2E00</t>
    <phoneticPr fontId="4" type="noConversion"/>
  </si>
  <si>
    <t>1800</t>
    <phoneticPr fontId="4" type="noConversion"/>
  </si>
  <si>
    <t>1C00</t>
    <phoneticPr fontId="4" type="noConversion"/>
  </si>
  <si>
    <t>0910</t>
    <phoneticPr fontId="4" type="noConversion"/>
  </si>
  <si>
    <t>0D10</t>
    <phoneticPr fontId="4" type="noConversion"/>
  </si>
  <si>
    <t>3510</t>
    <phoneticPr fontId="4" type="noConversion"/>
  </si>
  <si>
    <t>0310</t>
    <phoneticPr fontId="4" type="noConversion"/>
  </si>
  <si>
    <t>0610</t>
    <phoneticPr fontId="4" type="noConversion"/>
  </si>
  <si>
    <t>1210</t>
    <phoneticPr fontId="4" type="noConversion"/>
  </si>
  <si>
    <t>1710</t>
    <phoneticPr fontId="4" type="noConversion"/>
  </si>
  <si>
    <t>2D10</t>
    <phoneticPr fontId="4" type="noConversion"/>
  </si>
  <si>
    <t>1E10</t>
    <phoneticPr fontId="4" type="noConversion"/>
  </si>
  <si>
    <t>0100</t>
    <phoneticPr fontId="4" type="noConversion"/>
  </si>
  <si>
    <t>0500</t>
    <phoneticPr fontId="4" type="noConversion"/>
  </si>
  <si>
    <t>3B10</t>
    <phoneticPr fontId="4" type="noConversion"/>
  </si>
  <si>
    <t>3E10</t>
    <phoneticPr fontId="4" type="noConversion"/>
  </si>
  <si>
    <t>1000</t>
    <phoneticPr fontId="4" type="noConversion"/>
  </si>
  <si>
    <t>1100</t>
    <phoneticPr fontId="4" type="noConversion"/>
  </si>
  <si>
    <t>1700</t>
    <phoneticPr fontId="4" type="noConversion"/>
  </si>
  <si>
    <t>2000</t>
    <phoneticPr fontId="4" type="noConversion"/>
  </si>
  <si>
    <t>0D00</t>
    <phoneticPr fontId="4" type="noConversion"/>
  </si>
  <si>
    <t>3900</t>
    <phoneticPr fontId="4" type="noConversion"/>
  </si>
  <si>
    <t>2B00</t>
    <phoneticPr fontId="4" type="noConversion"/>
  </si>
  <si>
    <t>2C00</t>
    <phoneticPr fontId="4" type="noConversion"/>
  </si>
  <si>
    <t>3100</t>
    <phoneticPr fontId="4" type="noConversion"/>
  </si>
  <si>
    <t>3200</t>
    <phoneticPr fontId="4" type="noConversion"/>
  </si>
  <si>
    <t>3600</t>
    <phoneticPr fontId="4" type="noConversion"/>
  </si>
  <si>
    <t>1900</t>
    <phoneticPr fontId="4" type="noConversion"/>
  </si>
  <si>
    <t>1E00</t>
    <phoneticPr fontId="4" type="noConversion"/>
  </si>
  <si>
    <t>3010</t>
    <phoneticPr fontId="4" type="noConversion"/>
  </si>
  <si>
    <t>3710</t>
    <phoneticPr fontId="4" type="noConversion"/>
  </si>
  <si>
    <t>0210</t>
    <phoneticPr fontId="4" type="noConversion"/>
  </si>
  <si>
    <t>1610</t>
    <phoneticPr fontId="4" type="noConversion"/>
  </si>
  <si>
    <t>2A10</t>
    <phoneticPr fontId="4" type="noConversion"/>
  </si>
  <si>
    <t>1910</t>
    <phoneticPr fontId="4" type="noConversion"/>
  </si>
  <si>
    <t>0600</t>
    <phoneticPr fontId="4" type="noConversion"/>
  </si>
  <si>
    <t>3910</t>
    <phoneticPr fontId="4" type="noConversion"/>
  </si>
  <si>
    <t>1200</t>
    <phoneticPr fontId="4" type="noConversion"/>
  </si>
  <si>
    <t>1500</t>
    <phoneticPr fontId="4" type="noConversion"/>
  </si>
  <si>
    <t>2500</t>
    <phoneticPr fontId="4" type="noConversion"/>
  </si>
  <si>
    <t>3D00</t>
    <phoneticPr fontId="4" type="noConversion"/>
  </si>
  <si>
    <t>1F00</t>
    <phoneticPr fontId="4" type="noConversion"/>
  </si>
  <si>
    <t>0E10</t>
    <phoneticPr fontId="4" type="noConversion"/>
  </si>
  <si>
    <t>3410</t>
    <phoneticPr fontId="4" type="noConversion"/>
  </si>
  <si>
    <t>1310</t>
    <phoneticPr fontId="4" type="noConversion"/>
  </si>
  <si>
    <t>2910</t>
    <phoneticPr fontId="4" type="noConversion"/>
  </si>
  <si>
    <t>1A10</t>
    <phoneticPr fontId="4" type="noConversion"/>
  </si>
  <si>
    <t>1C10</t>
    <phoneticPr fontId="4" type="noConversion"/>
  </si>
  <si>
    <t>1D10</t>
    <phoneticPr fontId="4" type="noConversion"/>
  </si>
  <si>
    <t>2110</t>
    <phoneticPr fontId="4" type="noConversion"/>
  </si>
  <si>
    <t>2510</t>
    <phoneticPr fontId="4" type="noConversion"/>
  </si>
  <si>
    <t>0300</t>
    <phoneticPr fontId="4" type="noConversion"/>
  </si>
  <si>
    <t>1400</t>
    <phoneticPr fontId="4" type="noConversion"/>
  </si>
  <si>
    <t>3A00</t>
    <phoneticPr fontId="4" type="noConversion"/>
  </si>
  <si>
    <t>3C00</t>
    <phoneticPr fontId="4" type="noConversion"/>
  </si>
  <si>
    <t>3F00</t>
    <phoneticPr fontId="4" type="noConversion"/>
  </si>
  <si>
    <t>2F00</t>
    <phoneticPr fontId="4" type="noConversion"/>
  </si>
  <si>
    <t>3400</t>
    <phoneticPr fontId="4" type="noConversion"/>
  </si>
  <si>
    <t>1B00</t>
    <phoneticPr fontId="4" type="noConversion"/>
  </si>
  <si>
    <t>0710</t>
    <phoneticPr fontId="4" type="noConversion"/>
  </si>
  <si>
    <t>2810</t>
    <phoneticPr fontId="4" type="noConversion"/>
  </si>
  <si>
    <t>2B10</t>
    <phoneticPr fontId="4" type="noConversion"/>
  </si>
  <si>
    <t>2F10</t>
    <phoneticPr fontId="4" type="noConversion"/>
  </si>
  <si>
    <t>2310</t>
    <phoneticPr fontId="4" type="noConversion"/>
  </si>
  <si>
    <t>2410</t>
    <phoneticPr fontId="4" type="noConversion"/>
  </si>
  <si>
    <t>0200</t>
    <phoneticPr fontId="4" type="noConversion"/>
  </si>
  <si>
    <t>0400</t>
    <phoneticPr fontId="4" type="noConversion"/>
  </si>
  <si>
    <t>0700</t>
    <phoneticPr fontId="4" type="noConversion"/>
  </si>
  <si>
    <t>3D10</t>
    <phoneticPr fontId="4" type="noConversion"/>
  </si>
  <si>
    <t>3F10</t>
    <phoneticPr fontId="4" type="noConversion"/>
  </si>
  <si>
    <t>0900</t>
    <phoneticPr fontId="4" type="noConversion"/>
  </si>
  <si>
    <t>0C00</t>
    <phoneticPr fontId="4" type="noConversion"/>
  </si>
  <si>
    <t>0F00</t>
    <phoneticPr fontId="4" type="noConversion"/>
  </si>
  <si>
    <t>3800</t>
    <phoneticPr fontId="4" type="noConversion"/>
  </si>
  <si>
    <t>2800</t>
    <phoneticPr fontId="4" type="noConversion"/>
  </si>
  <si>
    <t>2900</t>
    <phoneticPr fontId="4" type="noConversion"/>
  </si>
  <si>
    <t>3300</t>
    <phoneticPr fontId="4" type="noConversion"/>
  </si>
  <si>
    <t>1A00</t>
    <phoneticPr fontId="4" type="noConversion"/>
  </si>
  <si>
    <t>1510</t>
    <phoneticPr fontId="4" type="noConversion"/>
  </si>
  <si>
    <t>2C10</t>
    <phoneticPr fontId="4" type="noConversion"/>
  </si>
  <si>
    <t>1300</t>
    <phoneticPr fontId="4" type="noConversion"/>
  </si>
  <si>
    <t>2200</t>
    <phoneticPr fontId="4" type="noConversion"/>
  </si>
  <si>
    <t>3B00</t>
    <phoneticPr fontId="4" type="noConversion"/>
  </si>
  <si>
    <t>2A00</t>
    <phoneticPr fontId="4" type="noConversion"/>
  </si>
  <si>
    <t>SET 7F</t>
    <phoneticPr fontId="4" type="noConversion"/>
  </si>
  <si>
    <t>0800</t>
    <phoneticPr fontId="4" type="noConversion"/>
  </si>
  <si>
    <t>3700</t>
    <phoneticPr fontId="4" type="noConversion"/>
  </si>
  <si>
    <t>0F10</t>
    <phoneticPr fontId="4" type="noConversion"/>
  </si>
  <si>
    <t>3310</t>
    <phoneticPr fontId="4" type="noConversion"/>
  </si>
  <si>
    <t>3610</t>
    <phoneticPr fontId="4" type="noConversion"/>
  </si>
  <si>
    <t>0610</t>
    <phoneticPr fontId="4" type="noConversion"/>
  </si>
  <si>
    <t>1410</t>
    <phoneticPr fontId="4" type="noConversion"/>
  </si>
  <si>
    <t>1810</t>
    <phoneticPr fontId="4" type="noConversion"/>
  </si>
  <si>
    <t>0A00</t>
    <phoneticPr fontId="4" type="noConversion"/>
  </si>
  <si>
    <t>0C10</t>
    <phoneticPr fontId="4" type="noConversion"/>
  </si>
  <si>
    <t>1010</t>
    <phoneticPr fontId="4" type="noConversion"/>
  </si>
  <si>
    <t>3000</t>
    <phoneticPr fontId="4" type="noConversion"/>
  </si>
  <si>
    <t>0810</t>
    <phoneticPr fontId="4" type="noConversion"/>
  </si>
  <si>
    <t>2E10</t>
    <phoneticPr fontId="4" type="noConversion"/>
  </si>
  <si>
    <t>2210</t>
    <phoneticPr fontId="4" type="noConversion"/>
  </si>
  <si>
    <t>3A10</t>
    <phoneticPr fontId="4" type="noConversion"/>
  </si>
  <si>
    <t>0B10</t>
    <phoneticPr fontId="4" type="noConversion"/>
  </si>
  <si>
    <t>2610</t>
    <phoneticPr fontId="4" type="noConversion"/>
  </si>
  <si>
    <t>2010</t>
    <phoneticPr fontId="4" type="noConversion"/>
  </si>
  <si>
    <t>2710</t>
    <phoneticPr fontId="4" type="noConversion"/>
  </si>
  <si>
    <t>0110</t>
    <phoneticPr fontId="4" type="noConversion"/>
  </si>
  <si>
    <t>0410</t>
    <phoneticPr fontId="4" type="noConversion"/>
  </si>
  <si>
    <t>1110</t>
    <phoneticPr fontId="4" type="noConversion"/>
  </si>
  <si>
    <t>1B10</t>
    <phoneticPr fontId="4" type="noConversion"/>
  </si>
  <si>
    <t>SET 9F</t>
    <phoneticPr fontId="4" type="noConversion"/>
  </si>
  <si>
    <t>3B10</t>
    <phoneticPr fontId="4" type="noConversion"/>
  </si>
  <si>
    <t>1010</t>
    <phoneticPr fontId="4" type="noConversion"/>
  </si>
  <si>
    <t>3C00</t>
    <phoneticPr fontId="4" type="noConversion"/>
  </si>
  <si>
    <t>1900</t>
    <phoneticPr fontId="4" type="noConversion"/>
  </si>
  <si>
    <t>1110</t>
    <phoneticPr fontId="4" type="noConversion"/>
  </si>
  <si>
    <t>3F10</t>
    <phoneticPr fontId="4" type="noConversion"/>
  </si>
  <si>
    <t>3C10</t>
    <phoneticPr fontId="4" type="noConversion"/>
  </si>
  <si>
    <t>0210</t>
    <phoneticPr fontId="4" type="noConversion"/>
  </si>
  <si>
    <t>1800</t>
    <phoneticPr fontId="4" type="noConversion"/>
  </si>
  <si>
    <t>0510</t>
    <phoneticPr fontId="4" type="noConversion"/>
  </si>
  <si>
    <t>0200</t>
    <phoneticPr fontId="4" type="noConversion"/>
  </si>
  <si>
    <t>0500</t>
    <phoneticPr fontId="4" type="noConversion"/>
  </si>
  <si>
    <t>0700</t>
    <phoneticPr fontId="4" type="noConversion"/>
  </si>
  <si>
    <t>3910</t>
    <phoneticPr fontId="4" type="noConversion"/>
  </si>
  <si>
    <t>1200</t>
    <phoneticPr fontId="4" type="noConversion"/>
  </si>
  <si>
    <t>1500</t>
    <phoneticPr fontId="4" type="noConversion"/>
  </si>
  <si>
    <t>1600</t>
    <phoneticPr fontId="4" type="noConversion"/>
  </si>
  <si>
    <t>0D00</t>
    <phoneticPr fontId="4" type="noConversion"/>
  </si>
  <si>
    <t>0E00</t>
    <phoneticPr fontId="4" type="noConversion"/>
  </si>
  <si>
    <t>3800</t>
    <phoneticPr fontId="4" type="noConversion"/>
  </si>
  <si>
    <t>3B00</t>
    <phoneticPr fontId="4" type="noConversion"/>
  </si>
  <si>
    <t>2B00</t>
    <phoneticPr fontId="4" type="noConversion"/>
  </si>
  <si>
    <t>2C00</t>
    <phoneticPr fontId="4" type="noConversion"/>
  </si>
  <si>
    <t>2E00</t>
    <phoneticPr fontId="4" type="noConversion"/>
  </si>
  <si>
    <t>3100</t>
    <phoneticPr fontId="4" type="noConversion"/>
  </si>
  <si>
    <t>3600</t>
    <phoneticPr fontId="4" type="noConversion"/>
  </si>
  <si>
    <t>1B00</t>
    <phoneticPr fontId="4" type="noConversion"/>
  </si>
  <si>
    <t>0110</t>
    <phoneticPr fontId="4" type="noConversion"/>
  </si>
  <si>
    <t>0410</t>
    <phoneticPr fontId="4" type="noConversion"/>
  </si>
  <si>
    <t>0710</t>
    <phoneticPr fontId="4" type="noConversion"/>
  </si>
  <si>
    <t>1310</t>
    <phoneticPr fontId="4" type="noConversion"/>
  </si>
  <si>
    <t>1510</t>
    <phoneticPr fontId="4" type="noConversion"/>
  </si>
  <si>
    <t>2910</t>
    <phoneticPr fontId="4" type="noConversion"/>
  </si>
  <si>
    <t>2D10</t>
    <phoneticPr fontId="4" type="noConversion"/>
  </si>
  <si>
    <t>1D10</t>
    <phoneticPr fontId="4" type="noConversion"/>
  </si>
  <si>
    <t>1F10</t>
    <phoneticPr fontId="4" type="noConversion"/>
  </si>
  <si>
    <t>2310</t>
    <phoneticPr fontId="4" type="noConversion"/>
  </si>
  <si>
    <t>2710</t>
    <phoneticPr fontId="4" type="noConversion"/>
  </si>
  <si>
    <t>0100</t>
    <phoneticPr fontId="4" type="noConversion"/>
  </si>
  <si>
    <t>3E10</t>
    <phoneticPr fontId="4" type="noConversion"/>
  </si>
  <si>
    <t>2300</t>
    <phoneticPr fontId="4" type="noConversion"/>
  </si>
  <si>
    <t>2500</t>
    <phoneticPr fontId="4" type="noConversion"/>
  </si>
  <si>
    <t>2600</t>
    <phoneticPr fontId="4" type="noConversion"/>
  </si>
  <si>
    <t>0800</t>
    <phoneticPr fontId="4" type="noConversion"/>
  </si>
  <si>
    <t>0900</t>
    <phoneticPr fontId="4" type="noConversion"/>
  </si>
  <si>
    <t>0A00</t>
    <phoneticPr fontId="4" type="noConversion"/>
  </si>
  <si>
    <t>0B00</t>
    <phoneticPr fontId="4" type="noConversion"/>
  </si>
  <si>
    <t>0C00</t>
    <phoneticPr fontId="4" type="noConversion"/>
  </si>
  <si>
    <t>3900</t>
    <phoneticPr fontId="4" type="noConversion"/>
  </si>
  <si>
    <t>0B10</t>
    <phoneticPr fontId="4" type="noConversion"/>
  </si>
  <si>
    <t>0F10</t>
    <phoneticPr fontId="4" type="noConversion"/>
  </si>
  <si>
    <t>3110</t>
    <phoneticPr fontId="4" type="noConversion"/>
  </si>
  <si>
    <t>3710</t>
    <phoneticPr fontId="4" type="noConversion"/>
  </si>
  <si>
    <t>0610</t>
    <phoneticPr fontId="4" type="noConversion"/>
  </si>
  <si>
    <t>1210</t>
    <phoneticPr fontId="4" type="noConversion"/>
  </si>
  <si>
    <t>2810</t>
    <phoneticPr fontId="4" type="noConversion"/>
  </si>
  <si>
    <t>2C10</t>
    <phoneticPr fontId="4" type="noConversion"/>
  </si>
  <si>
    <t>1A10</t>
    <phoneticPr fontId="4" type="noConversion"/>
  </si>
  <si>
    <t>2410</t>
    <phoneticPr fontId="4" type="noConversion"/>
  </si>
  <si>
    <t>0400</t>
    <phoneticPr fontId="4" type="noConversion"/>
  </si>
  <si>
    <t>3A10</t>
    <phoneticPr fontId="4" type="noConversion"/>
  </si>
  <si>
    <t>3D10</t>
    <phoneticPr fontId="4" type="noConversion"/>
  </si>
  <si>
    <t>1400</t>
    <phoneticPr fontId="4" type="noConversion"/>
  </si>
  <si>
    <t>2000</t>
    <phoneticPr fontId="4" type="noConversion"/>
  </si>
  <si>
    <t>2200</t>
    <phoneticPr fontId="4" type="noConversion"/>
  </si>
  <si>
    <t>2700</t>
    <phoneticPr fontId="4" type="noConversion"/>
  </si>
  <si>
    <t>2900</t>
    <phoneticPr fontId="4" type="noConversion"/>
  </si>
  <si>
    <t>3200</t>
    <phoneticPr fontId="4" type="noConversion"/>
  </si>
  <si>
    <t>1F00</t>
    <phoneticPr fontId="4" type="noConversion"/>
  </si>
  <si>
    <t>0E10</t>
    <phoneticPr fontId="4" type="noConversion"/>
  </si>
  <si>
    <t>3510</t>
    <phoneticPr fontId="4" type="noConversion"/>
  </si>
  <si>
    <t>1610</t>
    <phoneticPr fontId="4" type="noConversion"/>
  </si>
  <si>
    <t>1710</t>
    <phoneticPr fontId="4" type="noConversion"/>
  </si>
  <si>
    <t>2B10</t>
    <phoneticPr fontId="4" type="noConversion"/>
  </si>
  <si>
    <t>2E10</t>
    <phoneticPr fontId="4" type="noConversion"/>
  </si>
  <si>
    <t>1910</t>
    <phoneticPr fontId="4" type="noConversion"/>
  </si>
  <si>
    <t>1B10</t>
    <phoneticPr fontId="4" type="noConversion"/>
  </si>
  <si>
    <t>1E10</t>
    <phoneticPr fontId="4" type="noConversion"/>
  </si>
  <si>
    <t>1000</t>
    <phoneticPr fontId="4" type="noConversion"/>
  </si>
  <si>
    <t>2100</t>
    <phoneticPr fontId="4" type="noConversion"/>
  </si>
  <si>
    <t>2400</t>
    <phoneticPr fontId="4" type="noConversion"/>
  </si>
  <si>
    <t>0F00</t>
    <phoneticPr fontId="4" type="noConversion"/>
  </si>
  <si>
    <t>3D00</t>
    <phoneticPr fontId="4" type="noConversion"/>
  </si>
  <si>
    <t>1A00</t>
    <phoneticPr fontId="4" type="noConversion"/>
  </si>
  <si>
    <t>0A10</t>
    <phoneticPr fontId="4" type="noConversion"/>
  </si>
  <si>
    <t>0D10</t>
    <phoneticPr fontId="4" type="noConversion"/>
  </si>
  <si>
    <t>3210</t>
    <phoneticPr fontId="4" type="noConversion"/>
  </si>
  <si>
    <t>3410</t>
    <phoneticPr fontId="4" type="noConversion"/>
  </si>
  <si>
    <t>0010</t>
    <phoneticPr fontId="4" type="noConversion"/>
  </si>
  <si>
    <t>1410</t>
    <phoneticPr fontId="4" type="noConversion"/>
  </si>
  <si>
    <t>2010</t>
    <phoneticPr fontId="4" type="noConversion"/>
  </si>
  <si>
    <t>1300</t>
    <phoneticPr fontId="4" type="noConversion"/>
  </si>
  <si>
    <t>1700</t>
    <phoneticPr fontId="4" type="noConversion"/>
  </si>
  <si>
    <t>2A00</t>
    <phoneticPr fontId="4" type="noConversion"/>
  </si>
  <si>
    <t>3300</t>
    <phoneticPr fontId="4" type="noConversion"/>
  </si>
  <si>
    <t>0C10</t>
    <phoneticPr fontId="4" type="noConversion"/>
  </si>
  <si>
    <t>2F10</t>
    <phoneticPr fontId="4" type="noConversion"/>
  </si>
  <si>
    <t>2210</t>
    <phoneticPr fontId="4" type="noConversion"/>
  </si>
  <si>
    <t>0300</t>
    <phoneticPr fontId="4" type="noConversion"/>
  </si>
  <si>
    <t>0600</t>
    <phoneticPr fontId="4" type="noConversion"/>
  </si>
  <si>
    <t>3810</t>
    <phoneticPr fontId="4" type="noConversion"/>
  </si>
  <si>
    <t>1100</t>
    <phoneticPr fontId="4" type="noConversion"/>
  </si>
  <si>
    <t>3E00</t>
    <phoneticPr fontId="4" type="noConversion"/>
  </si>
  <si>
    <t>3F00</t>
    <phoneticPr fontId="4" type="noConversion"/>
  </si>
  <si>
    <t>3400</t>
    <phoneticPr fontId="4" type="noConversion"/>
  </si>
  <si>
    <t>1D00</t>
    <phoneticPr fontId="4" type="noConversion"/>
  </si>
  <si>
    <t>1E00</t>
    <phoneticPr fontId="4" type="noConversion"/>
  </si>
  <si>
    <t>0310</t>
    <phoneticPr fontId="4" type="noConversion"/>
  </si>
  <si>
    <t>9D00</t>
  </si>
  <si>
    <t>3400</t>
    <phoneticPr fontId="4" type="noConversion"/>
  </si>
  <si>
    <t>2B00</t>
    <phoneticPr fontId="4" type="noConversion"/>
  </si>
  <si>
    <t>1D00</t>
    <phoneticPr fontId="4" type="noConversion"/>
  </si>
  <si>
    <t>3900</t>
    <phoneticPr fontId="4" type="noConversion"/>
  </si>
  <si>
    <t>2F10</t>
    <phoneticPr fontId="4" type="noConversion"/>
  </si>
  <si>
    <t>3210</t>
    <phoneticPr fontId="4" type="noConversion"/>
  </si>
  <si>
    <t>2900</t>
    <phoneticPr fontId="4" type="noConversion"/>
  </si>
  <si>
    <t>1500</t>
    <phoneticPr fontId="4" type="noConversion"/>
  </si>
  <si>
    <t>3800</t>
    <phoneticPr fontId="4" type="noConversion"/>
  </si>
  <si>
    <t>1900</t>
    <phoneticPr fontId="4" type="noConversion"/>
  </si>
  <si>
    <t>0100</t>
    <phoneticPr fontId="4" type="noConversion"/>
  </si>
  <si>
    <t>0300</t>
    <phoneticPr fontId="4" type="noConversion"/>
  </si>
  <si>
    <t>0400</t>
    <phoneticPr fontId="4" type="noConversion"/>
  </si>
  <si>
    <t>0500</t>
    <phoneticPr fontId="4" type="noConversion"/>
  </si>
  <si>
    <t>3910</t>
    <phoneticPr fontId="4" type="noConversion"/>
  </si>
  <si>
    <t>3D10</t>
    <phoneticPr fontId="4" type="noConversion"/>
  </si>
  <si>
    <t>3F10</t>
    <phoneticPr fontId="4" type="noConversion"/>
  </si>
  <si>
    <t>1000</t>
    <phoneticPr fontId="4" type="noConversion"/>
  </si>
  <si>
    <t>1100</t>
    <phoneticPr fontId="4" type="noConversion"/>
  </si>
  <si>
    <t>1200</t>
    <phoneticPr fontId="4" type="noConversion"/>
  </si>
  <si>
    <t>1700</t>
    <phoneticPr fontId="4" type="noConversion"/>
  </si>
  <si>
    <t>0800</t>
    <phoneticPr fontId="4" type="noConversion"/>
  </si>
  <si>
    <t>0E00</t>
    <phoneticPr fontId="4" type="noConversion"/>
  </si>
  <si>
    <t>3A00</t>
    <phoneticPr fontId="4" type="noConversion"/>
  </si>
  <si>
    <t>3E00</t>
    <phoneticPr fontId="4" type="noConversion"/>
  </si>
  <si>
    <t>3200</t>
    <phoneticPr fontId="4" type="noConversion"/>
  </si>
  <si>
    <t>3600</t>
    <phoneticPr fontId="4" type="noConversion"/>
  </si>
  <si>
    <t>3700</t>
    <phoneticPr fontId="4" type="noConversion"/>
  </si>
  <si>
    <t>1B00</t>
    <phoneticPr fontId="4" type="noConversion"/>
  </si>
  <si>
    <t>1510</t>
    <phoneticPr fontId="4" type="noConversion"/>
  </si>
  <si>
    <t>1710</t>
    <phoneticPr fontId="4" type="noConversion"/>
  </si>
  <si>
    <t>0000</t>
    <phoneticPr fontId="4" type="noConversion"/>
  </si>
  <si>
    <t>0600</t>
    <phoneticPr fontId="4" type="noConversion"/>
  </si>
  <si>
    <t>3A10</t>
    <phoneticPr fontId="4" type="noConversion"/>
  </si>
  <si>
    <t>3C10</t>
    <phoneticPr fontId="4" type="noConversion"/>
  </si>
  <si>
    <t>2600</t>
    <phoneticPr fontId="4" type="noConversion"/>
  </si>
  <si>
    <t>0B00</t>
    <phoneticPr fontId="4" type="noConversion"/>
  </si>
  <si>
    <t>0C00</t>
    <phoneticPr fontId="4" type="noConversion"/>
  </si>
  <si>
    <t>3C00</t>
    <phoneticPr fontId="4" type="noConversion"/>
  </si>
  <si>
    <t>2C00</t>
    <phoneticPr fontId="4" type="noConversion"/>
  </si>
  <si>
    <t>3100</t>
    <phoneticPr fontId="4" type="noConversion"/>
  </si>
  <si>
    <t>1800</t>
    <phoneticPr fontId="4" type="noConversion"/>
  </si>
  <si>
    <t>0810</t>
    <phoneticPr fontId="4" type="noConversion"/>
  </si>
  <si>
    <t>0A10</t>
    <phoneticPr fontId="4" type="noConversion"/>
  </si>
  <si>
    <t>0D10</t>
    <phoneticPr fontId="4" type="noConversion"/>
  </si>
  <si>
    <t>3010</t>
    <phoneticPr fontId="4" type="noConversion"/>
  </si>
  <si>
    <t>3110</t>
    <phoneticPr fontId="4" type="noConversion"/>
  </si>
  <si>
    <t>3410</t>
    <phoneticPr fontId="4" type="noConversion"/>
  </si>
  <si>
    <t>3710</t>
    <phoneticPr fontId="4" type="noConversion"/>
  </si>
  <si>
    <t>0310</t>
    <phoneticPr fontId="4" type="noConversion"/>
  </si>
  <si>
    <t>0510</t>
    <phoneticPr fontId="4" type="noConversion"/>
  </si>
  <si>
    <t>1010</t>
    <phoneticPr fontId="4" type="noConversion"/>
  </si>
  <si>
    <t>1110</t>
    <phoneticPr fontId="4" type="noConversion"/>
  </si>
  <si>
    <t>2A10</t>
    <phoneticPr fontId="4" type="noConversion"/>
  </si>
  <si>
    <t>2B10</t>
    <phoneticPr fontId="4" type="noConversion"/>
  </si>
  <si>
    <t>2C10</t>
    <phoneticPr fontId="4" type="noConversion"/>
  </si>
  <si>
    <t>2D10</t>
    <phoneticPr fontId="4" type="noConversion"/>
  </si>
  <si>
    <t>2E10</t>
    <phoneticPr fontId="4" type="noConversion"/>
  </si>
  <si>
    <t>1C10</t>
    <phoneticPr fontId="4" type="noConversion"/>
  </si>
  <si>
    <t>1E10</t>
    <phoneticPr fontId="4" type="noConversion"/>
  </si>
  <si>
    <t>2310</t>
    <phoneticPr fontId="4" type="noConversion"/>
  </si>
  <si>
    <t>2510</t>
    <phoneticPr fontId="4" type="noConversion"/>
  </si>
  <si>
    <t>0200</t>
    <phoneticPr fontId="4" type="noConversion"/>
  </si>
  <si>
    <t>3810</t>
    <phoneticPr fontId="4" type="noConversion"/>
  </si>
  <si>
    <t>1600</t>
    <phoneticPr fontId="4" type="noConversion"/>
  </si>
  <si>
    <t>2200</t>
    <phoneticPr fontId="4" type="noConversion"/>
  </si>
  <si>
    <t>2300</t>
    <phoneticPr fontId="4" type="noConversion"/>
  </si>
  <si>
    <t>0A00</t>
    <phoneticPr fontId="4" type="noConversion"/>
  </si>
  <si>
    <t>0D00</t>
    <phoneticPr fontId="4" type="noConversion"/>
  </si>
  <si>
    <t>3B00</t>
    <phoneticPr fontId="4" type="noConversion"/>
  </si>
  <si>
    <t>3F00</t>
    <phoneticPr fontId="4" type="noConversion"/>
  </si>
  <si>
    <t>3000</t>
    <phoneticPr fontId="4" type="noConversion"/>
  </si>
  <si>
    <t>1C00</t>
    <phoneticPr fontId="4" type="noConversion"/>
  </si>
  <si>
    <t>0E10</t>
    <phoneticPr fontId="4" type="noConversion"/>
  </si>
  <si>
    <t>3510</t>
    <phoneticPr fontId="4" type="noConversion"/>
  </si>
  <si>
    <t>0110</t>
    <phoneticPr fontId="4" type="noConversion"/>
  </si>
  <si>
    <t>0210</t>
    <phoneticPr fontId="4" type="noConversion"/>
  </si>
  <si>
    <t>1410</t>
    <phoneticPr fontId="4" type="noConversion"/>
  </si>
  <si>
    <t>2110</t>
    <phoneticPr fontId="4" type="noConversion"/>
  </si>
  <si>
    <t>2610</t>
    <phoneticPr fontId="4" type="noConversion"/>
  </si>
  <si>
    <t>2710</t>
    <phoneticPr fontId="4" type="noConversion"/>
  </si>
  <si>
    <t>0700</t>
    <phoneticPr fontId="4" type="noConversion"/>
  </si>
  <si>
    <t>2000</t>
    <phoneticPr fontId="4" type="noConversion"/>
  </si>
  <si>
    <t>3D00</t>
    <phoneticPr fontId="4" type="noConversion"/>
  </si>
  <si>
    <t>2D00</t>
    <phoneticPr fontId="4" type="noConversion"/>
  </si>
  <si>
    <t>0910</t>
    <phoneticPr fontId="4" type="noConversion"/>
  </si>
  <si>
    <t>1A10</t>
    <phoneticPr fontId="4" type="noConversion"/>
  </si>
  <si>
    <t>1F10</t>
    <phoneticPr fontId="4" type="noConversion"/>
  </si>
  <si>
    <t>2500</t>
    <phoneticPr fontId="4" type="noConversion"/>
  </si>
  <si>
    <t>3500</t>
    <phoneticPr fontId="4" type="noConversion"/>
  </si>
  <si>
    <t>2910</t>
    <phoneticPr fontId="4" type="noConversion"/>
  </si>
  <si>
    <t>3E10</t>
    <phoneticPr fontId="4" type="noConversion"/>
  </si>
  <si>
    <t>0F00</t>
    <phoneticPr fontId="4" type="noConversion"/>
  </si>
  <si>
    <t>2A00</t>
    <phoneticPr fontId="4" type="noConversion"/>
  </si>
  <si>
    <t>1E00</t>
    <phoneticPr fontId="4" type="noConversion"/>
  </si>
  <si>
    <t>0C10</t>
    <phoneticPr fontId="4" type="noConversion"/>
  </si>
  <si>
    <t>0F10</t>
    <phoneticPr fontId="4" type="noConversion"/>
  </si>
  <si>
    <t>3310</t>
    <phoneticPr fontId="4" type="noConversion"/>
  </si>
  <si>
    <t>3610</t>
    <phoneticPr fontId="4" type="noConversion"/>
  </si>
  <si>
    <t>1810</t>
    <phoneticPr fontId="4" type="noConversion"/>
  </si>
  <si>
    <t>1B10</t>
    <phoneticPr fontId="4" type="noConversion"/>
  </si>
  <si>
    <t>2010</t>
    <phoneticPr fontId="4" type="noConversion"/>
  </si>
  <si>
    <t>SET BF</t>
    <phoneticPr fontId="4" type="noConversion"/>
  </si>
  <si>
    <t>SET DF</t>
    <phoneticPr fontId="4" type="noConversion"/>
  </si>
  <si>
    <t>0B10</t>
    <phoneticPr fontId="4" type="noConversion"/>
  </si>
  <si>
    <t>2910</t>
    <phoneticPr fontId="4" type="noConversion"/>
  </si>
  <si>
    <t>3E10</t>
    <phoneticPr fontId="4" type="noConversion"/>
  </si>
  <si>
    <t>3D00</t>
    <phoneticPr fontId="4" type="noConversion"/>
  </si>
  <si>
    <t>1E00</t>
    <phoneticPr fontId="4" type="noConversion"/>
  </si>
  <si>
    <t>2600</t>
    <phoneticPr fontId="4" type="noConversion"/>
  </si>
  <si>
    <t>0300</t>
    <phoneticPr fontId="4" type="noConversion"/>
  </si>
  <si>
    <t>1300</t>
    <phoneticPr fontId="4" type="noConversion"/>
  </si>
  <si>
    <t>1400</t>
    <phoneticPr fontId="4" type="noConversion"/>
  </si>
  <si>
    <t>2100</t>
    <phoneticPr fontId="4" type="noConversion"/>
  </si>
  <si>
    <t>2200</t>
    <phoneticPr fontId="4" type="noConversion"/>
  </si>
  <si>
    <t>2300</t>
    <phoneticPr fontId="4" type="noConversion"/>
  </si>
  <si>
    <t>0800</t>
    <phoneticPr fontId="4" type="noConversion"/>
  </si>
  <si>
    <t>0C00</t>
    <phoneticPr fontId="4" type="noConversion"/>
  </si>
  <si>
    <t>0E00</t>
    <phoneticPr fontId="4" type="noConversion"/>
  </si>
  <si>
    <t>2800</t>
    <phoneticPr fontId="4" type="noConversion"/>
  </si>
  <si>
    <t>0910</t>
    <phoneticPr fontId="4" type="noConversion"/>
  </si>
  <si>
    <t>3610</t>
    <phoneticPr fontId="4" type="noConversion"/>
  </si>
  <si>
    <t>0610</t>
    <phoneticPr fontId="4" type="noConversion"/>
  </si>
  <si>
    <t>1110</t>
    <phoneticPr fontId="4" type="noConversion"/>
  </si>
  <si>
    <t>1210</t>
    <phoneticPr fontId="4" type="noConversion"/>
  </si>
  <si>
    <t>1410</t>
    <phoneticPr fontId="4" type="noConversion"/>
  </si>
  <si>
    <t>1810</t>
    <phoneticPr fontId="4" type="noConversion"/>
  </si>
  <si>
    <t>1C10</t>
    <phoneticPr fontId="4" type="noConversion"/>
  </si>
  <si>
    <t>2610</t>
    <phoneticPr fontId="4" type="noConversion"/>
  </si>
  <si>
    <t>0000</t>
    <phoneticPr fontId="4" type="noConversion"/>
  </si>
  <si>
    <t>0100</t>
    <phoneticPr fontId="4" type="noConversion"/>
  </si>
  <si>
    <t>0400</t>
    <phoneticPr fontId="4" type="noConversion"/>
  </si>
  <si>
    <t>3F10</t>
    <phoneticPr fontId="4" type="noConversion"/>
  </si>
  <si>
    <t>1000</t>
    <phoneticPr fontId="4" type="noConversion"/>
  </si>
  <si>
    <t>1100</t>
    <phoneticPr fontId="4" type="noConversion"/>
  </si>
  <si>
    <t>1200</t>
    <phoneticPr fontId="4" type="noConversion"/>
  </si>
  <si>
    <t>1600</t>
    <phoneticPr fontId="4" type="noConversion"/>
  </si>
  <si>
    <t>1700</t>
    <phoneticPr fontId="4" type="noConversion"/>
  </si>
  <si>
    <t>0900</t>
    <phoneticPr fontId="4" type="noConversion"/>
  </si>
  <si>
    <t>0D00</t>
    <phoneticPr fontId="4" type="noConversion"/>
  </si>
  <si>
    <t>0F00</t>
    <phoneticPr fontId="4" type="noConversion"/>
  </si>
  <si>
    <t>3A00</t>
    <phoneticPr fontId="4" type="noConversion"/>
  </si>
  <si>
    <t>3C00</t>
    <phoneticPr fontId="4" type="noConversion"/>
  </si>
  <si>
    <t>2900</t>
    <phoneticPr fontId="4" type="noConversion"/>
  </si>
  <si>
    <t>2A00</t>
    <phoneticPr fontId="4" type="noConversion"/>
  </si>
  <si>
    <t>2B00</t>
    <phoneticPr fontId="4" type="noConversion"/>
  </si>
  <si>
    <t>2C00</t>
    <phoneticPr fontId="4" type="noConversion"/>
  </si>
  <si>
    <t>2E00</t>
    <phoneticPr fontId="4" type="noConversion"/>
  </si>
  <si>
    <t>2F00</t>
    <phoneticPr fontId="4" type="noConversion"/>
  </si>
  <si>
    <t>3700</t>
    <phoneticPr fontId="4" type="noConversion"/>
  </si>
  <si>
    <t>1900</t>
    <phoneticPr fontId="4" type="noConversion"/>
  </si>
  <si>
    <t>1A00</t>
    <phoneticPr fontId="4" type="noConversion"/>
  </si>
  <si>
    <t>1B00</t>
    <phoneticPr fontId="4" type="noConversion"/>
  </si>
  <si>
    <t>1F00</t>
    <phoneticPr fontId="4" type="noConversion"/>
  </si>
  <si>
    <t>1F10</t>
    <phoneticPr fontId="4" type="noConversion"/>
  </si>
  <si>
    <t>3710</t>
    <phoneticPr fontId="4" type="noConversion"/>
  </si>
  <si>
    <t>0110</t>
    <phoneticPr fontId="4" type="noConversion"/>
  </si>
  <si>
    <t>1310</t>
    <phoneticPr fontId="4" type="noConversion"/>
  </si>
  <si>
    <t>1510</t>
    <phoneticPr fontId="4" type="noConversion"/>
  </si>
  <si>
    <t>0310</t>
    <phoneticPr fontId="4" type="noConversion"/>
  </si>
  <si>
    <t>0510</t>
    <phoneticPr fontId="4" type="noConversion"/>
  </si>
  <si>
    <t>2B10</t>
    <phoneticPr fontId="4" type="noConversion"/>
  </si>
  <si>
    <t>1610</t>
    <phoneticPr fontId="4" type="noConversion"/>
  </si>
  <si>
    <t>2C10</t>
    <phoneticPr fontId="4" type="noConversion"/>
  </si>
  <si>
    <t>1B10</t>
    <phoneticPr fontId="4" type="noConversion"/>
  </si>
  <si>
    <t>2510</t>
    <phoneticPr fontId="4" type="noConversion"/>
  </si>
  <si>
    <t>2710</t>
    <phoneticPr fontId="4" type="noConversion"/>
  </si>
  <si>
    <t>0200</t>
    <phoneticPr fontId="4" type="noConversion"/>
  </si>
  <si>
    <t>3910</t>
    <phoneticPr fontId="4" type="noConversion"/>
  </si>
  <si>
    <t>3D10</t>
    <phoneticPr fontId="4" type="noConversion"/>
  </si>
  <si>
    <t>2000</t>
    <phoneticPr fontId="4" type="noConversion"/>
  </si>
  <si>
    <t>2700</t>
    <phoneticPr fontId="4" type="noConversion"/>
  </si>
  <si>
    <t>0A00</t>
    <phoneticPr fontId="4" type="noConversion"/>
  </si>
  <si>
    <t>0B00</t>
    <phoneticPr fontId="4" type="noConversion"/>
  </si>
  <si>
    <t>3E00</t>
    <phoneticPr fontId="4" type="noConversion"/>
  </si>
  <si>
    <t>3F00</t>
    <phoneticPr fontId="4" type="noConversion"/>
  </si>
  <si>
    <t>3300</t>
    <phoneticPr fontId="4" type="noConversion"/>
  </si>
  <si>
    <t>3400</t>
    <phoneticPr fontId="4" type="noConversion"/>
  </si>
  <si>
    <t>0C10</t>
    <phoneticPr fontId="4" type="noConversion"/>
  </si>
  <si>
    <t>0D10</t>
    <phoneticPr fontId="4" type="noConversion"/>
  </si>
  <si>
    <t>3010</t>
    <phoneticPr fontId="4" type="noConversion"/>
  </si>
  <si>
    <t>3110</t>
    <phoneticPr fontId="4" type="noConversion"/>
  </si>
  <si>
    <t>3210</t>
    <phoneticPr fontId="4" type="noConversion"/>
  </si>
  <si>
    <t>2F10</t>
    <phoneticPr fontId="4" type="noConversion"/>
  </si>
  <si>
    <t>1D10</t>
    <phoneticPr fontId="4" type="noConversion"/>
  </si>
  <si>
    <t>1E10</t>
    <phoneticPr fontId="4" type="noConversion"/>
  </si>
  <si>
    <t>2010</t>
    <phoneticPr fontId="4" type="noConversion"/>
  </si>
  <si>
    <t>2110</t>
    <phoneticPr fontId="4" type="noConversion"/>
  </si>
  <si>
    <t>0600</t>
    <phoneticPr fontId="4" type="noConversion"/>
  </si>
  <si>
    <t>0700</t>
    <phoneticPr fontId="4" type="noConversion"/>
  </si>
  <si>
    <t>3B10</t>
    <phoneticPr fontId="4" type="noConversion"/>
  </si>
  <si>
    <t>3C10</t>
    <phoneticPr fontId="4" type="noConversion"/>
  </si>
  <si>
    <t>3000</t>
    <phoneticPr fontId="4" type="noConversion"/>
  </si>
  <si>
    <t>3600</t>
    <phoneticPr fontId="4" type="noConversion"/>
  </si>
  <si>
    <t>1800</t>
    <phoneticPr fontId="4" type="noConversion"/>
  </si>
  <si>
    <t>1D00</t>
    <phoneticPr fontId="4" type="noConversion"/>
  </si>
  <si>
    <t>0A10</t>
    <phoneticPr fontId="4" type="noConversion"/>
  </si>
  <si>
    <t>0210</t>
    <phoneticPr fontId="4" type="noConversion"/>
  </si>
  <si>
    <t>1A10</t>
    <phoneticPr fontId="4" type="noConversion"/>
  </si>
  <si>
    <t>2210</t>
    <phoneticPr fontId="4" type="noConversion"/>
  </si>
  <si>
    <t>2410</t>
    <phoneticPr fontId="4" type="noConversion"/>
  </si>
  <si>
    <t>3100</t>
    <phoneticPr fontId="4" type="noConversion"/>
  </si>
  <si>
    <t>0810</t>
    <phoneticPr fontId="4" type="noConversion"/>
  </si>
  <si>
    <t>2810</t>
    <phoneticPr fontId="4" type="noConversion"/>
  </si>
  <si>
    <t>2A10</t>
    <phoneticPr fontId="4" type="noConversion"/>
  </si>
  <si>
    <t>2E10</t>
    <phoneticPr fontId="4" type="noConversion"/>
  </si>
  <si>
    <t>1910</t>
    <phoneticPr fontId="4" type="noConversion"/>
  </si>
  <si>
    <t>1500</t>
    <phoneticPr fontId="4" type="noConversion"/>
  </si>
  <si>
    <t>2500</t>
    <phoneticPr fontId="4" type="noConversion"/>
  </si>
  <si>
    <t>3B00</t>
    <phoneticPr fontId="4" type="noConversion"/>
  </si>
  <si>
    <t>1C00</t>
    <phoneticPr fontId="4" type="noConversion"/>
  </si>
  <si>
    <t>3410</t>
    <phoneticPr fontId="4" type="noConversion"/>
  </si>
  <si>
    <t>0010</t>
    <phoneticPr fontId="4" type="noConversion"/>
  </si>
  <si>
    <t>0410</t>
    <phoneticPr fontId="4" type="noConversion"/>
  </si>
  <si>
    <t>2310</t>
    <phoneticPr fontId="4" type="noConversion"/>
  </si>
  <si>
    <t>SET FF</t>
    <phoneticPr fontId="4" type="noConversion"/>
  </si>
  <si>
    <t>1800</t>
    <phoneticPr fontId="4" type="noConversion"/>
  </si>
  <si>
    <t>3910</t>
    <phoneticPr fontId="4" type="noConversion"/>
  </si>
  <si>
    <t>1C10</t>
    <phoneticPr fontId="4" type="noConversion"/>
  </si>
  <si>
    <t>1200</t>
    <phoneticPr fontId="4" type="noConversion"/>
  </si>
  <si>
    <t>3100</t>
    <phoneticPr fontId="4" type="noConversion"/>
  </si>
  <si>
    <t>3300</t>
    <phoneticPr fontId="4" type="noConversion"/>
  </si>
  <si>
    <t>0910</t>
    <phoneticPr fontId="4" type="noConversion"/>
  </si>
  <si>
    <t>3200</t>
    <phoneticPr fontId="4" type="noConversion"/>
  </si>
  <si>
    <t>2E00</t>
    <phoneticPr fontId="4" type="noConversion"/>
  </si>
  <si>
    <t>2210</t>
    <phoneticPr fontId="4" type="noConversion"/>
  </si>
  <si>
    <t>2300</t>
    <phoneticPr fontId="4" type="noConversion"/>
  </si>
  <si>
    <t>3A10</t>
    <phoneticPr fontId="4" type="noConversion"/>
  </si>
  <si>
    <t>1600</t>
    <phoneticPr fontId="4" type="noConversion"/>
  </si>
  <si>
    <t>2700</t>
    <phoneticPr fontId="4" type="noConversion"/>
  </si>
  <si>
    <t>0C00</t>
    <phoneticPr fontId="4" type="noConversion"/>
  </si>
  <si>
    <t>1A10</t>
    <phoneticPr fontId="4" type="noConversion"/>
  </si>
  <si>
    <t>1310</t>
    <phoneticPr fontId="4" type="noConversion"/>
  </si>
  <si>
    <t>3410</t>
    <phoneticPr fontId="4" type="noConversion"/>
  </si>
  <si>
    <t>2000</t>
    <phoneticPr fontId="4" type="noConversion"/>
  </si>
  <si>
    <t>0F00</t>
    <phoneticPr fontId="4" type="noConversion"/>
  </si>
  <si>
    <t>2B00</t>
    <phoneticPr fontId="4" type="noConversion"/>
  </si>
  <si>
    <t>2610</t>
    <phoneticPr fontId="4" type="noConversion"/>
  </si>
  <si>
    <t>0610</t>
    <phoneticPr fontId="4" type="noConversion"/>
  </si>
  <si>
    <t>0000</t>
    <phoneticPr fontId="4" type="noConversion"/>
  </si>
  <si>
    <t>0D10</t>
    <phoneticPr fontId="4" type="noConversion"/>
  </si>
  <si>
    <t>1510</t>
    <phoneticPr fontId="4" type="noConversion"/>
  </si>
  <si>
    <t>0410</t>
    <phoneticPr fontId="4" type="noConversion"/>
  </si>
  <si>
    <t>0A00</t>
    <phoneticPr fontId="4" type="noConversion"/>
  </si>
  <si>
    <t>2310</t>
    <phoneticPr fontId="4" type="noConversion"/>
  </si>
  <si>
    <t>0500</t>
    <phoneticPr fontId="4" type="noConversion"/>
  </si>
  <si>
    <t>3810</t>
    <phoneticPr fontId="4" type="noConversion"/>
  </si>
  <si>
    <t>3B10</t>
    <phoneticPr fontId="4" type="noConversion"/>
  </si>
  <si>
    <t>3C10</t>
    <phoneticPr fontId="4" type="noConversion"/>
  </si>
  <si>
    <t>3D10</t>
    <phoneticPr fontId="4" type="noConversion"/>
  </si>
  <si>
    <t>1300</t>
    <phoneticPr fontId="4" type="noConversion"/>
  </si>
  <si>
    <t>1400</t>
    <phoneticPr fontId="4" type="noConversion"/>
  </si>
  <si>
    <t>2200</t>
    <phoneticPr fontId="4" type="noConversion"/>
  </si>
  <si>
    <t>2600</t>
    <phoneticPr fontId="4" type="noConversion"/>
  </si>
  <si>
    <t>0D00</t>
    <phoneticPr fontId="4" type="noConversion"/>
  </si>
  <si>
    <t>3B00</t>
    <phoneticPr fontId="4" type="noConversion"/>
  </si>
  <si>
    <t>3D00</t>
    <phoneticPr fontId="4" type="noConversion"/>
  </si>
  <si>
    <t>2900</t>
    <phoneticPr fontId="4" type="noConversion"/>
  </si>
  <si>
    <t>3700</t>
    <phoneticPr fontId="4" type="noConversion"/>
  </si>
  <si>
    <t>1C00</t>
    <phoneticPr fontId="4" type="noConversion"/>
  </si>
  <si>
    <t>1E00</t>
    <phoneticPr fontId="4" type="noConversion"/>
  </si>
  <si>
    <t>1F00</t>
    <phoneticPr fontId="4" type="noConversion"/>
  </si>
  <si>
    <t>0A10</t>
    <phoneticPr fontId="4" type="noConversion"/>
  </si>
  <si>
    <t>0210</t>
    <phoneticPr fontId="4" type="noConversion"/>
  </si>
  <si>
    <t>0310</t>
    <phoneticPr fontId="4" type="noConversion"/>
  </si>
  <si>
    <t>0510</t>
    <phoneticPr fontId="4" type="noConversion"/>
  </si>
  <si>
    <t>0710</t>
    <phoneticPr fontId="4" type="noConversion"/>
  </si>
  <si>
    <t>1210</t>
    <phoneticPr fontId="4" type="noConversion"/>
  </si>
  <si>
    <t>1410</t>
    <phoneticPr fontId="4" type="noConversion"/>
  </si>
  <si>
    <t>1610</t>
    <phoneticPr fontId="4" type="noConversion"/>
  </si>
  <si>
    <t>2910</t>
    <phoneticPr fontId="4" type="noConversion"/>
  </si>
  <si>
    <t>1D10</t>
    <phoneticPr fontId="4" type="noConversion"/>
  </si>
  <si>
    <t>1F10</t>
    <phoneticPr fontId="4" type="noConversion"/>
  </si>
  <si>
    <t>2410</t>
    <phoneticPr fontId="4" type="noConversion"/>
  </si>
  <si>
    <t>2510</t>
    <phoneticPr fontId="4" type="noConversion"/>
  </si>
  <si>
    <t>0100</t>
    <phoneticPr fontId="4" type="noConversion"/>
  </si>
  <si>
    <t>0300</t>
    <phoneticPr fontId="4" type="noConversion"/>
  </si>
  <si>
    <t>0600</t>
    <phoneticPr fontId="4" type="noConversion"/>
  </si>
  <si>
    <t>3E10</t>
    <phoneticPr fontId="4" type="noConversion"/>
  </si>
  <si>
    <t>3F10</t>
    <phoneticPr fontId="4" type="noConversion"/>
  </si>
  <si>
    <t>1100</t>
    <phoneticPr fontId="4" type="noConversion"/>
  </si>
  <si>
    <t>1700</t>
    <phoneticPr fontId="4" type="noConversion"/>
  </si>
  <si>
    <t>2400</t>
    <phoneticPr fontId="4" type="noConversion"/>
  </si>
  <si>
    <t>0B00</t>
    <phoneticPr fontId="4" type="noConversion"/>
  </si>
  <si>
    <t>3900</t>
    <phoneticPr fontId="4" type="noConversion"/>
  </si>
  <si>
    <t>3A00</t>
    <phoneticPr fontId="4" type="noConversion"/>
  </si>
  <si>
    <t>3C00</t>
    <phoneticPr fontId="4" type="noConversion"/>
  </si>
  <si>
    <t>3E00</t>
    <phoneticPr fontId="4" type="noConversion"/>
  </si>
  <si>
    <t>3F00</t>
    <phoneticPr fontId="4" type="noConversion"/>
  </si>
  <si>
    <t>2A00</t>
    <phoneticPr fontId="4" type="noConversion"/>
  </si>
  <si>
    <t>2D00</t>
    <phoneticPr fontId="4" type="noConversion"/>
  </si>
  <si>
    <t>3400</t>
    <phoneticPr fontId="4" type="noConversion"/>
  </si>
  <si>
    <t>1900</t>
    <phoneticPr fontId="4" type="noConversion"/>
  </si>
  <si>
    <t>1A00</t>
    <phoneticPr fontId="4" type="noConversion"/>
  </si>
  <si>
    <t>1B00</t>
    <phoneticPr fontId="4" type="noConversion"/>
  </si>
  <si>
    <t>0B10</t>
    <phoneticPr fontId="4" type="noConversion"/>
  </si>
  <si>
    <t>3210</t>
    <phoneticPr fontId="4" type="noConversion"/>
  </si>
  <si>
    <t>3710</t>
    <phoneticPr fontId="4" type="noConversion"/>
  </si>
  <si>
    <t>1010</t>
    <phoneticPr fontId="4" type="noConversion"/>
  </si>
  <si>
    <t>2810</t>
    <phoneticPr fontId="4" type="noConversion"/>
  </si>
  <si>
    <t>2A10</t>
    <phoneticPr fontId="4" type="noConversion"/>
  </si>
  <si>
    <t>2B10</t>
    <phoneticPr fontId="4" type="noConversion"/>
  </si>
  <si>
    <t>2C10</t>
    <phoneticPr fontId="4" type="noConversion"/>
  </si>
  <si>
    <t>1910</t>
    <phoneticPr fontId="4" type="noConversion"/>
  </si>
  <si>
    <t>2110</t>
    <phoneticPr fontId="4" type="noConversion"/>
  </si>
  <si>
    <t>2100</t>
    <phoneticPr fontId="4" type="noConversion"/>
  </si>
  <si>
    <t>2500</t>
    <phoneticPr fontId="4" type="noConversion"/>
  </si>
  <si>
    <t>2C00</t>
    <phoneticPr fontId="4" type="noConversion"/>
  </si>
  <si>
    <t>3000</t>
    <phoneticPr fontId="4" type="noConversion"/>
  </si>
  <si>
    <t>3500</t>
    <phoneticPr fontId="4" type="noConversion"/>
  </si>
  <si>
    <t>1D00</t>
    <phoneticPr fontId="4" type="noConversion"/>
  </si>
  <si>
    <t>0810</t>
    <phoneticPr fontId="4" type="noConversion"/>
  </si>
  <si>
    <t>0010</t>
    <phoneticPr fontId="4" type="noConversion"/>
  </si>
  <si>
    <t>0110</t>
    <phoneticPr fontId="4" type="noConversion"/>
  </si>
  <si>
    <t>1110</t>
    <phoneticPr fontId="4" type="noConversion"/>
  </si>
  <si>
    <t>1710</t>
    <phoneticPr fontId="4" type="noConversion"/>
  </si>
  <si>
    <t>2E10</t>
    <phoneticPr fontId="4" type="noConversion"/>
  </si>
  <si>
    <t>2F10</t>
    <phoneticPr fontId="4" type="noConversion"/>
  </si>
  <si>
    <t>2710</t>
    <phoneticPr fontId="4" type="noConversion"/>
  </si>
  <si>
    <t>0800</t>
    <phoneticPr fontId="4" type="noConversion"/>
  </si>
  <si>
    <t>0E00</t>
    <phoneticPr fontId="4" type="noConversion"/>
  </si>
  <si>
    <t>3800</t>
    <phoneticPr fontId="4" type="noConversion"/>
  </si>
  <si>
    <t>2800</t>
    <phoneticPr fontId="4" type="noConversion"/>
  </si>
  <si>
    <t>3600</t>
    <phoneticPr fontId="4" type="noConversion"/>
  </si>
  <si>
    <t>0F10</t>
    <phoneticPr fontId="4" type="noConversion"/>
  </si>
  <si>
    <t>3610</t>
    <phoneticPr fontId="4" type="noConversion"/>
  </si>
  <si>
    <t>2D10</t>
    <phoneticPr fontId="4" type="noConversion"/>
  </si>
  <si>
    <t>2010</t>
    <phoneticPr fontId="4" type="noConversion"/>
  </si>
  <si>
    <t>0200</t>
    <phoneticPr fontId="4" type="noConversion"/>
  </si>
  <si>
    <t>2F00</t>
    <phoneticPr fontId="4" type="noConversion"/>
  </si>
  <si>
    <t>3510</t>
    <phoneticPr fontId="4" type="noConversion"/>
  </si>
  <si>
    <t>1B10</t>
    <phoneticPr fontId="4" type="noConversion"/>
  </si>
  <si>
    <t>0400</t>
    <phoneticPr fontId="4" type="noConversion"/>
  </si>
  <si>
    <t>1500</t>
    <phoneticPr fontId="4" type="noConversion"/>
  </si>
  <si>
    <t>0900</t>
    <phoneticPr fontId="4" type="noConversion"/>
  </si>
  <si>
    <t>3010</t>
    <phoneticPr fontId="4" type="noConversion"/>
  </si>
  <si>
    <t>1810</t>
    <phoneticPr fontId="4" type="noConversion"/>
  </si>
  <si>
    <t>1E10</t>
    <phoneticPr fontId="4" type="noConversion"/>
  </si>
  <si>
    <t>00</t>
    <phoneticPr fontId="4" type="noConversion"/>
  </si>
  <si>
    <t>1F</t>
    <phoneticPr fontId="4" type="noConversion"/>
  </si>
  <si>
    <t>3F</t>
    <phoneticPr fontId="4" type="noConversion"/>
  </si>
  <si>
    <t>5F</t>
    <phoneticPr fontId="4" type="noConversion"/>
  </si>
  <si>
    <t>7F</t>
    <phoneticPr fontId="4" type="noConversion"/>
  </si>
  <si>
    <t>9F</t>
    <phoneticPr fontId="4" type="noConversion"/>
  </si>
  <si>
    <t>BF</t>
    <phoneticPr fontId="4" type="noConversion"/>
  </si>
  <si>
    <t>DF</t>
    <phoneticPr fontId="4" type="noConversion"/>
  </si>
  <si>
    <t>FF</t>
    <phoneticPr fontId="4" type="noConversion"/>
  </si>
  <si>
    <t>INTACT</t>
    <phoneticPr fontId="4" type="noConversion"/>
  </si>
  <si>
    <t>FAILED</t>
    <phoneticPr fontId="4" type="noConversion"/>
  </si>
  <si>
    <t>PLUS INTACT</t>
    <phoneticPr fontId="4" type="noConversion"/>
  </si>
  <si>
    <t>MINUS INTACT</t>
    <phoneticPr fontId="4" type="noConversion"/>
  </si>
  <si>
    <t>PLUS FAILED</t>
    <phoneticPr fontId="4" type="noConversion"/>
  </si>
  <si>
    <t>MINUS FAILED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</si>
</sst>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7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 vertical="center"/>
    </xf>
    <xf numFmtId="49" fontId="0" fillId="2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0" fontId="1" fillId="2" borderId="0" xfId="0" applyFont="1" applyFill="1"/>
    <xf numFmtId="49" fontId="0" fillId="2" borderId="0" xfId="0" applyNumberFormat="1" applyFill="1"/>
    <xf numFmtId="49" fontId="0" fillId="0" borderId="0" xfId="0" applyNumberFormat="1" applyFill="1"/>
    <xf numFmtId="0" fontId="5" fillId="2" borderId="0" xfId="0" applyFont="1" applyFill="1"/>
    <xf numFmtId="0" fontId="5" fillId="0" borderId="1" xfId="0" applyFont="1" applyBorder="1"/>
    <xf numFmtId="2" fontId="0" fillId="0" borderId="0" xfId="0" applyNumberForma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176" fontId="0" fillId="2" borderId="0" xfId="0" applyNumberForma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49" fontId="5" fillId="0" borderId="1" xfId="0" applyNumberFormat="1" applyFont="1" applyFill="1" applyBorder="1" applyAlignment="1">
      <alignment horizontal="center"/>
    </xf>
    <xf numFmtId="0" fontId="6" fillId="0" borderId="0" xfId="0" applyFont="1" applyFill="1"/>
    <xf numFmtId="0" fontId="0" fillId="0" borderId="0" xfId="0" applyFill="1"/>
    <xf numFmtId="49" fontId="2" fillId="0" borderId="1" xfId="0" applyNumberFormat="1" applyFont="1" applyFill="1" applyBorder="1" applyAlignment="1">
      <alignment horizontal="center" vertical="center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Sheet1!$C$4:$C$58</c:f>
              <c:numCache>
                <c:formatCode>General</c:formatCode>
                <c:ptCount val="5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</c:numCache>
            </c:numRef>
          </c:xVal>
          <c:yVal>
            <c:numRef>
              <c:f>Sheet1!$G$4:$G$58</c:f>
              <c:numCache>
                <c:formatCode>0.00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0.9921875</c:v>
                </c:pt>
                <c:pt idx="4">
                  <c:v>0.9921875</c:v>
                </c:pt>
                <c:pt idx="5">
                  <c:v>0.9921875</c:v>
                </c:pt>
                <c:pt idx="6">
                  <c:v>0.9921875</c:v>
                </c:pt>
                <c:pt idx="7">
                  <c:v>0.9921875</c:v>
                </c:pt>
                <c:pt idx="8">
                  <c:v>0.9921875</c:v>
                </c:pt>
                <c:pt idx="9">
                  <c:v>0.984375</c:v>
                </c:pt>
                <c:pt idx="10">
                  <c:v>0.984375</c:v>
                </c:pt>
                <c:pt idx="11">
                  <c:v>0.984375</c:v>
                </c:pt>
                <c:pt idx="12">
                  <c:v>0.984375</c:v>
                </c:pt>
                <c:pt idx="13">
                  <c:v>0.984375</c:v>
                </c:pt>
                <c:pt idx="14">
                  <c:v>0.984375</c:v>
                </c:pt>
                <c:pt idx="15">
                  <c:v>0.984375</c:v>
                </c:pt>
                <c:pt idx="16">
                  <c:v>0.984375</c:v>
                </c:pt>
                <c:pt idx="17">
                  <c:v>0.984375</c:v>
                </c:pt>
                <c:pt idx="18">
                  <c:v>0.984375</c:v>
                </c:pt>
                <c:pt idx="19">
                  <c:v>0.96875</c:v>
                </c:pt>
                <c:pt idx="20">
                  <c:v>0.96875</c:v>
                </c:pt>
                <c:pt idx="21">
                  <c:v>0.96875</c:v>
                </c:pt>
                <c:pt idx="22">
                  <c:v>0.96875</c:v>
                </c:pt>
                <c:pt idx="23">
                  <c:v>0.96875</c:v>
                </c:pt>
                <c:pt idx="24">
                  <c:v>0.96875</c:v>
                </c:pt>
                <c:pt idx="25">
                  <c:v>0.96875</c:v>
                </c:pt>
                <c:pt idx="26">
                  <c:v>0.96875</c:v>
                </c:pt>
                <c:pt idx="27">
                  <c:v>0.953125</c:v>
                </c:pt>
                <c:pt idx="28">
                  <c:v>0.953125</c:v>
                </c:pt>
                <c:pt idx="29">
                  <c:v>0.953125</c:v>
                </c:pt>
                <c:pt idx="30">
                  <c:v>0.953125</c:v>
                </c:pt>
                <c:pt idx="31">
                  <c:v>0.953125</c:v>
                </c:pt>
                <c:pt idx="32">
                  <c:v>0.953125</c:v>
                </c:pt>
                <c:pt idx="33">
                  <c:v>0.953125</c:v>
                </c:pt>
                <c:pt idx="34">
                  <c:v>0.953125</c:v>
                </c:pt>
                <c:pt idx="35">
                  <c:v>0.953125</c:v>
                </c:pt>
                <c:pt idx="36">
                  <c:v>0.9453125</c:v>
                </c:pt>
                <c:pt idx="37">
                  <c:v>0.9375</c:v>
                </c:pt>
                <c:pt idx="38">
                  <c:v>0.9296875</c:v>
                </c:pt>
                <c:pt idx="39">
                  <c:v>0.9140625</c:v>
                </c:pt>
                <c:pt idx="40">
                  <c:v>0.9140625</c:v>
                </c:pt>
                <c:pt idx="41">
                  <c:v>0.90625</c:v>
                </c:pt>
                <c:pt idx="42">
                  <c:v>0.90625</c:v>
                </c:pt>
                <c:pt idx="43">
                  <c:v>0.8984375</c:v>
                </c:pt>
                <c:pt idx="44">
                  <c:v>0.8984375</c:v>
                </c:pt>
                <c:pt idx="45">
                  <c:v>0.890625</c:v>
                </c:pt>
                <c:pt idx="46">
                  <c:v>0.8828125</c:v>
                </c:pt>
                <c:pt idx="47">
                  <c:v>0.875</c:v>
                </c:pt>
                <c:pt idx="48">
                  <c:v>0.7109375</c:v>
                </c:pt>
                <c:pt idx="50">
                  <c:v>0.46875</c:v>
                </c:pt>
                <c:pt idx="52">
                  <c:v>0.34375</c:v>
                </c:pt>
                <c:pt idx="53">
                  <c:v>0.2265625</c:v>
                </c:pt>
                <c:pt idx="54">
                  <c:v>0.1171875</c:v>
                </c:pt>
              </c:numCache>
            </c:numRef>
          </c:yVal>
        </c:ser>
        <c:axId val="53421952"/>
        <c:axId val="53460992"/>
      </c:scatterChart>
      <c:valAx>
        <c:axId val="534219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Retention</a:t>
                </a:r>
                <a:r>
                  <a:rPr lang="en-GB" baseline="0"/>
                  <a:t> Time (sec)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8035542432195982"/>
              <c:y val="0.87868037328667348"/>
            </c:manualLayout>
          </c:layout>
        </c:title>
        <c:numFmt formatCode="General" sourceLinked="1"/>
        <c:tickLblPos val="nextTo"/>
        <c:crossAx val="53460992"/>
        <c:crosses val="autoZero"/>
        <c:crossBetween val="midCat"/>
      </c:valAx>
      <c:valAx>
        <c:axId val="53460992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Percentage of Intact rows </a:t>
                </a:r>
              </a:p>
            </c:rich>
          </c:tx>
          <c:layout/>
        </c:title>
        <c:numFmt formatCode="0%" sourceLinked="0"/>
        <c:tickLblPos val="nextTo"/>
        <c:crossAx val="5342195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Sheet1!$C$249:$C$305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5">
                  <c:v>1020</c:v>
                </c:pt>
                <c:pt idx="56">
                  <c:v>1200</c:v>
                </c:pt>
              </c:numCache>
            </c:numRef>
          </c:xVal>
          <c:yVal>
            <c:numRef>
              <c:f>Sheet1!$F$249:$F$305</c:f>
              <c:numCache>
                <c:formatCode>0.00_ </c:formatCode>
                <c:ptCount val="57"/>
                <c:pt idx="0">
                  <c:v>1.5625E-2</c:v>
                </c:pt>
                <c:pt idx="1">
                  <c:v>1.5625E-2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2.34375E-2</c:v>
                </c:pt>
                <c:pt idx="14">
                  <c:v>2.34375E-2</c:v>
                </c:pt>
                <c:pt idx="15">
                  <c:v>2.34375E-2</c:v>
                </c:pt>
                <c:pt idx="16">
                  <c:v>3.90625E-2</c:v>
                </c:pt>
                <c:pt idx="17">
                  <c:v>3.90625E-2</c:v>
                </c:pt>
                <c:pt idx="18">
                  <c:v>5.46875E-2</c:v>
                </c:pt>
                <c:pt idx="19">
                  <c:v>5.46875E-2</c:v>
                </c:pt>
                <c:pt idx="20">
                  <c:v>5.46875E-2</c:v>
                </c:pt>
                <c:pt idx="21">
                  <c:v>5.46875E-2</c:v>
                </c:pt>
                <c:pt idx="22">
                  <c:v>5.46875E-2</c:v>
                </c:pt>
                <c:pt idx="23">
                  <c:v>5.46875E-2</c:v>
                </c:pt>
                <c:pt idx="24">
                  <c:v>5.46875E-2</c:v>
                </c:pt>
                <c:pt idx="25">
                  <c:v>5.46875E-2</c:v>
                </c:pt>
                <c:pt idx="26">
                  <c:v>5.46875E-2</c:v>
                </c:pt>
                <c:pt idx="27">
                  <c:v>5.46875E-2</c:v>
                </c:pt>
                <c:pt idx="28">
                  <c:v>5.46875E-2</c:v>
                </c:pt>
                <c:pt idx="29">
                  <c:v>6.25E-2</c:v>
                </c:pt>
                <c:pt idx="30">
                  <c:v>6.25E-2</c:v>
                </c:pt>
                <c:pt idx="31">
                  <c:v>6.25E-2</c:v>
                </c:pt>
                <c:pt idx="32">
                  <c:v>6.25E-2</c:v>
                </c:pt>
                <c:pt idx="33">
                  <c:v>6.25E-2</c:v>
                </c:pt>
                <c:pt idx="34">
                  <c:v>6.25E-2</c:v>
                </c:pt>
                <c:pt idx="35">
                  <c:v>6.25E-2</c:v>
                </c:pt>
                <c:pt idx="36">
                  <c:v>6.25E-2</c:v>
                </c:pt>
                <c:pt idx="37">
                  <c:v>7.03125E-2</c:v>
                </c:pt>
                <c:pt idx="38">
                  <c:v>7.03125E-2</c:v>
                </c:pt>
                <c:pt idx="39">
                  <c:v>7.03125E-2</c:v>
                </c:pt>
                <c:pt idx="40">
                  <c:v>7.03125E-2</c:v>
                </c:pt>
                <c:pt idx="41">
                  <c:v>7.03125E-2</c:v>
                </c:pt>
                <c:pt idx="42">
                  <c:v>7.03125E-2</c:v>
                </c:pt>
                <c:pt idx="43">
                  <c:v>7.03125E-2</c:v>
                </c:pt>
                <c:pt idx="44">
                  <c:v>7.03125E-2</c:v>
                </c:pt>
                <c:pt idx="45">
                  <c:v>7.8125E-2</c:v>
                </c:pt>
                <c:pt idx="46">
                  <c:v>8.59375E-2</c:v>
                </c:pt>
                <c:pt idx="47">
                  <c:v>8.59375E-2</c:v>
                </c:pt>
                <c:pt idx="48">
                  <c:v>0.3203125</c:v>
                </c:pt>
                <c:pt idx="50">
                  <c:v>0.484375</c:v>
                </c:pt>
                <c:pt idx="52">
                  <c:v>0.6328125</c:v>
                </c:pt>
                <c:pt idx="54">
                  <c:v>0.734375</c:v>
                </c:pt>
                <c:pt idx="55">
                  <c:v>0.7890625</c:v>
                </c:pt>
                <c:pt idx="56">
                  <c:v>0.8671875</c:v>
                </c:pt>
              </c:numCache>
            </c:numRef>
          </c:yVal>
        </c:ser>
        <c:axId val="54031104"/>
        <c:axId val="54033024"/>
      </c:scatterChart>
      <c:valAx>
        <c:axId val="54031104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54033024"/>
        <c:crosses val="autoZero"/>
        <c:crossBetween val="midCat"/>
      </c:valAx>
      <c:valAx>
        <c:axId val="540330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5403110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Sheet1!$C$311:$C$367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5">
                  <c:v>1020</c:v>
                </c:pt>
                <c:pt idx="56">
                  <c:v>1200</c:v>
                </c:pt>
              </c:numCache>
            </c:numRef>
          </c:xVal>
          <c:yVal>
            <c:numRef>
              <c:f>Sheet1!$F$311:$F$367</c:f>
              <c:numCache>
                <c:formatCode>0.00_ 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7.8125E-3</c:v>
                </c:pt>
                <c:pt idx="3">
                  <c:v>7.8125E-3</c:v>
                </c:pt>
                <c:pt idx="4">
                  <c:v>7.8125E-3</c:v>
                </c:pt>
                <c:pt idx="5">
                  <c:v>7.8125E-3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2.34375E-2</c:v>
                </c:pt>
                <c:pt idx="18">
                  <c:v>2.34375E-2</c:v>
                </c:pt>
                <c:pt idx="19">
                  <c:v>2.34375E-2</c:v>
                </c:pt>
                <c:pt idx="20">
                  <c:v>2.34375E-2</c:v>
                </c:pt>
                <c:pt idx="21">
                  <c:v>3.125E-2</c:v>
                </c:pt>
                <c:pt idx="22">
                  <c:v>3.90625E-2</c:v>
                </c:pt>
                <c:pt idx="23">
                  <c:v>3.90625E-2</c:v>
                </c:pt>
                <c:pt idx="24">
                  <c:v>3.90625E-2</c:v>
                </c:pt>
                <c:pt idx="25">
                  <c:v>3.90625E-2</c:v>
                </c:pt>
                <c:pt idx="26">
                  <c:v>3.90625E-2</c:v>
                </c:pt>
                <c:pt idx="27">
                  <c:v>3.90625E-2</c:v>
                </c:pt>
                <c:pt idx="28">
                  <c:v>3.90625E-2</c:v>
                </c:pt>
                <c:pt idx="29">
                  <c:v>3.90625E-2</c:v>
                </c:pt>
                <c:pt idx="30">
                  <c:v>3.90625E-2</c:v>
                </c:pt>
                <c:pt idx="31">
                  <c:v>3.90625E-2</c:v>
                </c:pt>
                <c:pt idx="32">
                  <c:v>3.90625E-2</c:v>
                </c:pt>
                <c:pt idx="33">
                  <c:v>4.6875E-2</c:v>
                </c:pt>
                <c:pt idx="34">
                  <c:v>4.6875E-2</c:v>
                </c:pt>
                <c:pt idx="35">
                  <c:v>4.6875E-2</c:v>
                </c:pt>
                <c:pt idx="36">
                  <c:v>4.6875E-2</c:v>
                </c:pt>
                <c:pt idx="37">
                  <c:v>5.46875E-2</c:v>
                </c:pt>
                <c:pt idx="38">
                  <c:v>5.46875E-2</c:v>
                </c:pt>
                <c:pt idx="39">
                  <c:v>5.46875E-2</c:v>
                </c:pt>
                <c:pt idx="40">
                  <c:v>5.46875E-2</c:v>
                </c:pt>
                <c:pt idx="41">
                  <c:v>5.46875E-2</c:v>
                </c:pt>
                <c:pt idx="42">
                  <c:v>5.46875E-2</c:v>
                </c:pt>
                <c:pt idx="43">
                  <c:v>5.46875E-2</c:v>
                </c:pt>
                <c:pt idx="44">
                  <c:v>7.03125E-2</c:v>
                </c:pt>
                <c:pt idx="45">
                  <c:v>7.03125E-2</c:v>
                </c:pt>
                <c:pt idx="46">
                  <c:v>7.03125E-2</c:v>
                </c:pt>
                <c:pt idx="47">
                  <c:v>7.8125E-2</c:v>
                </c:pt>
                <c:pt idx="48">
                  <c:v>0.2421875</c:v>
                </c:pt>
                <c:pt idx="50">
                  <c:v>0.4921875</c:v>
                </c:pt>
                <c:pt idx="52">
                  <c:v>0.6484375</c:v>
                </c:pt>
                <c:pt idx="54">
                  <c:v>0.703125</c:v>
                </c:pt>
                <c:pt idx="55">
                  <c:v>0.7265625</c:v>
                </c:pt>
                <c:pt idx="56">
                  <c:v>0.8125</c:v>
                </c:pt>
              </c:numCache>
            </c:numRef>
          </c:yVal>
        </c:ser>
        <c:axId val="54065024"/>
        <c:axId val="54075392"/>
      </c:scatterChart>
      <c:valAx>
        <c:axId val="54065024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</a:p>
            </c:rich>
          </c:tx>
          <c:layout/>
        </c:title>
        <c:numFmt formatCode="General" sourceLinked="1"/>
        <c:tickLblPos val="nextTo"/>
        <c:crossAx val="54075392"/>
        <c:crosses val="autoZero"/>
        <c:crossBetween val="midCat"/>
      </c:valAx>
      <c:valAx>
        <c:axId val="54075392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5406502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Sheet1!$C$373:$C$430</c:f>
              <c:numCache>
                <c:formatCode>General</c:formatCode>
                <c:ptCount val="58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3">
                  <c:v>660</c:v>
                </c:pt>
                <c:pt idx="55">
                  <c:v>840</c:v>
                </c:pt>
                <c:pt idx="56">
                  <c:v>1020</c:v>
                </c:pt>
                <c:pt idx="57">
                  <c:v>1200</c:v>
                </c:pt>
              </c:numCache>
            </c:numRef>
          </c:xVal>
          <c:yVal>
            <c:numRef>
              <c:f>Sheet1!$F$373:$F$430</c:f>
              <c:numCache>
                <c:formatCode>0.00_ 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7.8125E-3</c:v>
                </c:pt>
                <c:pt idx="17">
                  <c:v>7.8125E-3</c:v>
                </c:pt>
                <c:pt idx="18">
                  <c:v>7.8125E-3</c:v>
                </c:pt>
                <c:pt idx="19">
                  <c:v>7.8125E-3</c:v>
                </c:pt>
                <c:pt idx="20">
                  <c:v>7.8125E-3</c:v>
                </c:pt>
                <c:pt idx="21">
                  <c:v>7.8125E-3</c:v>
                </c:pt>
                <c:pt idx="22">
                  <c:v>7.8125E-3</c:v>
                </c:pt>
                <c:pt idx="23">
                  <c:v>1.5625E-2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2.34375E-2</c:v>
                </c:pt>
                <c:pt idx="29">
                  <c:v>2.34375E-2</c:v>
                </c:pt>
                <c:pt idx="30">
                  <c:v>2.34375E-2</c:v>
                </c:pt>
                <c:pt idx="31">
                  <c:v>2.34375E-2</c:v>
                </c:pt>
                <c:pt idx="32">
                  <c:v>2.34375E-2</c:v>
                </c:pt>
                <c:pt idx="33">
                  <c:v>2.34375E-2</c:v>
                </c:pt>
                <c:pt idx="34">
                  <c:v>2.34375E-2</c:v>
                </c:pt>
                <c:pt idx="35">
                  <c:v>2.34375E-2</c:v>
                </c:pt>
                <c:pt idx="36">
                  <c:v>2.34375E-2</c:v>
                </c:pt>
                <c:pt idx="37">
                  <c:v>2.34375E-2</c:v>
                </c:pt>
                <c:pt idx="38">
                  <c:v>2.34375E-2</c:v>
                </c:pt>
                <c:pt idx="39">
                  <c:v>2.34375E-2</c:v>
                </c:pt>
                <c:pt idx="40">
                  <c:v>2.34375E-2</c:v>
                </c:pt>
                <c:pt idx="41">
                  <c:v>3.125E-2</c:v>
                </c:pt>
                <c:pt idx="42">
                  <c:v>3.125E-2</c:v>
                </c:pt>
                <c:pt idx="43">
                  <c:v>3.125E-2</c:v>
                </c:pt>
                <c:pt idx="44">
                  <c:v>3.125E-2</c:v>
                </c:pt>
                <c:pt idx="45">
                  <c:v>3.90625E-2</c:v>
                </c:pt>
                <c:pt idx="46">
                  <c:v>4.6875E-2</c:v>
                </c:pt>
                <c:pt idx="47">
                  <c:v>4.6875E-2</c:v>
                </c:pt>
                <c:pt idx="48">
                  <c:v>0.1953125</c:v>
                </c:pt>
                <c:pt idx="50">
                  <c:v>0.4765625</c:v>
                </c:pt>
                <c:pt idx="53">
                  <c:v>0.640625</c:v>
                </c:pt>
                <c:pt idx="55">
                  <c:v>0.75</c:v>
                </c:pt>
                <c:pt idx="56">
                  <c:v>0.8046875</c:v>
                </c:pt>
                <c:pt idx="57">
                  <c:v>0.8671875</c:v>
                </c:pt>
              </c:numCache>
            </c:numRef>
          </c:yVal>
        </c:ser>
        <c:axId val="54078848"/>
        <c:axId val="54109312"/>
      </c:scatterChart>
      <c:valAx>
        <c:axId val="54078848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54109312"/>
        <c:crosses val="autoZero"/>
        <c:crossBetween val="midCat"/>
      </c:valAx>
      <c:valAx>
        <c:axId val="541093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5407884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Sheet1!$C$436:$C$491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  <c:pt idx="55">
                  <c:v>1200</c:v>
                </c:pt>
              </c:numCache>
            </c:numRef>
          </c:xVal>
          <c:yVal>
            <c:numRef>
              <c:f>Sheet1!$F$436:$F$491</c:f>
              <c:numCache>
                <c:formatCode>0.00_ 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7.8125E-3</c:v>
                </c:pt>
                <c:pt idx="3">
                  <c:v>1.5625E-2</c:v>
                </c:pt>
                <c:pt idx="4">
                  <c:v>1.5625E-2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  <c:pt idx="10">
                  <c:v>2.34375E-2</c:v>
                </c:pt>
                <c:pt idx="11">
                  <c:v>2.34375E-2</c:v>
                </c:pt>
                <c:pt idx="12">
                  <c:v>2.34375E-2</c:v>
                </c:pt>
                <c:pt idx="13">
                  <c:v>3.125E-2</c:v>
                </c:pt>
                <c:pt idx="14">
                  <c:v>3.125E-2</c:v>
                </c:pt>
                <c:pt idx="15">
                  <c:v>4.6875E-2</c:v>
                </c:pt>
                <c:pt idx="16">
                  <c:v>4.6875E-2</c:v>
                </c:pt>
                <c:pt idx="17">
                  <c:v>4.6875E-2</c:v>
                </c:pt>
                <c:pt idx="18">
                  <c:v>4.6875E-2</c:v>
                </c:pt>
                <c:pt idx="19">
                  <c:v>5.46875E-2</c:v>
                </c:pt>
                <c:pt idx="20">
                  <c:v>6.25E-2</c:v>
                </c:pt>
                <c:pt idx="21">
                  <c:v>7.03125E-2</c:v>
                </c:pt>
                <c:pt idx="22">
                  <c:v>7.03125E-2</c:v>
                </c:pt>
                <c:pt idx="23">
                  <c:v>7.8125E-2</c:v>
                </c:pt>
                <c:pt idx="24">
                  <c:v>8.59375E-2</c:v>
                </c:pt>
                <c:pt idx="25">
                  <c:v>8.59375E-2</c:v>
                </c:pt>
                <c:pt idx="26">
                  <c:v>8.59375E-2</c:v>
                </c:pt>
                <c:pt idx="27">
                  <c:v>0.109375</c:v>
                </c:pt>
                <c:pt idx="28">
                  <c:v>0.1171875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0.1328125</c:v>
                </c:pt>
                <c:pt idx="34">
                  <c:v>0.1328125</c:v>
                </c:pt>
                <c:pt idx="35">
                  <c:v>0.140625</c:v>
                </c:pt>
                <c:pt idx="36">
                  <c:v>0.1484375</c:v>
                </c:pt>
                <c:pt idx="37">
                  <c:v>0.1640625</c:v>
                </c:pt>
                <c:pt idx="38">
                  <c:v>0.171875</c:v>
                </c:pt>
                <c:pt idx="39">
                  <c:v>0.171875</c:v>
                </c:pt>
                <c:pt idx="40">
                  <c:v>0.171875</c:v>
                </c:pt>
                <c:pt idx="41">
                  <c:v>0.1796875</c:v>
                </c:pt>
                <c:pt idx="42">
                  <c:v>0.1875</c:v>
                </c:pt>
                <c:pt idx="43">
                  <c:v>0.1875</c:v>
                </c:pt>
                <c:pt idx="44">
                  <c:v>0.1953125</c:v>
                </c:pt>
                <c:pt idx="45">
                  <c:v>0.203125</c:v>
                </c:pt>
                <c:pt idx="46">
                  <c:v>0.2109375</c:v>
                </c:pt>
                <c:pt idx="47">
                  <c:v>0.2265625</c:v>
                </c:pt>
                <c:pt idx="48">
                  <c:v>0.4609375</c:v>
                </c:pt>
                <c:pt idx="50">
                  <c:v>0.6953125</c:v>
                </c:pt>
                <c:pt idx="52">
                  <c:v>0.8046875</c:v>
                </c:pt>
                <c:pt idx="53">
                  <c:v>0.875</c:v>
                </c:pt>
                <c:pt idx="54">
                  <c:v>0.90625</c:v>
                </c:pt>
                <c:pt idx="55">
                  <c:v>0.953125</c:v>
                </c:pt>
              </c:numCache>
            </c:numRef>
          </c:yVal>
        </c:ser>
        <c:axId val="54399744"/>
        <c:axId val="54401664"/>
      </c:scatterChart>
      <c:valAx>
        <c:axId val="54399744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54401664"/>
        <c:crosses val="autoZero"/>
        <c:crossBetween val="midCat"/>
      </c:valAx>
      <c:valAx>
        <c:axId val="54401664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5439974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tx>
            <c:v>Col 00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Sheet2!$C$2:$C$55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Sheet2!$F$2:$F$55</c:f>
              <c:numCache>
                <c:formatCode>0.00_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7.8125E-3</c:v>
                </c:pt>
                <c:pt idx="6">
                  <c:v>7.8125E-3</c:v>
                </c:pt>
                <c:pt idx="7">
                  <c:v>7.8125E-3</c:v>
                </c:pt>
                <c:pt idx="8">
                  <c:v>7.8125E-3</c:v>
                </c:pt>
                <c:pt idx="9">
                  <c:v>7.8125E-3</c:v>
                </c:pt>
                <c:pt idx="10">
                  <c:v>7.8125E-3</c:v>
                </c:pt>
                <c:pt idx="11">
                  <c:v>7.8125E-3</c:v>
                </c:pt>
                <c:pt idx="12">
                  <c:v>7.8125E-3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3.125E-2</c:v>
                </c:pt>
                <c:pt idx="26">
                  <c:v>3.125E-2</c:v>
                </c:pt>
                <c:pt idx="27">
                  <c:v>3.125E-2</c:v>
                </c:pt>
                <c:pt idx="28">
                  <c:v>3.125E-2</c:v>
                </c:pt>
                <c:pt idx="29">
                  <c:v>4.6875E-2</c:v>
                </c:pt>
                <c:pt idx="30">
                  <c:v>4.6875E-2</c:v>
                </c:pt>
                <c:pt idx="31">
                  <c:v>5.46875E-2</c:v>
                </c:pt>
                <c:pt idx="32">
                  <c:v>5.46875E-2</c:v>
                </c:pt>
                <c:pt idx="33">
                  <c:v>5.46875E-2</c:v>
                </c:pt>
                <c:pt idx="34">
                  <c:v>6.25E-2</c:v>
                </c:pt>
                <c:pt idx="35">
                  <c:v>7.03125E-2</c:v>
                </c:pt>
                <c:pt idx="36">
                  <c:v>7.03125E-2</c:v>
                </c:pt>
                <c:pt idx="37">
                  <c:v>9.375E-2</c:v>
                </c:pt>
                <c:pt idx="38">
                  <c:v>0.1015625</c:v>
                </c:pt>
                <c:pt idx="39">
                  <c:v>0.1015625</c:v>
                </c:pt>
                <c:pt idx="40">
                  <c:v>0.1015625</c:v>
                </c:pt>
                <c:pt idx="41">
                  <c:v>0.1015625</c:v>
                </c:pt>
                <c:pt idx="42">
                  <c:v>0.125</c:v>
                </c:pt>
                <c:pt idx="43">
                  <c:v>0.140625</c:v>
                </c:pt>
                <c:pt idx="44">
                  <c:v>0.1484375</c:v>
                </c:pt>
                <c:pt idx="45">
                  <c:v>0.1484375</c:v>
                </c:pt>
                <c:pt idx="46">
                  <c:v>0.1484375</c:v>
                </c:pt>
                <c:pt idx="47">
                  <c:v>0.1484375</c:v>
                </c:pt>
                <c:pt idx="48">
                  <c:v>0.359375</c:v>
                </c:pt>
                <c:pt idx="49">
                  <c:v>0.6015625</c:v>
                </c:pt>
                <c:pt idx="50">
                  <c:v>0.71875</c:v>
                </c:pt>
                <c:pt idx="51">
                  <c:v>0.8515625</c:v>
                </c:pt>
                <c:pt idx="52">
                  <c:v>0.9296875</c:v>
                </c:pt>
                <c:pt idx="53">
                  <c:v>0.9765625</c:v>
                </c:pt>
              </c:numCache>
            </c:numRef>
          </c:yVal>
        </c:ser>
        <c:ser>
          <c:idx val="1"/>
          <c:order val="1"/>
          <c:tx>
            <c:v>Col 1F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Sheet2!$C$2:$C$55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Sheet2!$L$2:$L$55</c:f>
              <c:numCache>
                <c:formatCode>0.00_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7.8125E-3</c:v>
                </c:pt>
                <c:pt idx="4">
                  <c:v>7.8125E-3</c:v>
                </c:pt>
                <c:pt idx="5">
                  <c:v>7.8125E-3</c:v>
                </c:pt>
                <c:pt idx="6">
                  <c:v>7.8125E-3</c:v>
                </c:pt>
                <c:pt idx="7">
                  <c:v>7.8125E-3</c:v>
                </c:pt>
                <c:pt idx="8">
                  <c:v>7.8125E-3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3.125E-2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3.125E-2</c:v>
                </c:pt>
                <c:pt idx="23">
                  <c:v>3.125E-2</c:v>
                </c:pt>
                <c:pt idx="24">
                  <c:v>3.125E-2</c:v>
                </c:pt>
                <c:pt idx="25">
                  <c:v>3.125E-2</c:v>
                </c:pt>
                <c:pt idx="26">
                  <c:v>3.125E-2</c:v>
                </c:pt>
                <c:pt idx="27">
                  <c:v>4.6875E-2</c:v>
                </c:pt>
                <c:pt idx="28">
                  <c:v>4.6875E-2</c:v>
                </c:pt>
                <c:pt idx="29">
                  <c:v>4.6875E-2</c:v>
                </c:pt>
                <c:pt idx="30">
                  <c:v>4.6875E-2</c:v>
                </c:pt>
                <c:pt idx="31">
                  <c:v>4.6875E-2</c:v>
                </c:pt>
                <c:pt idx="32">
                  <c:v>4.6875E-2</c:v>
                </c:pt>
                <c:pt idx="33">
                  <c:v>4.6875E-2</c:v>
                </c:pt>
                <c:pt idx="34">
                  <c:v>4.6875E-2</c:v>
                </c:pt>
                <c:pt idx="35">
                  <c:v>4.6875E-2</c:v>
                </c:pt>
                <c:pt idx="36">
                  <c:v>5.46875E-2</c:v>
                </c:pt>
                <c:pt idx="37">
                  <c:v>6.25E-2</c:v>
                </c:pt>
                <c:pt idx="38">
                  <c:v>7.03125E-2</c:v>
                </c:pt>
                <c:pt idx="39">
                  <c:v>8.59375E-2</c:v>
                </c:pt>
                <c:pt idx="40">
                  <c:v>8.59375E-2</c:v>
                </c:pt>
                <c:pt idx="41">
                  <c:v>9.375E-2</c:v>
                </c:pt>
                <c:pt idx="42">
                  <c:v>9.375E-2</c:v>
                </c:pt>
                <c:pt idx="43">
                  <c:v>0.1015625</c:v>
                </c:pt>
                <c:pt idx="44">
                  <c:v>0.1015625</c:v>
                </c:pt>
                <c:pt idx="45">
                  <c:v>0.109375</c:v>
                </c:pt>
                <c:pt idx="46">
                  <c:v>0.1171875</c:v>
                </c:pt>
                <c:pt idx="47">
                  <c:v>0.125</c:v>
                </c:pt>
                <c:pt idx="48">
                  <c:v>0.2890625</c:v>
                </c:pt>
                <c:pt idx="49">
                  <c:v>0.53125</c:v>
                </c:pt>
                <c:pt idx="50">
                  <c:v>0.65625</c:v>
                </c:pt>
                <c:pt idx="51">
                  <c:v>0.7734375</c:v>
                </c:pt>
                <c:pt idx="52">
                  <c:v>0.8828125</c:v>
                </c:pt>
                <c:pt idx="53">
                  <c:v>0.8984375</c:v>
                </c:pt>
              </c:numCache>
            </c:numRef>
          </c:yVal>
        </c:ser>
        <c:ser>
          <c:idx val="2"/>
          <c:order val="2"/>
          <c:tx>
            <c:v>Col 3F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Sheet2!$C$2:$C$55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Sheet2!$R$2:$R$55</c:f>
              <c:numCache>
                <c:formatCode>0.00_ </c:formatCode>
                <c:ptCount val="54"/>
                <c:pt idx="0">
                  <c:v>7.8125E-3</c:v>
                </c:pt>
                <c:pt idx="1">
                  <c:v>7.8125E-3</c:v>
                </c:pt>
                <c:pt idx="2">
                  <c:v>7.8125E-3</c:v>
                </c:pt>
                <c:pt idx="3">
                  <c:v>7.8125E-3</c:v>
                </c:pt>
                <c:pt idx="4">
                  <c:v>7.8125E-3</c:v>
                </c:pt>
                <c:pt idx="5">
                  <c:v>7.8125E-3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  <c:pt idx="10">
                  <c:v>2.34375E-2</c:v>
                </c:pt>
                <c:pt idx="11">
                  <c:v>2.34375E-2</c:v>
                </c:pt>
                <c:pt idx="12">
                  <c:v>2.34375E-2</c:v>
                </c:pt>
                <c:pt idx="13">
                  <c:v>2.34375E-2</c:v>
                </c:pt>
                <c:pt idx="14">
                  <c:v>3.125E-2</c:v>
                </c:pt>
                <c:pt idx="15">
                  <c:v>3.90625E-2</c:v>
                </c:pt>
                <c:pt idx="16">
                  <c:v>4.6875E-2</c:v>
                </c:pt>
                <c:pt idx="17">
                  <c:v>4.6875E-2</c:v>
                </c:pt>
                <c:pt idx="18">
                  <c:v>4.6875E-2</c:v>
                </c:pt>
                <c:pt idx="19">
                  <c:v>5.46875E-2</c:v>
                </c:pt>
                <c:pt idx="20">
                  <c:v>5.46875E-2</c:v>
                </c:pt>
                <c:pt idx="21">
                  <c:v>6.25E-2</c:v>
                </c:pt>
                <c:pt idx="22">
                  <c:v>6.25E-2</c:v>
                </c:pt>
                <c:pt idx="23">
                  <c:v>6.25E-2</c:v>
                </c:pt>
                <c:pt idx="24">
                  <c:v>6.25E-2</c:v>
                </c:pt>
                <c:pt idx="25">
                  <c:v>7.03125E-2</c:v>
                </c:pt>
                <c:pt idx="26">
                  <c:v>8.59375E-2</c:v>
                </c:pt>
                <c:pt idx="27">
                  <c:v>8.59375E-2</c:v>
                </c:pt>
                <c:pt idx="28">
                  <c:v>8.59375E-2</c:v>
                </c:pt>
                <c:pt idx="29">
                  <c:v>8.59375E-2</c:v>
                </c:pt>
                <c:pt idx="30">
                  <c:v>9.375E-2</c:v>
                </c:pt>
                <c:pt idx="31">
                  <c:v>9.375E-2</c:v>
                </c:pt>
                <c:pt idx="32">
                  <c:v>9.375E-2</c:v>
                </c:pt>
                <c:pt idx="33">
                  <c:v>9.375E-2</c:v>
                </c:pt>
                <c:pt idx="34">
                  <c:v>9.375E-2</c:v>
                </c:pt>
                <c:pt idx="35">
                  <c:v>0.1015625</c:v>
                </c:pt>
                <c:pt idx="36">
                  <c:v>0.109375</c:v>
                </c:pt>
                <c:pt idx="37">
                  <c:v>0.109375</c:v>
                </c:pt>
                <c:pt idx="38">
                  <c:v>0.109375</c:v>
                </c:pt>
                <c:pt idx="39">
                  <c:v>0.109375</c:v>
                </c:pt>
                <c:pt idx="40">
                  <c:v>0.109375</c:v>
                </c:pt>
                <c:pt idx="41">
                  <c:v>0.109375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0.1328125</c:v>
                </c:pt>
                <c:pt idx="46">
                  <c:v>0.140625</c:v>
                </c:pt>
                <c:pt idx="47">
                  <c:v>0.140625</c:v>
                </c:pt>
                <c:pt idx="48">
                  <c:v>0.4453125</c:v>
                </c:pt>
                <c:pt idx="49">
                  <c:v>0.671875</c:v>
                </c:pt>
                <c:pt idx="50">
                  <c:v>0.78125</c:v>
                </c:pt>
                <c:pt idx="51">
                  <c:v>0.859375</c:v>
                </c:pt>
                <c:pt idx="52">
                  <c:v>0.9140625</c:v>
                </c:pt>
                <c:pt idx="53">
                  <c:v>0.9296875</c:v>
                </c:pt>
              </c:numCache>
            </c:numRef>
          </c:yVal>
        </c:ser>
        <c:ser>
          <c:idx val="3"/>
          <c:order val="3"/>
          <c:tx>
            <c:v>Col 5F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Sheet2!$C$2:$C$55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Sheet2!$X$2:$X$55</c:f>
              <c:numCache>
                <c:formatCode>0.00_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2.34375E-2</c:v>
                </c:pt>
                <c:pt idx="29">
                  <c:v>2.34375E-2</c:v>
                </c:pt>
                <c:pt idx="30">
                  <c:v>2.34375E-2</c:v>
                </c:pt>
                <c:pt idx="31">
                  <c:v>2.34375E-2</c:v>
                </c:pt>
                <c:pt idx="32">
                  <c:v>3.125E-2</c:v>
                </c:pt>
                <c:pt idx="33">
                  <c:v>3.125E-2</c:v>
                </c:pt>
                <c:pt idx="34">
                  <c:v>3.90625E-2</c:v>
                </c:pt>
                <c:pt idx="35">
                  <c:v>4.6875E-2</c:v>
                </c:pt>
                <c:pt idx="36">
                  <c:v>4.6875E-2</c:v>
                </c:pt>
                <c:pt idx="37">
                  <c:v>4.6875E-2</c:v>
                </c:pt>
                <c:pt idx="38">
                  <c:v>5.46875E-2</c:v>
                </c:pt>
                <c:pt idx="39">
                  <c:v>6.25E-2</c:v>
                </c:pt>
                <c:pt idx="40">
                  <c:v>6.25E-2</c:v>
                </c:pt>
                <c:pt idx="41">
                  <c:v>7.03125E-2</c:v>
                </c:pt>
                <c:pt idx="42">
                  <c:v>7.03125E-2</c:v>
                </c:pt>
                <c:pt idx="43">
                  <c:v>7.03125E-2</c:v>
                </c:pt>
                <c:pt idx="44">
                  <c:v>7.03125E-2</c:v>
                </c:pt>
                <c:pt idx="45">
                  <c:v>7.03125E-2</c:v>
                </c:pt>
                <c:pt idx="46">
                  <c:v>7.03125E-2</c:v>
                </c:pt>
                <c:pt idx="47">
                  <c:v>7.03125E-2</c:v>
                </c:pt>
                <c:pt idx="48">
                  <c:v>0.25</c:v>
                </c:pt>
                <c:pt idx="49">
                  <c:v>0.4296875</c:v>
                </c:pt>
                <c:pt idx="50">
                  <c:v>0.5546875</c:v>
                </c:pt>
                <c:pt idx="51">
                  <c:v>0.671875</c:v>
                </c:pt>
                <c:pt idx="52">
                  <c:v>0.7890625</c:v>
                </c:pt>
                <c:pt idx="53">
                  <c:v>0.8203125</c:v>
                </c:pt>
              </c:numCache>
            </c:numRef>
          </c:yVal>
        </c:ser>
        <c:ser>
          <c:idx val="4"/>
          <c:order val="4"/>
          <c:tx>
            <c:v>Col 7F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Sheet2!$C$2:$C$55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Sheet2!$AD$2:$AD$55</c:f>
              <c:numCache>
                <c:formatCode>0.00_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7.8125E-3</c:v>
                </c:pt>
                <c:pt idx="28">
                  <c:v>1.5625E-2</c:v>
                </c:pt>
                <c:pt idx="29">
                  <c:v>1.5625E-2</c:v>
                </c:pt>
                <c:pt idx="30">
                  <c:v>2.34375E-2</c:v>
                </c:pt>
                <c:pt idx="31">
                  <c:v>2.34375E-2</c:v>
                </c:pt>
                <c:pt idx="32">
                  <c:v>2.34375E-2</c:v>
                </c:pt>
                <c:pt idx="33">
                  <c:v>2.34375E-2</c:v>
                </c:pt>
                <c:pt idx="34">
                  <c:v>3.90625E-2</c:v>
                </c:pt>
                <c:pt idx="35">
                  <c:v>3.90625E-2</c:v>
                </c:pt>
                <c:pt idx="36">
                  <c:v>4.6875E-2</c:v>
                </c:pt>
                <c:pt idx="37">
                  <c:v>4.6875E-2</c:v>
                </c:pt>
                <c:pt idx="38">
                  <c:v>4.6875E-2</c:v>
                </c:pt>
                <c:pt idx="39">
                  <c:v>5.46875E-2</c:v>
                </c:pt>
                <c:pt idx="40">
                  <c:v>5.46875E-2</c:v>
                </c:pt>
                <c:pt idx="41">
                  <c:v>5.46875E-2</c:v>
                </c:pt>
                <c:pt idx="42">
                  <c:v>5.46875E-2</c:v>
                </c:pt>
                <c:pt idx="43">
                  <c:v>6.25E-2</c:v>
                </c:pt>
                <c:pt idx="44">
                  <c:v>6.25E-2</c:v>
                </c:pt>
                <c:pt idx="45">
                  <c:v>6.25E-2</c:v>
                </c:pt>
                <c:pt idx="46">
                  <c:v>7.03125E-2</c:v>
                </c:pt>
                <c:pt idx="47">
                  <c:v>7.03125E-2</c:v>
                </c:pt>
                <c:pt idx="48">
                  <c:v>0.234375</c:v>
                </c:pt>
                <c:pt idx="49">
                  <c:v>0.484375</c:v>
                </c:pt>
                <c:pt idx="50">
                  <c:v>0.671875</c:v>
                </c:pt>
                <c:pt idx="51">
                  <c:v>0.7734375</c:v>
                </c:pt>
                <c:pt idx="52">
                  <c:v>0.84375</c:v>
                </c:pt>
                <c:pt idx="53">
                  <c:v>0.9140625</c:v>
                </c:pt>
              </c:numCache>
            </c:numRef>
          </c:yVal>
        </c:ser>
        <c:ser>
          <c:idx val="5"/>
          <c:order val="5"/>
          <c:tx>
            <c:v>Col 9F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Sheet2!$C$2:$C$55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Sheet2!$AJ$2:$AJ$55</c:f>
              <c:numCache>
                <c:formatCode>0.00_ </c:formatCode>
                <c:ptCount val="54"/>
                <c:pt idx="0">
                  <c:v>1.5625E-2</c:v>
                </c:pt>
                <c:pt idx="1">
                  <c:v>1.5625E-2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2.34375E-2</c:v>
                </c:pt>
                <c:pt idx="14">
                  <c:v>2.34375E-2</c:v>
                </c:pt>
                <c:pt idx="15">
                  <c:v>2.34375E-2</c:v>
                </c:pt>
                <c:pt idx="16">
                  <c:v>3.90625E-2</c:v>
                </c:pt>
                <c:pt idx="17">
                  <c:v>3.90625E-2</c:v>
                </c:pt>
                <c:pt idx="18">
                  <c:v>5.46875E-2</c:v>
                </c:pt>
                <c:pt idx="19">
                  <c:v>5.46875E-2</c:v>
                </c:pt>
                <c:pt idx="20">
                  <c:v>5.46875E-2</c:v>
                </c:pt>
                <c:pt idx="21">
                  <c:v>5.46875E-2</c:v>
                </c:pt>
                <c:pt idx="22">
                  <c:v>5.46875E-2</c:v>
                </c:pt>
                <c:pt idx="23">
                  <c:v>5.46875E-2</c:v>
                </c:pt>
                <c:pt idx="24">
                  <c:v>5.46875E-2</c:v>
                </c:pt>
                <c:pt idx="25">
                  <c:v>5.46875E-2</c:v>
                </c:pt>
                <c:pt idx="26">
                  <c:v>5.46875E-2</c:v>
                </c:pt>
                <c:pt idx="27">
                  <c:v>5.46875E-2</c:v>
                </c:pt>
                <c:pt idx="28">
                  <c:v>5.46875E-2</c:v>
                </c:pt>
                <c:pt idx="29">
                  <c:v>6.25E-2</c:v>
                </c:pt>
                <c:pt idx="30">
                  <c:v>6.25E-2</c:v>
                </c:pt>
                <c:pt idx="31">
                  <c:v>6.25E-2</c:v>
                </c:pt>
                <c:pt idx="32">
                  <c:v>6.25E-2</c:v>
                </c:pt>
                <c:pt idx="33">
                  <c:v>6.25E-2</c:v>
                </c:pt>
                <c:pt idx="34">
                  <c:v>6.25E-2</c:v>
                </c:pt>
                <c:pt idx="35">
                  <c:v>6.25E-2</c:v>
                </c:pt>
                <c:pt idx="36">
                  <c:v>6.25E-2</c:v>
                </c:pt>
                <c:pt idx="37">
                  <c:v>7.03125E-2</c:v>
                </c:pt>
                <c:pt idx="38">
                  <c:v>7.03125E-2</c:v>
                </c:pt>
                <c:pt idx="39">
                  <c:v>7.03125E-2</c:v>
                </c:pt>
                <c:pt idx="40">
                  <c:v>7.03125E-2</c:v>
                </c:pt>
                <c:pt idx="41">
                  <c:v>7.03125E-2</c:v>
                </c:pt>
                <c:pt idx="42">
                  <c:v>7.03125E-2</c:v>
                </c:pt>
                <c:pt idx="43">
                  <c:v>7.03125E-2</c:v>
                </c:pt>
                <c:pt idx="44">
                  <c:v>7.03125E-2</c:v>
                </c:pt>
                <c:pt idx="45">
                  <c:v>7.8125E-2</c:v>
                </c:pt>
                <c:pt idx="46">
                  <c:v>8.59375E-2</c:v>
                </c:pt>
                <c:pt idx="47">
                  <c:v>8.59375E-2</c:v>
                </c:pt>
                <c:pt idx="48">
                  <c:v>0.3203125</c:v>
                </c:pt>
                <c:pt idx="49">
                  <c:v>0.484375</c:v>
                </c:pt>
                <c:pt idx="50">
                  <c:v>0.6328125</c:v>
                </c:pt>
                <c:pt idx="51">
                  <c:v>0.734375</c:v>
                </c:pt>
                <c:pt idx="52">
                  <c:v>0.7890625</c:v>
                </c:pt>
                <c:pt idx="53">
                  <c:v>0.8671875</c:v>
                </c:pt>
              </c:numCache>
            </c:numRef>
          </c:yVal>
        </c:ser>
        <c:ser>
          <c:idx val="6"/>
          <c:order val="6"/>
          <c:tx>
            <c:v>Col BF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Sheet2!$C$2:$C$55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Sheet2!$AP$2:$AP$55</c:f>
              <c:numCache>
                <c:formatCode>0.00_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7.8125E-3</c:v>
                </c:pt>
                <c:pt idx="3">
                  <c:v>7.8125E-3</c:v>
                </c:pt>
                <c:pt idx="4">
                  <c:v>7.8125E-3</c:v>
                </c:pt>
                <c:pt idx="5">
                  <c:v>7.8125E-3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2.34375E-2</c:v>
                </c:pt>
                <c:pt idx="18">
                  <c:v>2.34375E-2</c:v>
                </c:pt>
                <c:pt idx="19">
                  <c:v>2.34375E-2</c:v>
                </c:pt>
                <c:pt idx="20">
                  <c:v>2.34375E-2</c:v>
                </c:pt>
                <c:pt idx="21">
                  <c:v>3.125E-2</c:v>
                </c:pt>
                <c:pt idx="22">
                  <c:v>3.90625E-2</c:v>
                </c:pt>
                <c:pt idx="23">
                  <c:v>3.90625E-2</c:v>
                </c:pt>
                <c:pt idx="24">
                  <c:v>3.90625E-2</c:v>
                </c:pt>
                <c:pt idx="25">
                  <c:v>3.90625E-2</c:v>
                </c:pt>
                <c:pt idx="26">
                  <c:v>3.90625E-2</c:v>
                </c:pt>
                <c:pt idx="27">
                  <c:v>3.90625E-2</c:v>
                </c:pt>
                <c:pt idx="28">
                  <c:v>3.90625E-2</c:v>
                </c:pt>
                <c:pt idx="29">
                  <c:v>3.90625E-2</c:v>
                </c:pt>
                <c:pt idx="30">
                  <c:v>3.90625E-2</c:v>
                </c:pt>
                <c:pt idx="31">
                  <c:v>3.90625E-2</c:v>
                </c:pt>
                <c:pt idx="32">
                  <c:v>3.90625E-2</c:v>
                </c:pt>
                <c:pt idx="33">
                  <c:v>4.6875E-2</c:v>
                </c:pt>
                <c:pt idx="34">
                  <c:v>4.6875E-2</c:v>
                </c:pt>
                <c:pt idx="35">
                  <c:v>4.6875E-2</c:v>
                </c:pt>
                <c:pt idx="36">
                  <c:v>4.6875E-2</c:v>
                </c:pt>
                <c:pt idx="37">
                  <c:v>5.46875E-2</c:v>
                </c:pt>
                <c:pt idx="38">
                  <c:v>5.46875E-2</c:v>
                </c:pt>
                <c:pt idx="39">
                  <c:v>5.46875E-2</c:v>
                </c:pt>
                <c:pt idx="40">
                  <c:v>5.46875E-2</c:v>
                </c:pt>
                <c:pt idx="41">
                  <c:v>5.46875E-2</c:v>
                </c:pt>
                <c:pt idx="42">
                  <c:v>5.46875E-2</c:v>
                </c:pt>
                <c:pt idx="43">
                  <c:v>5.46875E-2</c:v>
                </c:pt>
                <c:pt idx="44">
                  <c:v>7.03125E-2</c:v>
                </c:pt>
                <c:pt idx="45">
                  <c:v>7.03125E-2</c:v>
                </c:pt>
                <c:pt idx="46">
                  <c:v>7.03125E-2</c:v>
                </c:pt>
                <c:pt idx="47">
                  <c:v>7.8125E-2</c:v>
                </c:pt>
                <c:pt idx="48">
                  <c:v>0.2421875</c:v>
                </c:pt>
                <c:pt idx="49">
                  <c:v>0.4921875</c:v>
                </c:pt>
                <c:pt idx="50">
                  <c:v>0.6484375</c:v>
                </c:pt>
                <c:pt idx="51">
                  <c:v>0.703125</c:v>
                </c:pt>
                <c:pt idx="52">
                  <c:v>0.7265625</c:v>
                </c:pt>
                <c:pt idx="53">
                  <c:v>0.8125</c:v>
                </c:pt>
              </c:numCache>
            </c:numRef>
          </c:yVal>
        </c:ser>
        <c:ser>
          <c:idx val="7"/>
          <c:order val="7"/>
          <c:tx>
            <c:v>Col DF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Sheet2!$C$2:$C$55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Sheet2!$AV$2:$AV$55</c:f>
              <c:numCache>
                <c:formatCode>0.00_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7.8125E-3</c:v>
                </c:pt>
                <c:pt idx="17">
                  <c:v>7.8125E-3</c:v>
                </c:pt>
                <c:pt idx="18">
                  <c:v>7.8125E-3</c:v>
                </c:pt>
                <c:pt idx="19">
                  <c:v>7.8125E-3</c:v>
                </c:pt>
                <c:pt idx="20">
                  <c:v>7.8125E-3</c:v>
                </c:pt>
                <c:pt idx="21">
                  <c:v>7.8125E-3</c:v>
                </c:pt>
                <c:pt idx="22">
                  <c:v>7.8125E-3</c:v>
                </c:pt>
                <c:pt idx="23">
                  <c:v>1.5625E-2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2.34375E-2</c:v>
                </c:pt>
                <c:pt idx="29">
                  <c:v>2.34375E-2</c:v>
                </c:pt>
                <c:pt idx="30">
                  <c:v>2.34375E-2</c:v>
                </c:pt>
                <c:pt idx="31">
                  <c:v>2.34375E-2</c:v>
                </c:pt>
                <c:pt idx="32">
                  <c:v>2.34375E-2</c:v>
                </c:pt>
                <c:pt idx="33">
                  <c:v>2.34375E-2</c:v>
                </c:pt>
                <c:pt idx="34">
                  <c:v>2.34375E-2</c:v>
                </c:pt>
                <c:pt idx="35">
                  <c:v>2.34375E-2</c:v>
                </c:pt>
                <c:pt idx="36">
                  <c:v>2.34375E-2</c:v>
                </c:pt>
                <c:pt idx="37">
                  <c:v>2.34375E-2</c:v>
                </c:pt>
                <c:pt idx="38">
                  <c:v>2.34375E-2</c:v>
                </c:pt>
                <c:pt idx="39">
                  <c:v>2.34375E-2</c:v>
                </c:pt>
                <c:pt idx="40">
                  <c:v>2.34375E-2</c:v>
                </c:pt>
                <c:pt idx="41">
                  <c:v>3.125E-2</c:v>
                </c:pt>
                <c:pt idx="42">
                  <c:v>3.125E-2</c:v>
                </c:pt>
                <c:pt idx="43">
                  <c:v>3.125E-2</c:v>
                </c:pt>
                <c:pt idx="44">
                  <c:v>3.125E-2</c:v>
                </c:pt>
                <c:pt idx="45">
                  <c:v>3.90625E-2</c:v>
                </c:pt>
                <c:pt idx="46">
                  <c:v>4.6875E-2</c:v>
                </c:pt>
                <c:pt idx="47">
                  <c:v>4.6875E-2</c:v>
                </c:pt>
                <c:pt idx="48">
                  <c:v>0.1953125</c:v>
                </c:pt>
                <c:pt idx="49">
                  <c:v>0.4765625</c:v>
                </c:pt>
                <c:pt idx="50">
                  <c:v>0.640625</c:v>
                </c:pt>
                <c:pt idx="51">
                  <c:v>0.75</c:v>
                </c:pt>
                <c:pt idx="52">
                  <c:v>0.8046875</c:v>
                </c:pt>
                <c:pt idx="53">
                  <c:v>0.8671875</c:v>
                </c:pt>
              </c:numCache>
            </c:numRef>
          </c:yVal>
        </c:ser>
        <c:ser>
          <c:idx val="8"/>
          <c:order val="8"/>
          <c:tx>
            <c:v>Col FF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Sheet2!$C$2:$C$55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Sheet2!$BB$2:$BB$55</c:f>
              <c:numCache>
                <c:formatCode>0.00_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7.8125E-3</c:v>
                </c:pt>
                <c:pt idx="3">
                  <c:v>1.5625E-2</c:v>
                </c:pt>
                <c:pt idx="4">
                  <c:v>1.5625E-2</c:v>
                </c:pt>
                <c:pt idx="5">
                  <c:v>1.5625E-2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  <c:pt idx="10">
                  <c:v>2.34375E-2</c:v>
                </c:pt>
                <c:pt idx="11">
                  <c:v>2.34375E-2</c:v>
                </c:pt>
                <c:pt idx="12">
                  <c:v>2.34375E-2</c:v>
                </c:pt>
                <c:pt idx="13">
                  <c:v>3.125E-2</c:v>
                </c:pt>
                <c:pt idx="14">
                  <c:v>3.125E-2</c:v>
                </c:pt>
                <c:pt idx="15">
                  <c:v>4.6875E-2</c:v>
                </c:pt>
                <c:pt idx="16">
                  <c:v>4.6875E-2</c:v>
                </c:pt>
                <c:pt idx="17">
                  <c:v>4.6875E-2</c:v>
                </c:pt>
                <c:pt idx="18">
                  <c:v>4.6875E-2</c:v>
                </c:pt>
                <c:pt idx="19">
                  <c:v>5.46875E-2</c:v>
                </c:pt>
                <c:pt idx="20">
                  <c:v>6.25E-2</c:v>
                </c:pt>
                <c:pt idx="21">
                  <c:v>7.03125E-2</c:v>
                </c:pt>
                <c:pt idx="22">
                  <c:v>7.03125E-2</c:v>
                </c:pt>
                <c:pt idx="23">
                  <c:v>7.8125E-2</c:v>
                </c:pt>
                <c:pt idx="24">
                  <c:v>8.59375E-2</c:v>
                </c:pt>
                <c:pt idx="25">
                  <c:v>8.59375E-2</c:v>
                </c:pt>
                <c:pt idx="26">
                  <c:v>8.59375E-2</c:v>
                </c:pt>
                <c:pt idx="27">
                  <c:v>0.109375</c:v>
                </c:pt>
                <c:pt idx="28">
                  <c:v>0.1171875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0.1328125</c:v>
                </c:pt>
                <c:pt idx="34">
                  <c:v>0.1328125</c:v>
                </c:pt>
                <c:pt idx="35">
                  <c:v>0.140625</c:v>
                </c:pt>
                <c:pt idx="36">
                  <c:v>0.1484375</c:v>
                </c:pt>
                <c:pt idx="37">
                  <c:v>0.1640625</c:v>
                </c:pt>
                <c:pt idx="38">
                  <c:v>0.171875</c:v>
                </c:pt>
                <c:pt idx="39">
                  <c:v>0.171875</c:v>
                </c:pt>
                <c:pt idx="40">
                  <c:v>0.171875</c:v>
                </c:pt>
                <c:pt idx="41">
                  <c:v>0.1796875</c:v>
                </c:pt>
                <c:pt idx="42">
                  <c:v>0.1875</c:v>
                </c:pt>
                <c:pt idx="43">
                  <c:v>0.1875</c:v>
                </c:pt>
                <c:pt idx="44">
                  <c:v>0.1953125</c:v>
                </c:pt>
                <c:pt idx="45">
                  <c:v>0.203125</c:v>
                </c:pt>
                <c:pt idx="46">
                  <c:v>0.2109375</c:v>
                </c:pt>
                <c:pt idx="47">
                  <c:v>0.2265625</c:v>
                </c:pt>
                <c:pt idx="48">
                  <c:v>0.4609375</c:v>
                </c:pt>
                <c:pt idx="49">
                  <c:v>0.6953125</c:v>
                </c:pt>
                <c:pt idx="50">
                  <c:v>0.8046875</c:v>
                </c:pt>
                <c:pt idx="51">
                  <c:v>0.875</c:v>
                </c:pt>
                <c:pt idx="52">
                  <c:v>0.90625</c:v>
                </c:pt>
                <c:pt idx="53">
                  <c:v>0.953125</c:v>
                </c:pt>
              </c:numCache>
            </c:numRef>
          </c:yVal>
        </c:ser>
        <c:dLbls/>
        <c:axId val="80987648"/>
        <c:axId val="80986112"/>
      </c:scatterChart>
      <c:valAx>
        <c:axId val="80987648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80986112"/>
        <c:crosses val="autoZero"/>
        <c:crossBetween val="midCat"/>
      </c:valAx>
      <c:valAx>
        <c:axId val="80986112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80987648"/>
        <c:crosses val="autoZero"/>
        <c:crossBetween val="midCat"/>
        <c:majorUnit val="0.1"/>
        <c:minorUnit val="2.0000000000000004E-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Sheet2!$BI$2:$BI$55</c:f>
                <c:numCache>
                  <c:formatCode>General</c:formatCode>
                  <c:ptCount val="54"/>
                  <c:pt idx="0">
                    <c:v>1.302083333333337E-2</c:v>
                  </c:pt>
                  <c:pt idx="1">
                    <c:v>1.302083333333337E-2</c:v>
                  </c:pt>
                  <c:pt idx="2">
                    <c:v>1.128472222222221E-2</c:v>
                  </c:pt>
                  <c:pt idx="3">
                    <c:v>9.5486111111111605E-3</c:v>
                  </c:pt>
                  <c:pt idx="4">
                    <c:v>9.5486111111111605E-3</c:v>
                  </c:pt>
                  <c:pt idx="5">
                    <c:v>8.6805555555555802E-3</c:v>
                  </c:pt>
                  <c:pt idx="6">
                    <c:v>6.9444444444444198E-3</c:v>
                  </c:pt>
                  <c:pt idx="7">
                    <c:v>6.9444444444444198E-3</c:v>
                  </c:pt>
                  <c:pt idx="8">
                    <c:v>6.9444444444444198E-3</c:v>
                  </c:pt>
                  <c:pt idx="9">
                    <c:v>6.0763888888888395E-3</c:v>
                  </c:pt>
                  <c:pt idx="10">
                    <c:v>1.215277777777779E-2</c:v>
                  </c:pt>
                  <c:pt idx="11">
                    <c:v>1.215277777777779E-2</c:v>
                  </c:pt>
                  <c:pt idx="12">
                    <c:v>1.041666666666663E-2</c:v>
                  </c:pt>
                  <c:pt idx="13">
                    <c:v>1.5625E-2</c:v>
                  </c:pt>
                  <c:pt idx="14">
                    <c:v>1.475694444444442E-2</c:v>
                  </c:pt>
                  <c:pt idx="15">
                    <c:v>2.777777777777779E-2</c:v>
                  </c:pt>
                  <c:pt idx="16">
                    <c:v>2.430555555555558E-2</c:v>
                  </c:pt>
                  <c:pt idx="17">
                    <c:v>2.34375E-2</c:v>
                  </c:pt>
                  <c:pt idx="18">
                    <c:v>2.951388888888884E-2</c:v>
                  </c:pt>
                  <c:pt idx="19">
                    <c:v>2.604166666666663E-2</c:v>
                  </c:pt>
                  <c:pt idx="20">
                    <c:v>3.298611111111116E-2</c:v>
                  </c:pt>
                  <c:pt idx="21">
                    <c:v>3.819444444444442E-2</c:v>
                  </c:pt>
                  <c:pt idx="22">
                    <c:v>3.732638888888884E-2</c:v>
                  </c:pt>
                  <c:pt idx="23">
                    <c:v>4.340277777777779E-2</c:v>
                  </c:pt>
                  <c:pt idx="24">
                    <c:v>5.034722222222221E-2</c:v>
                  </c:pt>
                  <c:pt idx="25">
                    <c:v>4.774305555555558E-2</c:v>
                  </c:pt>
                  <c:pt idx="26">
                    <c:v>4.600694444444442E-2</c:v>
                  </c:pt>
                  <c:pt idx="27">
                    <c:v>6.423611111111116E-2</c:v>
                  </c:pt>
                  <c:pt idx="28">
                    <c:v>6.857638888888884E-2</c:v>
                  </c:pt>
                  <c:pt idx="29">
                    <c:v>7.291666666666663E-2</c:v>
                  </c:pt>
                  <c:pt idx="30">
                    <c:v>7.118055555555558E-2</c:v>
                  </c:pt>
                  <c:pt idx="31">
                    <c:v>7.03125E-2</c:v>
                  </c:pt>
                  <c:pt idx="32">
                    <c:v>6.944444444444442E-2</c:v>
                  </c:pt>
                  <c:pt idx="33">
                    <c:v>7.552083333333337E-2</c:v>
                  </c:pt>
                  <c:pt idx="34">
                    <c:v>7.204861111111116E-2</c:v>
                  </c:pt>
                  <c:pt idx="35">
                    <c:v>7.638888888888884E-2</c:v>
                  </c:pt>
                  <c:pt idx="36">
                    <c:v>8.072916666666663E-2</c:v>
                  </c:pt>
                  <c:pt idx="37">
                    <c:v>8.940972222222221E-2</c:v>
                  </c:pt>
                  <c:pt idx="38">
                    <c:v>9.375E-2</c:v>
                  </c:pt>
                  <c:pt idx="39">
                    <c:v>9.027777777777779E-2</c:v>
                  </c:pt>
                  <c:pt idx="40">
                    <c:v>9.027777777777779E-2</c:v>
                  </c:pt>
                  <c:pt idx="41">
                    <c:v>9.461805555555558E-2</c:v>
                  </c:pt>
                  <c:pt idx="42">
                    <c:v>9.722222222222221E-2</c:v>
                  </c:pt>
                  <c:pt idx="43">
                    <c:v>9.375E-2</c:v>
                  </c:pt>
                  <c:pt idx="44">
                    <c:v>9.809027777777779E-2</c:v>
                  </c:pt>
                  <c:pt idx="45">
                    <c:v>0.1015625</c:v>
                  </c:pt>
                  <c:pt idx="46">
                    <c:v>0.10416666666666663</c:v>
                  </c:pt>
                  <c:pt idx="47">
                    <c:v>0.11631944444444442</c:v>
                  </c:pt>
                  <c:pt idx="48">
                    <c:v>0.15017361111111116</c:v>
                  </c:pt>
                  <c:pt idx="49">
                    <c:v>0.1545138888888889</c:v>
                  </c:pt>
                  <c:pt idx="50">
                    <c:v>0.12586805555555558</c:v>
                  </c:pt>
                  <c:pt idx="51">
                    <c:v>9.809027777777779E-2</c:v>
                  </c:pt>
                  <c:pt idx="52">
                    <c:v>8.6805555555555552E-2</c:v>
                  </c:pt>
                  <c:pt idx="53">
                    <c:v>8.3333333333333329E-2</c:v>
                  </c:pt>
                </c:numCache>
              </c:numRef>
            </c:plus>
            <c:minus>
              <c:numRef>
                <c:f>Sheet2!$BJ$2:$BJ$55</c:f>
                <c:numCache>
                  <c:formatCode>General</c:formatCode>
                  <c:ptCount val="54"/>
                  <c:pt idx="0">
                    <c:v>2.6041666666666297E-3</c:v>
                  </c:pt>
                  <c:pt idx="1">
                    <c:v>2.6041666666666297E-3</c:v>
                  </c:pt>
                  <c:pt idx="2">
                    <c:v>4.3402777777777901E-3</c:v>
                  </c:pt>
                  <c:pt idx="3">
                    <c:v>6.0763888888888395E-3</c:v>
                  </c:pt>
                  <c:pt idx="4">
                    <c:v>6.0763888888888395E-3</c:v>
                  </c:pt>
                  <c:pt idx="5">
                    <c:v>6.9444444444444198E-3</c:v>
                  </c:pt>
                  <c:pt idx="6">
                    <c:v>8.6805555555555802E-3</c:v>
                  </c:pt>
                  <c:pt idx="7">
                    <c:v>8.6805555555555802E-3</c:v>
                  </c:pt>
                  <c:pt idx="8">
                    <c:v>8.6805555555555802E-3</c:v>
                  </c:pt>
                  <c:pt idx="9">
                    <c:v>9.5486111111111605E-3</c:v>
                  </c:pt>
                  <c:pt idx="10">
                    <c:v>1.128472222222221E-2</c:v>
                  </c:pt>
                  <c:pt idx="11">
                    <c:v>1.128472222222221E-2</c:v>
                  </c:pt>
                  <c:pt idx="12">
                    <c:v>1.302083333333337E-2</c:v>
                  </c:pt>
                  <c:pt idx="13">
                    <c:v>1.5625E-2</c:v>
                  </c:pt>
                  <c:pt idx="14">
                    <c:v>1.649305555555558E-2</c:v>
                  </c:pt>
                  <c:pt idx="15">
                    <c:v>1.909722222222221E-2</c:v>
                  </c:pt>
                  <c:pt idx="16">
                    <c:v>2.256944444444442E-2</c:v>
                  </c:pt>
                  <c:pt idx="17">
                    <c:v>2.34375E-2</c:v>
                  </c:pt>
                  <c:pt idx="18">
                    <c:v>2.517361111111116E-2</c:v>
                  </c:pt>
                  <c:pt idx="19">
                    <c:v>2.864583333333337E-2</c:v>
                  </c:pt>
                  <c:pt idx="20">
                    <c:v>2.951388888888884E-2</c:v>
                  </c:pt>
                  <c:pt idx="21">
                    <c:v>3.211805555555558E-2</c:v>
                  </c:pt>
                  <c:pt idx="22">
                    <c:v>3.298611111111116E-2</c:v>
                  </c:pt>
                  <c:pt idx="23">
                    <c:v>3.472222222222221E-2</c:v>
                  </c:pt>
                  <c:pt idx="24">
                    <c:v>3.559027777777779E-2</c:v>
                  </c:pt>
                  <c:pt idx="25">
                    <c:v>3.819444444444442E-2</c:v>
                  </c:pt>
                  <c:pt idx="26">
                    <c:v>3.993055555555558E-2</c:v>
                  </c:pt>
                  <c:pt idx="27">
                    <c:v>3.732638888888884E-2</c:v>
                  </c:pt>
                  <c:pt idx="28">
                    <c:v>3.298611111111116E-2</c:v>
                  </c:pt>
                  <c:pt idx="29">
                    <c:v>3.645833333333337E-2</c:v>
                  </c:pt>
                  <c:pt idx="30">
                    <c:v>3.038194444444442E-2</c:v>
                  </c:pt>
                  <c:pt idx="31">
                    <c:v>3.125E-2</c:v>
                  </c:pt>
                  <c:pt idx="32">
                    <c:v>3.211805555555558E-2</c:v>
                  </c:pt>
                  <c:pt idx="33">
                    <c:v>3.385416666666663E-2</c:v>
                  </c:pt>
                  <c:pt idx="34">
                    <c:v>3.732638888888884E-2</c:v>
                  </c:pt>
                  <c:pt idx="35">
                    <c:v>4.079861111111116E-2</c:v>
                  </c:pt>
                  <c:pt idx="36">
                    <c:v>4.427083333333337E-2</c:v>
                  </c:pt>
                  <c:pt idx="37">
                    <c:v>5.121527777777779E-2</c:v>
                  </c:pt>
                  <c:pt idx="38">
                    <c:v>5.46875E-2</c:v>
                  </c:pt>
                  <c:pt idx="39">
                    <c:v>5.815972222222221E-2</c:v>
                  </c:pt>
                  <c:pt idx="40">
                    <c:v>5.815972222222221E-2</c:v>
                  </c:pt>
                  <c:pt idx="41">
                    <c:v>5.381944444444442E-2</c:v>
                  </c:pt>
                  <c:pt idx="42">
                    <c:v>5.902777777777779E-2</c:v>
                  </c:pt>
                  <c:pt idx="43">
                    <c:v>6.25E-2</c:v>
                  </c:pt>
                  <c:pt idx="44">
                    <c:v>6.597222222222221E-2</c:v>
                  </c:pt>
                  <c:pt idx="45">
                    <c:v>6.25E-2</c:v>
                  </c:pt>
                  <c:pt idx="46">
                    <c:v>5.989583333333337E-2</c:v>
                  </c:pt>
                  <c:pt idx="47">
                    <c:v>6.336805555555558E-2</c:v>
                  </c:pt>
                  <c:pt idx="48">
                    <c:v>0.11545138888888884</c:v>
                  </c:pt>
                  <c:pt idx="49">
                    <c:v>0.1111111111111111</c:v>
                  </c:pt>
                  <c:pt idx="50">
                    <c:v>0.12413194444444442</c:v>
                  </c:pt>
                  <c:pt idx="51">
                    <c:v>0.10503472222222221</c:v>
                  </c:pt>
                  <c:pt idx="52">
                    <c:v>0.11631944444444445</c:v>
                  </c:pt>
                  <c:pt idx="53">
                    <c:v>8.0729166666666671E-2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Sheet2!$C$2:$C$55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Sheet2!$BH$2:$BH$55</c:f>
              <c:numCache>
                <c:formatCode>0.00_ </c:formatCode>
                <c:ptCount val="54"/>
                <c:pt idx="0">
                  <c:v>0.99739583333333337</c:v>
                </c:pt>
                <c:pt idx="1">
                  <c:v>0.99739583333333337</c:v>
                </c:pt>
                <c:pt idx="2">
                  <c:v>0.99565972222222221</c:v>
                </c:pt>
                <c:pt idx="3">
                  <c:v>0.99392361111111116</c:v>
                </c:pt>
                <c:pt idx="4">
                  <c:v>0.99392361111111116</c:v>
                </c:pt>
                <c:pt idx="5">
                  <c:v>0.99305555555555558</c:v>
                </c:pt>
                <c:pt idx="6">
                  <c:v>0.99131944444444442</c:v>
                </c:pt>
                <c:pt idx="7">
                  <c:v>0.99131944444444442</c:v>
                </c:pt>
                <c:pt idx="8">
                  <c:v>0.99131944444444442</c:v>
                </c:pt>
                <c:pt idx="9">
                  <c:v>0.99045138888888884</c:v>
                </c:pt>
                <c:pt idx="10">
                  <c:v>0.98871527777777779</c:v>
                </c:pt>
                <c:pt idx="11">
                  <c:v>0.98871527777777779</c:v>
                </c:pt>
                <c:pt idx="12">
                  <c:v>0.98697916666666663</c:v>
                </c:pt>
                <c:pt idx="13">
                  <c:v>0.984375</c:v>
                </c:pt>
                <c:pt idx="14">
                  <c:v>0.98350694444444442</c:v>
                </c:pt>
                <c:pt idx="15">
                  <c:v>0.98090277777777779</c:v>
                </c:pt>
                <c:pt idx="16">
                  <c:v>0.97743055555555558</c:v>
                </c:pt>
                <c:pt idx="17">
                  <c:v>0.9765625</c:v>
                </c:pt>
                <c:pt idx="18">
                  <c:v>0.97482638888888884</c:v>
                </c:pt>
                <c:pt idx="19">
                  <c:v>0.97135416666666663</c:v>
                </c:pt>
                <c:pt idx="20">
                  <c:v>0.97048611111111116</c:v>
                </c:pt>
                <c:pt idx="21">
                  <c:v>0.96788194444444442</c:v>
                </c:pt>
                <c:pt idx="22">
                  <c:v>0.96701388888888884</c:v>
                </c:pt>
                <c:pt idx="23">
                  <c:v>0.96527777777777779</c:v>
                </c:pt>
                <c:pt idx="24">
                  <c:v>0.96440972222222221</c:v>
                </c:pt>
                <c:pt idx="25">
                  <c:v>0.96180555555555558</c:v>
                </c:pt>
                <c:pt idx="26">
                  <c:v>0.96006944444444442</c:v>
                </c:pt>
                <c:pt idx="27">
                  <c:v>0.95486111111111116</c:v>
                </c:pt>
                <c:pt idx="28">
                  <c:v>0.95138888888888884</c:v>
                </c:pt>
                <c:pt idx="29">
                  <c:v>0.94791666666666663</c:v>
                </c:pt>
                <c:pt idx="30">
                  <c:v>0.94618055555555558</c:v>
                </c:pt>
                <c:pt idx="31">
                  <c:v>0.9453125</c:v>
                </c:pt>
                <c:pt idx="32">
                  <c:v>0.94444444444444442</c:v>
                </c:pt>
                <c:pt idx="33">
                  <c:v>0.94270833333333337</c:v>
                </c:pt>
                <c:pt idx="34">
                  <c:v>0.93923611111111116</c:v>
                </c:pt>
                <c:pt idx="35">
                  <c:v>0.93576388888888884</c:v>
                </c:pt>
                <c:pt idx="36">
                  <c:v>0.93229166666666663</c:v>
                </c:pt>
                <c:pt idx="37">
                  <c:v>0.92534722222222221</c:v>
                </c:pt>
                <c:pt idx="38">
                  <c:v>0.921875</c:v>
                </c:pt>
                <c:pt idx="39">
                  <c:v>0.91840277777777779</c:v>
                </c:pt>
                <c:pt idx="40">
                  <c:v>0.91840277777777779</c:v>
                </c:pt>
                <c:pt idx="41">
                  <c:v>0.91493055555555558</c:v>
                </c:pt>
                <c:pt idx="42">
                  <c:v>0.90972222222222221</c:v>
                </c:pt>
                <c:pt idx="43">
                  <c:v>0.90625</c:v>
                </c:pt>
                <c:pt idx="44">
                  <c:v>0.90277777777777779</c:v>
                </c:pt>
                <c:pt idx="45">
                  <c:v>0.8984375</c:v>
                </c:pt>
                <c:pt idx="46">
                  <c:v>0.89322916666666663</c:v>
                </c:pt>
                <c:pt idx="47">
                  <c:v>0.88975694444444442</c:v>
                </c:pt>
                <c:pt idx="48">
                  <c:v>0.68923611111111116</c:v>
                </c:pt>
                <c:pt idx="49">
                  <c:v>0.4592013888888889</c:v>
                </c:pt>
                <c:pt idx="50">
                  <c:v>0.32118055555555558</c:v>
                </c:pt>
                <c:pt idx="51">
                  <c:v>0.22309027777777779</c:v>
                </c:pt>
                <c:pt idx="52">
                  <c:v>0.15711805555555555</c:v>
                </c:pt>
                <c:pt idx="53">
                  <c:v>0.10677083333333333</c:v>
                </c:pt>
              </c:numCache>
            </c:numRef>
          </c:yVal>
        </c:ser>
        <c:dLbls/>
        <c:axId val="55167616"/>
        <c:axId val="55166080"/>
      </c:scatterChart>
      <c:valAx>
        <c:axId val="551676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55166080"/>
        <c:crosses val="autoZero"/>
        <c:crossBetween val="midCat"/>
      </c:valAx>
      <c:valAx>
        <c:axId val="55166080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 Usable</a:t>
                </a:r>
                <a:r>
                  <a:rPr lang="en-US" altLang="zh-TW" baseline="0"/>
                  <a:t> Row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0555555555555555E-2"/>
              <c:y val="0.28424941673957421"/>
            </c:manualLayout>
          </c:layout>
        </c:title>
        <c:numFmt formatCode="0%" sourceLinked="0"/>
        <c:tickLblPos val="nextTo"/>
        <c:crossAx val="551676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Sheet2!$BK$2:$BK$55</c:f>
                <c:numCache>
                  <c:formatCode>General</c:formatCode>
                  <c:ptCount val="54"/>
                  <c:pt idx="0">
                    <c:v>2.6041666666666665E-3</c:v>
                  </c:pt>
                  <c:pt idx="1">
                    <c:v>2.6041666666666665E-3</c:v>
                  </c:pt>
                  <c:pt idx="2">
                    <c:v>4.340277777777778E-3</c:v>
                  </c:pt>
                  <c:pt idx="3">
                    <c:v>6.076388888888889E-3</c:v>
                  </c:pt>
                  <c:pt idx="4">
                    <c:v>6.076388888888889E-3</c:v>
                  </c:pt>
                  <c:pt idx="5">
                    <c:v>6.9444444444444441E-3</c:v>
                  </c:pt>
                  <c:pt idx="6">
                    <c:v>8.6805555555555559E-3</c:v>
                  </c:pt>
                  <c:pt idx="7">
                    <c:v>8.6805555555555559E-3</c:v>
                  </c:pt>
                  <c:pt idx="8">
                    <c:v>8.6805555555555559E-3</c:v>
                  </c:pt>
                  <c:pt idx="9">
                    <c:v>9.5486111111111119E-3</c:v>
                  </c:pt>
                  <c:pt idx="10">
                    <c:v>1.1284722222222222E-2</c:v>
                  </c:pt>
                  <c:pt idx="11">
                    <c:v>1.1284722222222222E-2</c:v>
                  </c:pt>
                  <c:pt idx="12">
                    <c:v>1.3020833333333334E-2</c:v>
                  </c:pt>
                  <c:pt idx="13">
                    <c:v>1.5625E-2</c:v>
                  </c:pt>
                  <c:pt idx="14">
                    <c:v>1.6493055555555556E-2</c:v>
                  </c:pt>
                  <c:pt idx="15">
                    <c:v>1.9097222222222224E-2</c:v>
                  </c:pt>
                  <c:pt idx="16">
                    <c:v>2.2569444444444444E-2</c:v>
                  </c:pt>
                  <c:pt idx="17">
                    <c:v>2.34375E-2</c:v>
                  </c:pt>
                  <c:pt idx="18">
                    <c:v>2.5173611111111112E-2</c:v>
                  </c:pt>
                  <c:pt idx="19">
                    <c:v>2.8645833333333332E-2</c:v>
                  </c:pt>
                  <c:pt idx="20">
                    <c:v>2.9513888888888888E-2</c:v>
                  </c:pt>
                  <c:pt idx="21">
                    <c:v>3.2118055555555552E-2</c:v>
                  </c:pt>
                  <c:pt idx="22">
                    <c:v>3.2986111111111112E-2</c:v>
                  </c:pt>
                  <c:pt idx="23">
                    <c:v>3.4722222222222224E-2</c:v>
                  </c:pt>
                  <c:pt idx="24">
                    <c:v>3.5590277777777776E-2</c:v>
                  </c:pt>
                  <c:pt idx="25">
                    <c:v>3.8194444444444448E-2</c:v>
                  </c:pt>
                  <c:pt idx="26">
                    <c:v>3.9930555555555552E-2</c:v>
                  </c:pt>
                  <c:pt idx="27">
                    <c:v>3.7326388888888888E-2</c:v>
                  </c:pt>
                  <c:pt idx="28">
                    <c:v>3.2986111111111112E-2</c:v>
                  </c:pt>
                  <c:pt idx="29">
                    <c:v>3.6458333333333336E-2</c:v>
                  </c:pt>
                  <c:pt idx="30">
                    <c:v>3.0381944444444448E-2</c:v>
                  </c:pt>
                  <c:pt idx="31">
                    <c:v>3.125E-2</c:v>
                  </c:pt>
                  <c:pt idx="32">
                    <c:v>3.2118055555555552E-2</c:v>
                  </c:pt>
                  <c:pt idx="33">
                    <c:v>3.3854166666666664E-2</c:v>
                  </c:pt>
                  <c:pt idx="34">
                    <c:v>3.7326388888888888E-2</c:v>
                  </c:pt>
                  <c:pt idx="35">
                    <c:v>4.0798611111111105E-2</c:v>
                  </c:pt>
                  <c:pt idx="36">
                    <c:v>4.4270833333333329E-2</c:v>
                  </c:pt>
                  <c:pt idx="37">
                    <c:v>5.1215277777777776E-2</c:v>
                  </c:pt>
                  <c:pt idx="38">
                    <c:v>5.46875E-2</c:v>
                  </c:pt>
                  <c:pt idx="39">
                    <c:v>5.8159722222222224E-2</c:v>
                  </c:pt>
                  <c:pt idx="40">
                    <c:v>5.8159722222222224E-2</c:v>
                  </c:pt>
                  <c:pt idx="41">
                    <c:v>5.3819444444444448E-2</c:v>
                  </c:pt>
                  <c:pt idx="42">
                    <c:v>5.9027777777777776E-2</c:v>
                  </c:pt>
                  <c:pt idx="43">
                    <c:v>6.25E-2</c:v>
                  </c:pt>
                  <c:pt idx="44">
                    <c:v>6.5972222222222224E-2</c:v>
                  </c:pt>
                  <c:pt idx="45">
                    <c:v>6.25E-2</c:v>
                  </c:pt>
                  <c:pt idx="46">
                    <c:v>5.9895833333333329E-2</c:v>
                  </c:pt>
                  <c:pt idx="47">
                    <c:v>6.3368055555555552E-2</c:v>
                  </c:pt>
                  <c:pt idx="48">
                    <c:v>0.1154513888888889</c:v>
                  </c:pt>
                  <c:pt idx="49">
                    <c:v>0.11111111111111116</c:v>
                  </c:pt>
                  <c:pt idx="50">
                    <c:v>0.12413194444444442</c:v>
                  </c:pt>
                  <c:pt idx="51">
                    <c:v>0.10503472222222221</c:v>
                  </c:pt>
                  <c:pt idx="52">
                    <c:v>0.11631944444444442</c:v>
                  </c:pt>
                  <c:pt idx="53">
                    <c:v>8.072916666666663E-2</c:v>
                  </c:pt>
                </c:numCache>
              </c:numRef>
            </c:plus>
            <c:minus>
              <c:numRef>
                <c:f>Sheet2!$BL$2:$BL$55</c:f>
                <c:numCache>
                  <c:formatCode>General</c:formatCode>
                  <c:ptCount val="54"/>
                  <c:pt idx="0">
                    <c:v>1.3020833333333334E-2</c:v>
                  </c:pt>
                  <c:pt idx="1">
                    <c:v>1.3020833333333334E-2</c:v>
                  </c:pt>
                  <c:pt idx="2">
                    <c:v>1.1284722222222222E-2</c:v>
                  </c:pt>
                  <c:pt idx="3">
                    <c:v>9.5486111111111119E-3</c:v>
                  </c:pt>
                  <c:pt idx="4">
                    <c:v>9.5486111111111119E-3</c:v>
                  </c:pt>
                  <c:pt idx="5">
                    <c:v>8.6805555555555559E-3</c:v>
                  </c:pt>
                  <c:pt idx="6">
                    <c:v>6.9444444444444441E-3</c:v>
                  </c:pt>
                  <c:pt idx="7">
                    <c:v>6.9444444444444441E-3</c:v>
                  </c:pt>
                  <c:pt idx="8">
                    <c:v>6.9444444444444441E-3</c:v>
                  </c:pt>
                  <c:pt idx="9">
                    <c:v>6.0763888888888881E-3</c:v>
                  </c:pt>
                  <c:pt idx="10">
                    <c:v>1.2152777777777778E-2</c:v>
                  </c:pt>
                  <c:pt idx="11">
                    <c:v>1.2152777777777778E-2</c:v>
                  </c:pt>
                  <c:pt idx="12">
                    <c:v>1.0416666666666666E-2</c:v>
                  </c:pt>
                  <c:pt idx="13">
                    <c:v>1.5625E-2</c:v>
                  </c:pt>
                  <c:pt idx="14">
                    <c:v>1.4756944444444444E-2</c:v>
                  </c:pt>
                  <c:pt idx="15">
                    <c:v>2.7777777777777776E-2</c:v>
                  </c:pt>
                  <c:pt idx="16">
                    <c:v>2.4305555555555556E-2</c:v>
                  </c:pt>
                  <c:pt idx="17">
                    <c:v>2.34375E-2</c:v>
                  </c:pt>
                  <c:pt idx="18">
                    <c:v>2.9513888888888888E-2</c:v>
                  </c:pt>
                  <c:pt idx="19">
                    <c:v>2.6041666666666668E-2</c:v>
                  </c:pt>
                  <c:pt idx="20">
                    <c:v>3.2986111111111112E-2</c:v>
                  </c:pt>
                  <c:pt idx="21">
                    <c:v>3.8194444444444448E-2</c:v>
                  </c:pt>
                  <c:pt idx="22">
                    <c:v>3.7326388888888888E-2</c:v>
                  </c:pt>
                  <c:pt idx="23">
                    <c:v>4.3402777777777776E-2</c:v>
                  </c:pt>
                  <c:pt idx="24">
                    <c:v>5.0347222222222224E-2</c:v>
                  </c:pt>
                  <c:pt idx="25">
                    <c:v>4.7743055555555552E-2</c:v>
                  </c:pt>
                  <c:pt idx="26">
                    <c:v>4.6006944444444448E-2</c:v>
                  </c:pt>
                  <c:pt idx="27">
                    <c:v>6.4236111111111105E-2</c:v>
                  </c:pt>
                  <c:pt idx="28">
                    <c:v>6.8576388888888895E-2</c:v>
                  </c:pt>
                  <c:pt idx="29">
                    <c:v>7.2916666666666657E-2</c:v>
                  </c:pt>
                  <c:pt idx="30">
                    <c:v>7.1180555555555552E-2</c:v>
                  </c:pt>
                  <c:pt idx="31">
                    <c:v>7.03125E-2</c:v>
                  </c:pt>
                  <c:pt idx="32">
                    <c:v>6.9444444444444448E-2</c:v>
                  </c:pt>
                  <c:pt idx="33">
                    <c:v>7.5520833333333343E-2</c:v>
                  </c:pt>
                  <c:pt idx="34">
                    <c:v>7.2048611111111105E-2</c:v>
                  </c:pt>
                  <c:pt idx="35">
                    <c:v>7.6388888888888895E-2</c:v>
                  </c:pt>
                  <c:pt idx="36">
                    <c:v>8.0729166666666671E-2</c:v>
                  </c:pt>
                  <c:pt idx="37">
                    <c:v>8.9409722222222224E-2</c:v>
                  </c:pt>
                  <c:pt idx="38">
                    <c:v>9.375E-2</c:v>
                  </c:pt>
                  <c:pt idx="39">
                    <c:v>9.0277777777777776E-2</c:v>
                  </c:pt>
                  <c:pt idx="40">
                    <c:v>9.0277777777777776E-2</c:v>
                  </c:pt>
                  <c:pt idx="41">
                    <c:v>9.4618055555555552E-2</c:v>
                  </c:pt>
                  <c:pt idx="42">
                    <c:v>9.7222222222222224E-2</c:v>
                  </c:pt>
                  <c:pt idx="43">
                    <c:v>9.375E-2</c:v>
                  </c:pt>
                  <c:pt idx="44">
                    <c:v>9.8090277777777776E-2</c:v>
                  </c:pt>
                  <c:pt idx="45">
                    <c:v>0.1015625</c:v>
                  </c:pt>
                  <c:pt idx="46">
                    <c:v>0.10416666666666667</c:v>
                  </c:pt>
                  <c:pt idx="47">
                    <c:v>0.11631944444444445</c:v>
                  </c:pt>
                  <c:pt idx="48">
                    <c:v>0.1501736111111111</c:v>
                  </c:pt>
                  <c:pt idx="49">
                    <c:v>0.15451388888888884</c:v>
                  </c:pt>
                  <c:pt idx="50">
                    <c:v>0.12586805555555558</c:v>
                  </c:pt>
                  <c:pt idx="51">
                    <c:v>9.809027777777779E-2</c:v>
                  </c:pt>
                  <c:pt idx="52">
                    <c:v>8.680555555555558E-2</c:v>
                  </c:pt>
                  <c:pt idx="53">
                    <c:v>8.333333333333337E-2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Sheet2!$C$2:$C$55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Sheet2!$BG$2:$BG$55</c:f>
              <c:numCache>
                <c:formatCode>0.00_ </c:formatCode>
                <c:ptCount val="54"/>
                <c:pt idx="0">
                  <c:v>2.6041666666666665E-3</c:v>
                </c:pt>
                <c:pt idx="1">
                  <c:v>2.6041666666666665E-3</c:v>
                </c:pt>
                <c:pt idx="2">
                  <c:v>4.340277777777778E-3</c:v>
                </c:pt>
                <c:pt idx="3">
                  <c:v>6.076388888888889E-3</c:v>
                </c:pt>
                <c:pt idx="4">
                  <c:v>6.076388888888889E-3</c:v>
                </c:pt>
                <c:pt idx="5">
                  <c:v>6.9444444444444441E-3</c:v>
                </c:pt>
                <c:pt idx="6">
                  <c:v>8.6805555555555559E-3</c:v>
                </c:pt>
                <c:pt idx="7">
                  <c:v>8.6805555555555559E-3</c:v>
                </c:pt>
                <c:pt idx="8">
                  <c:v>8.6805555555555559E-3</c:v>
                </c:pt>
                <c:pt idx="9">
                  <c:v>9.5486111111111119E-3</c:v>
                </c:pt>
                <c:pt idx="10">
                  <c:v>1.1284722222222222E-2</c:v>
                </c:pt>
                <c:pt idx="11">
                  <c:v>1.1284722222222222E-2</c:v>
                </c:pt>
                <c:pt idx="12">
                  <c:v>1.3020833333333334E-2</c:v>
                </c:pt>
                <c:pt idx="13">
                  <c:v>1.5625E-2</c:v>
                </c:pt>
                <c:pt idx="14">
                  <c:v>1.6493055555555556E-2</c:v>
                </c:pt>
                <c:pt idx="15">
                  <c:v>1.9097222222222224E-2</c:v>
                </c:pt>
                <c:pt idx="16">
                  <c:v>2.2569444444444444E-2</c:v>
                </c:pt>
                <c:pt idx="17">
                  <c:v>2.34375E-2</c:v>
                </c:pt>
                <c:pt idx="18">
                  <c:v>2.5173611111111112E-2</c:v>
                </c:pt>
                <c:pt idx="19">
                  <c:v>2.8645833333333332E-2</c:v>
                </c:pt>
                <c:pt idx="20">
                  <c:v>2.9513888888888888E-2</c:v>
                </c:pt>
                <c:pt idx="21">
                  <c:v>3.2118055555555552E-2</c:v>
                </c:pt>
                <c:pt idx="22">
                  <c:v>3.2986111111111112E-2</c:v>
                </c:pt>
                <c:pt idx="23">
                  <c:v>3.4722222222222224E-2</c:v>
                </c:pt>
                <c:pt idx="24">
                  <c:v>3.5590277777777776E-2</c:v>
                </c:pt>
                <c:pt idx="25">
                  <c:v>3.8194444444444448E-2</c:v>
                </c:pt>
                <c:pt idx="26">
                  <c:v>3.9930555555555552E-2</c:v>
                </c:pt>
                <c:pt idx="27">
                  <c:v>4.5138888888888888E-2</c:v>
                </c:pt>
                <c:pt idx="28">
                  <c:v>4.8611111111111112E-2</c:v>
                </c:pt>
                <c:pt idx="29">
                  <c:v>5.2083333333333336E-2</c:v>
                </c:pt>
                <c:pt idx="30">
                  <c:v>5.3819444444444448E-2</c:v>
                </c:pt>
                <c:pt idx="31">
                  <c:v>5.46875E-2</c:v>
                </c:pt>
                <c:pt idx="32">
                  <c:v>5.5555555555555552E-2</c:v>
                </c:pt>
                <c:pt idx="33">
                  <c:v>5.7291666666666664E-2</c:v>
                </c:pt>
                <c:pt idx="34">
                  <c:v>6.0763888888888888E-2</c:v>
                </c:pt>
                <c:pt idx="35">
                  <c:v>6.4236111111111105E-2</c:v>
                </c:pt>
                <c:pt idx="36">
                  <c:v>6.7708333333333329E-2</c:v>
                </c:pt>
                <c:pt idx="37">
                  <c:v>7.4652777777777776E-2</c:v>
                </c:pt>
                <c:pt idx="38">
                  <c:v>7.8125E-2</c:v>
                </c:pt>
                <c:pt idx="39">
                  <c:v>8.1597222222222224E-2</c:v>
                </c:pt>
                <c:pt idx="40">
                  <c:v>8.1597222222222224E-2</c:v>
                </c:pt>
                <c:pt idx="41">
                  <c:v>8.5069444444444448E-2</c:v>
                </c:pt>
                <c:pt idx="42">
                  <c:v>9.0277777777777776E-2</c:v>
                </c:pt>
                <c:pt idx="43">
                  <c:v>9.375E-2</c:v>
                </c:pt>
                <c:pt idx="44">
                  <c:v>9.7222222222222224E-2</c:v>
                </c:pt>
                <c:pt idx="45">
                  <c:v>0.1015625</c:v>
                </c:pt>
                <c:pt idx="46">
                  <c:v>0.10677083333333333</c:v>
                </c:pt>
                <c:pt idx="47">
                  <c:v>0.11024305555555555</c:v>
                </c:pt>
                <c:pt idx="48">
                  <c:v>0.3107638888888889</c:v>
                </c:pt>
                <c:pt idx="49">
                  <c:v>0.54079861111111116</c:v>
                </c:pt>
                <c:pt idx="50">
                  <c:v>0.67881944444444442</c:v>
                </c:pt>
                <c:pt idx="51">
                  <c:v>0.77690972222222221</c:v>
                </c:pt>
                <c:pt idx="52">
                  <c:v>0.84288194444444442</c:v>
                </c:pt>
                <c:pt idx="53">
                  <c:v>0.89322916666666663</c:v>
                </c:pt>
              </c:numCache>
            </c:numRef>
          </c:yVal>
        </c:ser>
        <c:dLbls/>
        <c:axId val="128590592"/>
        <c:axId val="128531456"/>
      </c:scatterChart>
      <c:valAx>
        <c:axId val="128590592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28531456"/>
        <c:crosses val="autoZero"/>
        <c:crossBetween val="midCat"/>
      </c:valAx>
      <c:valAx>
        <c:axId val="128531456"/>
        <c:scaling>
          <c:orientation val="minMax"/>
          <c:max val="1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285905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Sheet1!$C$4:$C$59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  <c:pt idx="55">
                  <c:v>1200</c:v>
                </c:pt>
              </c:numCache>
            </c:numRef>
          </c:xVal>
          <c:yVal>
            <c:numRef>
              <c:f>Sheet1!$D$4:$D$59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21</c:v>
                </c:pt>
                <c:pt idx="50">
                  <c:v>31</c:v>
                </c:pt>
                <c:pt idx="52">
                  <c:v>16</c:v>
                </c:pt>
                <c:pt idx="53">
                  <c:v>15</c:v>
                </c:pt>
                <c:pt idx="54">
                  <c:v>14</c:v>
                </c:pt>
              </c:numCache>
            </c:numRef>
          </c:yVal>
        </c:ser>
        <c:axId val="53472256"/>
        <c:axId val="53683328"/>
      </c:scatterChart>
      <c:valAx>
        <c:axId val="534722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Retention Time (sec)</a:t>
                </a:r>
              </a:p>
            </c:rich>
          </c:tx>
          <c:layout/>
        </c:title>
        <c:numFmt formatCode="General" sourceLinked="1"/>
        <c:tickLblPos val="nextTo"/>
        <c:crossAx val="53683328"/>
        <c:crosses val="autoZero"/>
        <c:crossBetween val="midCat"/>
      </c:valAx>
      <c:valAx>
        <c:axId val="5368332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failed rows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53472256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Sheet1!$C$4:$C$59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  <c:pt idx="55">
                  <c:v>1200</c:v>
                </c:pt>
              </c:numCache>
            </c:numRef>
          </c:xVal>
          <c:yVal>
            <c:numRef>
              <c:f>Sheet1!$E$4:$E$59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37</c:v>
                </c:pt>
                <c:pt idx="50">
                  <c:v>68</c:v>
                </c:pt>
                <c:pt idx="52">
                  <c:v>84</c:v>
                </c:pt>
                <c:pt idx="53">
                  <c:v>99</c:v>
                </c:pt>
                <c:pt idx="54">
                  <c:v>113</c:v>
                </c:pt>
              </c:numCache>
            </c:numRef>
          </c:yVal>
        </c:ser>
        <c:axId val="53715328"/>
        <c:axId val="53717248"/>
      </c:scatterChart>
      <c:valAx>
        <c:axId val="5371532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Retnetion</a:t>
                </a:r>
                <a:r>
                  <a:rPr lang="en-GB" baseline="0"/>
                  <a:t> Time (sec)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53717248"/>
        <c:crosses val="autoZero"/>
        <c:crossBetween val="midCat"/>
      </c:valAx>
      <c:valAx>
        <c:axId val="53717248"/>
        <c:scaling>
          <c:orientation val="minMax"/>
          <c:max val="12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Cumulative Fail rows</a:t>
                </a:r>
              </a:p>
            </c:rich>
          </c:tx>
          <c:layout/>
        </c:title>
        <c:numFmt formatCode="General" sourceLinked="1"/>
        <c:tickLblPos val="nextTo"/>
        <c:crossAx val="53715328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Sheet1!$C$4:$C$59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  <c:pt idx="55">
                  <c:v>1200</c:v>
                </c:pt>
              </c:numCache>
            </c:numRef>
          </c:xVal>
          <c:yVal>
            <c:numRef>
              <c:f>Sheet1!$H$4:$H$59</c:f>
              <c:numCache>
                <c:formatCode>0.00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7.8125E-3</c:v>
                </c:pt>
                <c:pt idx="4">
                  <c:v>7.8125E-3</c:v>
                </c:pt>
                <c:pt idx="5">
                  <c:v>7.8125E-3</c:v>
                </c:pt>
                <c:pt idx="6">
                  <c:v>7.8125E-3</c:v>
                </c:pt>
                <c:pt idx="7">
                  <c:v>7.8125E-3</c:v>
                </c:pt>
                <c:pt idx="8">
                  <c:v>7.8125E-3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3.125E-2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3.125E-2</c:v>
                </c:pt>
                <c:pt idx="23">
                  <c:v>3.125E-2</c:v>
                </c:pt>
                <c:pt idx="24">
                  <c:v>3.125E-2</c:v>
                </c:pt>
                <c:pt idx="25">
                  <c:v>3.125E-2</c:v>
                </c:pt>
                <c:pt idx="26">
                  <c:v>3.125E-2</c:v>
                </c:pt>
                <c:pt idx="27">
                  <c:v>4.6875E-2</c:v>
                </c:pt>
                <c:pt idx="28">
                  <c:v>4.6875E-2</c:v>
                </c:pt>
                <c:pt idx="29">
                  <c:v>4.6875E-2</c:v>
                </c:pt>
                <c:pt idx="30">
                  <c:v>4.6875E-2</c:v>
                </c:pt>
                <c:pt idx="31">
                  <c:v>4.6875E-2</c:v>
                </c:pt>
                <c:pt idx="32">
                  <c:v>4.6875E-2</c:v>
                </c:pt>
                <c:pt idx="33">
                  <c:v>4.6875E-2</c:v>
                </c:pt>
                <c:pt idx="34">
                  <c:v>4.6875E-2</c:v>
                </c:pt>
                <c:pt idx="35">
                  <c:v>4.6875E-2</c:v>
                </c:pt>
                <c:pt idx="36">
                  <c:v>5.46875E-2</c:v>
                </c:pt>
                <c:pt idx="37">
                  <c:v>6.25E-2</c:v>
                </c:pt>
                <c:pt idx="38">
                  <c:v>7.03125E-2</c:v>
                </c:pt>
                <c:pt idx="39">
                  <c:v>8.59375E-2</c:v>
                </c:pt>
                <c:pt idx="40">
                  <c:v>8.59375E-2</c:v>
                </c:pt>
                <c:pt idx="41">
                  <c:v>9.375E-2</c:v>
                </c:pt>
                <c:pt idx="42">
                  <c:v>9.375E-2</c:v>
                </c:pt>
                <c:pt idx="43">
                  <c:v>0.1015625</c:v>
                </c:pt>
                <c:pt idx="44">
                  <c:v>0.1015625</c:v>
                </c:pt>
                <c:pt idx="45">
                  <c:v>0.109375</c:v>
                </c:pt>
                <c:pt idx="46">
                  <c:v>0.1171875</c:v>
                </c:pt>
                <c:pt idx="47">
                  <c:v>0.125</c:v>
                </c:pt>
                <c:pt idx="48">
                  <c:v>0.2890625</c:v>
                </c:pt>
                <c:pt idx="50">
                  <c:v>0.53125</c:v>
                </c:pt>
                <c:pt idx="52">
                  <c:v>0.65625</c:v>
                </c:pt>
                <c:pt idx="53">
                  <c:v>0.7734375</c:v>
                </c:pt>
                <c:pt idx="54">
                  <c:v>0.8828125</c:v>
                </c:pt>
              </c:numCache>
            </c:numRef>
          </c:yVal>
        </c:ser>
        <c:axId val="53741440"/>
        <c:axId val="53755264"/>
      </c:scatterChart>
      <c:valAx>
        <c:axId val="53741440"/>
        <c:scaling>
          <c:logBase val="10"/>
          <c:orientation val="minMax"/>
          <c:max val="1500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Retention time (Log(sec))</a:t>
                </a:r>
              </a:p>
            </c:rich>
          </c:tx>
        </c:title>
        <c:numFmt formatCode="General" sourceLinked="1"/>
        <c:tickLblPos val="nextTo"/>
        <c:crossAx val="53755264"/>
        <c:crosses val="autoZero"/>
        <c:crossBetween val="midCat"/>
      </c:valAx>
      <c:valAx>
        <c:axId val="5375526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Cumulative</a:t>
                </a:r>
                <a:r>
                  <a:rPr lang="en-GB" baseline="0"/>
                  <a:t> Probability</a:t>
                </a:r>
                <a:endParaRPr lang="en-GB"/>
              </a:p>
            </c:rich>
          </c:tx>
        </c:title>
        <c:numFmt formatCode="0%" sourceLinked="0"/>
        <c:tickLblPos val="nextTo"/>
        <c:crossAx val="5374144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Sheet1!$C$64:$C$120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1">
                  <c:v>480</c:v>
                </c:pt>
                <c:pt idx="53">
                  <c:v>660</c:v>
                </c:pt>
                <c:pt idx="54">
                  <c:v>840</c:v>
                </c:pt>
                <c:pt idx="55">
                  <c:v>1020</c:v>
                </c:pt>
                <c:pt idx="56">
                  <c:v>1200</c:v>
                </c:pt>
              </c:numCache>
            </c:numRef>
          </c:xVal>
          <c:yVal>
            <c:numRef>
              <c:f>Sheet1!$G$64:$G$120</c:f>
              <c:numCache>
                <c:formatCode>0.00</c:formatCode>
                <c:ptCount val="57"/>
                <c:pt idx="0">
                  <c:v>0.9921875</c:v>
                </c:pt>
                <c:pt idx="1">
                  <c:v>0.9921875</c:v>
                </c:pt>
                <c:pt idx="2">
                  <c:v>0.9921875</c:v>
                </c:pt>
                <c:pt idx="3">
                  <c:v>0.9921875</c:v>
                </c:pt>
                <c:pt idx="4">
                  <c:v>0.9921875</c:v>
                </c:pt>
                <c:pt idx="5">
                  <c:v>0.9921875</c:v>
                </c:pt>
                <c:pt idx="6">
                  <c:v>0.984375</c:v>
                </c:pt>
                <c:pt idx="7">
                  <c:v>0.984375</c:v>
                </c:pt>
                <c:pt idx="8">
                  <c:v>0.984375</c:v>
                </c:pt>
                <c:pt idx="9">
                  <c:v>0.984375</c:v>
                </c:pt>
                <c:pt idx="10">
                  <c:v>0.9765625</c:v>
                </c:pt>
                <c:pt idx="11">
                  <c:v>0.9765625</c:v>
                </c:pt>
                <c:pt idx="12">
                  <c:v>0.9765625</c:v>
                </c:pt>
                <c:pt idx="13">
                  <c:v>0.9765625</c:v>
                </c:pt>
                <c:pt idx="14">
                  <c:v>0.96875</c:v>
                </c:pt>
                <c:pt idx="15">
                  <c:v>0.9609375</c:v>
                </c:pt>
                <c:pt idx="16">
                  <c:v>0.953125</c:v>
                </c:pt>
                <c:pt idx="17">
                  <c:v>0.953125</c:v>
                </c:pt>
                <c:pt idx="18">
                  <c:v>0.953125</c:v>
                </c:pt>
                <c:pt idx="19">
                  <c:v>0.9453125</c:v>
                </c:pt>
                <c:pt idx="20">
                  <c:v>0.9453125</c:v>
                </c:pt>
                <c:pt idx="21">
                  <c:v>0.9375</c:v>
                </c:pt>
                <c:pt idx="22">
                  <c:v>0.9375</c:v>
                </c:pt>
                <c:pt idx="23">
                  <c:v>0.9375</c:v>
                </c:pt>
                <c:pt idx="24">
                  <c:v>0.9375</c:v>
                </c:pt>
                <c:pt idx="25">
                  <c:v>0.9296875</c:v>
                </c:pt>
                <c:pt idx="26">
                  <c:v>0.9140625</c:v>
                </c:pt>
                <c:pt idx="27">
                  <c:v>0.9140625</c:v>
                </c:pt>
                <c:pt idx="28">
                  <c:v>0.9140625</c:v>
                </c:pt>
                <c:pt idx="29">
                  <c:v>0.9140625</c:v>
                </c:pt>
                <c:pt idx="30">
                  <c:v>0.90625</c:v>
                </c:pt>
                <c:pt idx="31">
                  <c:v>0.90625</c:v>
                </c:pt>
                <c:pt idx="32">
                  <c:v>0.90625</c:v>
                </c:pt>
                <c:pt idx="33">
                  <c:v>0.90625</c:v>
                </c:pt>
                <c:pt idx="34">
                  <c:v>0.90625</c:v>
                </c:pt>
                <c:pt idx="35">
                  <c:v>0.8984375</c:v>
                </c:pt>
                <c:pt idx="36">
                  <c:v>0.890625</c:v>
                </c:pt>
                <c:pt idx="37">
                  <c:v>0.890625</c:v>
                </c:pt>
                <c:pt idx="38">
                  <c:v>0.890625</c:v>
                </c:pt>
                <c:pt idx="39">
                  <c:v>0.890625</c:v>
                </c:pt>
                <c:pt idx="40">
                  <c:v>0.890625</c:v>
                </c:pt>
                <c:pt idx="41">
                  <c:v>0.890625</c:v>
                </c:pt>
                <c:pt idx="42">
                  <c:v>0.875</c:v>
                </c:pt>
                <c:pt idx="43">
                  <c:v>0.875</c:v>
                </c:pt>
                <c:pt idx="44">
                  <c:v>0.875</c:v>
                </c:pt>
                <c:pt idx="45">
                  <c:v>0.8671875</c:v>
                </c:pt>
                <c:pt idx="46">
                  <c:v>0.859375</c:v>
                </c:pt>
                <c:pt idx="47">
                  <c:v>0.859375</c:v>
                </c:pt>
                <c:pt idx="48">
                  <c:v>0.5546875</c:v>
                </c:pt>
                <c:pt idx="51">
                  <c:v>0.328125</c:v>
                </c:pt>
                <c:pt idx="53">
                  <c:v>0.21875</c:v>
                </c:pt>
                <c:pt idx="54">
                  <c:v>0.140625</c:v>
                </c:pt>
                <c:pt idx="55">
                  <c:v>8.59375E-2</c:v>
                </c:pt>
                <c:pt idx="56">
                  <c:v>7.03125E-2</c:v>
                </c:pt>
              </c:numCache>
            </c:numRef>
          </c:yVal>
        </c:ser>
        <c:axId val="53774976"/>
        <c:axId val="53801728"/>
      </c:scatterChart>
      <c:valAx>
        <c:axId val="5377497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53801728"/>
        <c:crosses val="autoZero"/>
        <c:crossBetween val="midCat"/>
      </c:valAx>
      <c:valAx>
        <c:axId val="53801728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probability</a:t>
                </a:r>
                <a:r>
                  <a:rPr lang="en-US" altLang="zh-TW" baseline="0"/>
                  <a:t> Intact Row</a:t>
                </a:r>
                <a:endParaRPr lang="zh-TW" altLang="en-US"/>
              </a:p>
            </c:rich>
          </c:tx>
          <c:layout/>
        </c:title>
        <c:numFmt formatCode="0.00" sourceLinked="1"/>
        <c:tickLblPos val="nextTo"/>
        <c:crossAx val="5377497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Sheet1!$C$64:$C$120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1">
                  <c:v>480</c:v>
                </c:pt>
                <c:pt idx="53">
                  <c:v>660</c:v>
                </c:pt>
                <c:pt idx="54">
                  <c:v>840</c:v>
                </c:pt>
                <c:pt idx="55">
                  <c:v>1020</c:v>
                </c:pt>
                <c:pt idx="56">
                  <c:v>1200</c:v>
                </c:pt>
              </c:numCache>
            </c:numRef>
          </c:xVal>
          <c:yVal>
            <c:numRef>
              <c:f>Sheet1!$D$64:$D$120</c:f>
              <c:numCache>
                <c:formatCode>General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39</c:v>
                </c:pt>
                <c:pt idx="51">
                  <c:v>29</c:v>
                </c:pt>
                <c:pt idx="53">
                  <c:v>14</c:v>
                </c:pt>
                <c:pt idx="54">
                  <c:v>10</c:v>
                </c:pt>
                <c:pt idx="55">
                  <c:v>7</c:v>
                </c:pt>
                <c:pt idx="56">
                  <c:v>2</c:v>
                </c:pt>
              </c:numCache>
            </c:numRef>
          </c:yVal>
        </c:ser>
        <c:axId val="53837824"/>
        <c:axId val="53839744"/>
      </c:scatterChart>
      <c:valAx>
        <c:axId val="538378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</a:t>
                </a:r>
              </a:p>
            </c:rich>
          </c:tx>
          <c:layout/>
        </c:title>
        <c:numFmt formatCode="General" sourceLinked="1"/>
        <c:tickLblPos val="nextTo"/>
        <c:crossAx val="53839744"/>
        <c:crosses val="autoZero"/>
        <c:crossBetween val="midCat"/>
      </c:valAx>
      <c:valAx>
        <c:axId val="5383974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Failed Rows</a:t>
                </a:r>
              </a:p>
            </c:rich>
          </c:tx>
          <c:layout/>
        </c:title>
        <c:numFmt formatCode="General" sourceLinked="1"/>
        <c:tickLblPos val="nextTo"/>
        <c:crossAx val="5383782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Sheet1!$C$64:$C$120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1">
                  <c:v>480</c:v>
                </c:pt>
                <c:pt idx="53">
                  <c:v>660</c:v>
                </c:pt>
                <c:pt idx="54">
                  <c:v>840</c:v>
                </c:pt>
                <c:pt idx="55">
                  <c:v>1020</c:v>
                </c:pt>
                <c:pt idx="56">
                  <c:v>1200</c:v>
                </c:pt>
              </c:numCache>
            </c:numRef>
          </c:xVal>
          <c:yVal>
            <c:numRef>
              <c:f>Sheet1!$H$64:$H$120</c:f>
              <c:numCache>
                <c:formatCode>0.00</c:formatCode>
                <c:ptCount val="57"/>
                <c:pt idx="0">
                  <c:v>7.8125E-3</c:v>
                </c:pt>
                <c:pt idx="1">
                  <c:v>7.8125E-3</c:v>
                </c:pt>
                <c:pt idx="2">
                  <c:v>7.8125E-3</c:v>
                </c:pt>
                <c:pt idx="3">
                  <c:v>7.8125E-3</c:v>
                </c:pt>
                <c:pt idx="4">
                  <c:v>7.8125E-3</c:v>
                </c:pt>
                <c:pt idx="5">
                  <c:v>7.8125E-3</c:v>
                </c:pt>
                <c:pt idx="6">
                  <c:v>1.5625E-2</c:v>
                </c:pt>
                <c:pt idx="7">
                  <c:v>1.5625E-2</c:v>
                </c:pt>
                <c:pt idx="8">
                  <c:v>1.5625E-2</c:v>
                </c:pt>
                <c:pt idx="9">
                  <c:v>1.5625E-2</c:v>
                </c:pt>
                <c:pt idx="10">
                  <c:v>2.34375E-2</c:v>
                </c:pt>
                <c:pt idx="11">
                  <c:v>2.34375E-2</c:v>
                </c:pt>
                <c:pt idx="12">
                  <c:v>2.34375E-2</c:v>
                </c:pt>
                <c:pt idx="13">
                  <c:v>2.34375E-2</c:v>
                </c:pt>
                <c:pt idx="14">
                  <c:v>3.125E-2</c:v>
                </c:pt>
                <c:pt idx="15">
                  <c:v>3.90625E-2</c:v>
                </c:pt>
                <c:pt idx="16">
                  <c:v>4.6875E-2</c:v>
                </c:pt>
                <c:pt idx="17">
                  <c:v>4.6875E-2</c:v>
                </c:pt>
                <c:pt idx="18">
                  <c:v>4.6875E-2</c:v>
                </c:pt>
                <c:pt idx="19">
                  <c:v>5.46875E-2</c:v>
                </c:pt>
                <c:pt idx="20">
                  <c:v>5.46875E-2</c:v>
                </c:pt>
                <c:pt idx="21">
                  <c:v>6.25E-2</c:v>
                </c:pt>
                <c:pt idx="22">
                  <c:v>6.25E-2</c:v>
                </c:pt>
                <c:pt idx="23">
                  <c:v>6.25E-2</c:v>
                </c:pt>
                <c:pt idx="24">
                  <c:v>6.25E-2</c:v>
                </c:pt>
                <c:pt idx="25">
                  <c:v>7.03125E-2</c:v>
                </c:pt>
                <c:pt idx="26">
                  <c:v>8.59375E-2</c:v>
                </c:pt>
                <c:pt idx="27">
                  <c:v>8.59375E-2</c:v>
                </c:pt>
                <c:pt idx="28">
                  <c:v>8.59375E-2</c:v>
                </c:pt>
                <c:pt idx="29">
                  <c:v>8.59375E-2</c:v>
                </c:pt>
                <c:pt idx="30">
                  <c:v>9.375E-2</c:v>
                </c:pt>
                <c:pt idx="31">
                  <c:v>9.375E-2</c:v>
                </c:pt>
                <c:pt idx="32">
                  <c:v>9.375E-2</c:v>
                </c:pt>
                <c:pt idx="33">
                  <c:v>9.375E-2</c:v>
                </c:pt>
                <c:pt idx="34">
                  <c:v>9.375E-2</c:v>
                </c:pt>
                <c:pt idx="35">
                  <c:v>0.1015625</c:v>
                </c:pt>
                <c:pt idx="36">
                  <c:v>0.109375</c:v>
                </c:pt>
                <c:pt idx="37">
                  <c:v>0.109375</c:v>
                </c:pt>
                <c:pt idx="38">
                  <c:v>0.109375</c:v>
                </c:pt>
                <c:pt idx="39">
                  <c:v>0.109375</c:v>
                </c:pt>
                <c:pt idx="40">
                  <c:v>0.109375</c:v>
                </c:pt>
                <c:pt idx="41">
                  <c:v>0.109375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0.1328125</c:v>
                </c:pt>
                <c:pt idx="46">
                  <c:v>0.140625</c:v>
                </c:pt>
                <c:pt idx="47">
                  <c:v>0.140625</c:v>
                </c:pt>
                <c:pt idx="48">
                  <c:v>0.4453125</c:v>
                </c:pt>
                <c:pt idx="51">
                  <c:v>0.671875</c:v>
                </c:pt>
                <c:pt idx="53">
                  <c:v>0.78125</c:v>
                </c:pt>
                <c:pt idx="54">
                  <c:v>0.859375</c:v>
                </c:pt>
                <c:pt idx="55">
                  <c:v>0.9140625</c:v>
                </c:pt>
                <c:pt idx="56">
                  <c:v>0.9296875</c:v>
                </c:pt>
              </c:numCache>
            </c:numRef>
          </c:yVal>
        </c:ser>
        <c:axId val="53863552"/>
        <c:axId val="53865472"/>
      </c:scatterChart>
      <c:valAx>
        <c:axId val="538635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4934492563429612"/>
              <c:y val="0.88884259259259335"/>
            </c:manualLayout>
          </c:layout>
        </c:title>
        <c:numFmt formatCode="General" sourceLinked="1"/>
        <c:tickLblPos val="nextTo"/>
        <c:crossAx val="53865472"/>
        <c:crosses val="autoZero"/>
        <c:crossBetween val="midCat"/>
      </c:valAx>
      <c:valAx>
        <c:axId val="538654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.00" sourceLinked="1"/>
        <c:tickLblPos val="nextTo"/>
        <c:crossAx val="5386355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Sheet1!$C$126:$C$181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  <c:pt idx="55">
                  <c:v>1200</c:v>
                </c:pt>
              </c:numCache>
            </c:numRef>
          </c:xVal>
          <c:yVal>
            <c:numRef>
              <c:f>Sheet1!$F$126:$F$181</c:f>
              <c:numCache>
                <c:formatCode>0.00_ 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2.34375E-2</c:v>
                </c:pt>
                <c:pt idx="29">
                  <c:v>2.34375E-2</c:v>
                </c:pt>
                <c:pt idx="30">
                  <c:v>2.34375E-2</c:v>
                </c:pt>
                <c:pt idx="31">
                  <c:v>2.34375E-2</c:v>
                </c:pt>
                <c:pt idx="32">
                  <c:v>3.125E-2</c:v>
                </c:pt>
                <c:pt idx="33">
                  <c:v>3.125E-2</c:v>
                </c:pt>
                <c:pt idx="34">
                  <c:v>3.90625E-2</c:v>
                </c:pt>
                <c:pt idx="35">
                  <c:v>4.6875E-2</c:v>
                </c:pt>
                <c:pt idx="36">
                  <c:v>4.6875E-2</c:v>
                </c:pt>
                <c:pt idx="37">
                  <c:v>4.6875E-2</c:v>
                </c:pt>
                <c:pt idx="38">
                  <c:v>5.46875E-2</c:v>
                </c:pt>
                <c:pt idx="39">
                  <c:v>6.25E-2</c:v>
                </c:pt>
                <c:pt idx="40">
                  <c:v>6.25E-2</c:v>
                </c:pt>
                <c:pt idx="41">
                  <c:v>7.03125E-2</c:v>
                </c:pt>
                <c:pt idx="42">
                  <c:v>7.03125E-2</c:v>
                </c:pt>
                <c:pt idx="43">
                  <c:v>7.03125E-2</c:v>
                </c:pt>
                <c:pt idx="44">
                  <c:v>7.03125E-2</c:v>
                </c:pt>
                <c:pt idx="45">
                  <c:v>7.03125E-2</c:v>
                </c:pt>
                <c:pt idx="46">
                  <c:v>7.03125E-2</c:v>
                </c:pt>
                <c:pt idx="47">
                  <c:v>7.03125E-2</c:v>
                </c:pt>
                <c:pt idx="48">
                  <c:v>0.25</c:v>
                </c:pt>
                <c:pt idx="50">
                  <c:v>0.4296875</c:v>
                </c:pt>
                <c:pt idx="52">
                  <c:v>0.5546875</c:v>
                </c:pt>
                <c:pt idx="53">
                  <c:v>0.671875</c:v>
                </c:pt>
                <c:pt idx="54">
                  <c:v>0.7890625</c:v>
                </c:pt>
                <c:pt idx="55">
                  <c:v>0.8203125</c:v>
                </c:pt>
              </c:numCache>
            </c:numRef>
          </c:yVal>
        </c:ser>
        <c:axId val="53876992"/>
        <c:axId val="53899648"/>
      </c:scatterChart>
      <c:valAx>
        <c:axId val="53876992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53899648"/>
        <c:crosses val="autoZero"/>
        <c:crossBetween val="midCat"/>
      </c:valAx>
      <c:valAx>
        <c:axId val="53899648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5387699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Sheet1!$C$187:$C$243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5">
                  <c:v>1020</c:v>
                </c:pt>
                <c:pt idx="56">
                  <c:v>1200</c:v>
                </c:pt>
              </c:numCache>
            </c:numRef>
          </c:xVal>
          <c:yVal>
            <c:numRef>
              <c:f>Sheet1!$F$187:$F$243</c:f>
              <c:numCache>
                <c:formatCode>0.00_ 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7.8125E-3</c:v>
                </c:pt>
                <c:pt idx="28">
                  <c:v>1.5625E-2</c:v>
                </c:pt>
                <c:pt idx="29">
                  <c:v>1.5625E-2</c:v>
                </c:pt>
                <c:pt idx="30">
                  <c:v>2.34375E-2</c:v>
                </c:pt>
                <c:pt idx="31">
                  <c:v>2.34375E-2</c:v>
                </c:pt>
                <c:pt idx="32">
                  <c:v>2.34375E-2</c:v>
                </c:pt>
                <c:pt idx="33">
                  <c:v>2.34375E-2</c:v>
                </c:pt>
                <c:pt idx="34">
                  <c:v>3.90625E-2</c:v>
                </c:pt>
                <c:pt idx="35">
                  <c:v>3.90625E-2</c:v>
                </c:pt>
                <c:pt idx="36">
                  <c:v>4.6875E-2</c:v>
                </c:pt>
                <c:pt idx="37">
                  <c:v>4.6875E-2</c:v>
                </c:pt>
                <c:pt idx="38">
                  <c:v>4.6875E-2</c:v>
                </c:pt>
                <c:pt idx="39">
                  <c:v>5.46875E-2</c:v>
                </c:pt>
                <c:pt idx="40">
                  <c:v>5.46875E-2</c:v>
                </c:pt>
                <c:pt idx="41">
                  <c:v>5.46875E-2</c:v>
                </c:pt>
                <c:pt idx="42">
                  <c:v>5.46875E-2</c:v>
                </c:pt>
                <c:pt idx="43">
                  <c:v>6.25E-2</c:v>
                </c:pt>
                <c:pt idx="44">
                  <c:v>6.25E-2</c:v>
                </c:pt>
                <c:pt idx="45">
                  <c:v>6.25E-2</c:v>
                </c:pt>
                <c:pt idx="46">
                  <c:v>7.03125E-2</c:v>
                </c:pt>
                <c:pt idx="47">
                  <c:v>7.03125E-2</c:v>
                </c:pt>
                <c:pt idx="48">
                  <c:v>0.234375</c:v>
                </c:pt>
                <c:pt idx="50">
                  <c:v>0.484375</c:v>
                </c:pt>
                <c:pt idx="52">
                  <c:v>0.671875</c:v>
                </c:pt>
                <c:pt idx="54">
                  <c:v>0.7734375</c:v>
                </c:pt>
                <c:pt idx="55">
                  <c:v>0.84375</c:v>
                </c:pt>
                <c:pt idx="56">
                  <c:v>0.9140625</c:v>
                </c:pt>
              </c:numCache>
            </c:numRef>
          </c:yVal>
        </c:ser>
        <c:axId val="53931392"/>
        <c:axId val="54007296"/>
      </c:scatterChart>
      <c:valAx>
        <c:axId val="53931392"/>
        <c:scaling>
          <c:logBase val="10"/>
          <c:orientation val="minMax"/>
          <c:max val="5000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54007296"/>
        <c:crosses val="autoZero"/>
        <c:crossBetween val="midCat"/>
      </c:valAx>
      <c:valAx>
        <c:axId val="540072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5393139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547687</xdr:colOff>
      <xdr:row>6</xdr:row>
      <xdr:rowOff>4762</xdr:rowOff>
    </xdr:from>
    <xdr:to>
      <xdr:col>17</xdr:col>
      <xdr:colOff>242887</xdr:colOff>
      <xdr:row>20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20</xdr:row>
      <xdr:rowOff>119062</xdr:rowOff>
    </xdr:from>
    <xdr:to>
      <xdr:col>17</xdr:col>
      <xdr:colOff>342900</xdr:colOff>
      <xdr:row>35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35</xdr:row>
      <xdr:rowOff>90487</xdr:rowOff>
    </xdr:from>
    <xdr:to>
      <xdr:col>17</xdr:col>
      <xdr:colOff>342900</xdr:colOff>
      <xdr:row>49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403860</xdr:colOff>
      <xdr:row>31</xdr:row>
      <xdr:rowOff>27622</xdr:rowOff>
    </xdr:from>
    <xdr:to>
      <xdr:col>25</xdr:col>
      <xdr:colOff>152400</xdr:colOff>
      <xdr:row>45</xdr:row>
      <xdr:rowOff>88582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68580</xdr:colOff>
      <xdr:row>62</xdr:row>
      <xdr:rowOff>160020</xdr:rowOff>
    </xdr:from>
    <xdr:to>
      <xdr:col>18</xdr:col>
      <xdr:colOff>251460</xdr:colOff>
      <xdr:row>77</xdr:row>
      <xdr:rowOff>15240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121920</xdr:colOff>
      <xdr:row>77</xdr:row>
      <xdr:rowOff>91440</xdr:rowOff>
    </xdr:from>
    <xdr:to>
      <xdr:col>18</xdr:col>
      <xdr:colOff>304800</xdr:colOff>
      <xdr:row>91</xdr:row>
      <xdr:rowOff>167640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121920</xdr:colOff>
      <xdr:row>92</xdr:row>
      <xdr:rowOff>137160</xdr:rowOff>
    </xdr:from>
    <xdr:to>
      <xdr:col>19</xdr:col>
      <xdr:colOff>304800</xdr:colOff>
      <xdr:row>107</xdr:row>
      <xdr:rowOff>7620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1569720</xdr:colOff>
      <xdr:row>151</xdr:row>
      <xdr:rowOff>152400</xdr:rowOff>
    </xdr:from>
    <xdr:to>
      <xdr:col>12</xdr:col>
      <xdr:colOff>419100</xdr:colOff>
      <xdr:row>166</xdr:row>
      <xdr:rowOff>22860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1089660</xdr:colOff>
      <xdr:row>190</xdr:row>
      <xdr:rowOff>76200</xdr:rowOff>
    </xdr:from>
    <xdr:to>
      <xdr:col>11</xdr:col>
      <xdr:colOff>487680</xdr:colOff>
      <xdr:row>204</xdr:row>
      <xdr:rowOff>152400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1478280</xdr:colOff>
      <xdr:row>274</xdr:row>
      <xdr:rowOff>182880</xdr:rowOff>
    </xdr:from>
    <xdr:to>
      <xdr:col>12</xdr:col>
      <xdr:colOff>327660</xdr:colOff>
      <xdr:row>289</xdr:row>
      <xdr:rowOff>53340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1554480</xdr:colOff>
      <xdr:row>313</xdr:row>
      <xdr:rowOff>53340</xdr:rowOff>
    </xdr:from>
    <xdr:to>
      <xdr:col>12</xdr:col>
      <xdr:colOff>403860</xdr:colOff>
      <xdr:row>327</xdr:row>
      <xdr:rowOff>129540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1226820</xdr:colOff>
      <xdr:row>402</xdr:row>
      <xdr:rowOff>45720</xdr:rowOff>
    </xdr:from>
    <xdr:to>
      <xdr:col>12</xdr:col>
      <xdr:colOff>76200</xdr:colOff>
      <xdr:row>416</xdr:row>
      <xdr:rowOff>106680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68580</xdr:colOff>
      <xdr:row>434</xdr:row>
      <xdr:rowOff>38100</xdr:rowOff>
    </xdr:from>
    <xdr:to>
      <xdr:col>13</xdr:col>
      <xdr:colOff>0</xdr:colOff>
      <xdr:row>448</xdr:row>
      <xdr:rowOff>83820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144780</xdr:colOff>
      <xdr:row>58</xdr:row>
      <xdr:rowOff>7620</xdr:rowOff>
    </xdr:from>
    <xdr:to>
      <xdr:col>37</xdr:col>
      <xdr:colOff>198120</xdr:colOff>
      <xdr:row>72</xdr:row>
      <xdr:rowOff>83820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175260</xdr:colOff>
      <xdr:row>55</xdr:row>
      <xdr:rowOff>144780</xdr:rowOff>
    </xdr:from>
    <xdr:to>
      <xdr:col>63</xdr:col>
      <xdr:colOff>259080</xdr:colOff>
      <xdr:row>70</xdr:row>
      <xdr:rowOff>30480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83820</xdr:colOff>
      <xdr:row>55</xdr:row>
      <xdr:rowOff>106680</xdr:rowOff>
    </xdr:from>
    <xdr:to>
      <xdr:col>52</xdr:col>
      <xdr:colOff>266700</xdr:colOff>
      <xdr:row>69</xdr:row>
      <xdr:rowOff>182880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492"/>
  <sheetViews>
    <sheetView topLeftCell="A353" workbookViewId="0">
      <selection activeCell="C367" sqref="C311:C367"/>
    </sheetView>
  </sheetViews>
  <sheetFormatPr defaultRowHeight="15"/>
  <cols>
    <col min="2" max="2" width="16.125" bestFit="1" customWidth="1"/>
    <col min="3" max="3" width="25.125" bestFit="1" customWidth="1"/>
    <col min="4" max="4" width="28.5" bestFit="1" customWidth="1"/>
    <col min="5" max="5" width="29.375" bestFit="1" customWidth="1"/>
    <col min="6" max="6" width="28" bestFit="1" customWidth="1"/>
    <col min="7" max="7" width="26.75" bestFit="1" customWidth="1"/>
    <col min="8" max="8" width="27.5" bestFit="1" customWidth="1"/>
    <col min="9" max="9" width="12.625" bestFit="1" customWidth="1"/>
  </cols>
  <sheetData>
    <row r="2" spans="1:24">
      <c r="A2" s="13" t="s">
        <v>301</v>
      </c>
    </row>
    <row r="3" spans="1:24" ht="16.8" thickBot="1">
      <c r="A3" s="1" t="s">
        <v>0</v>
      </c>
      <c r="B3" s="1" t="s">
        <v>1</v>
      </c>
      <c r="C3" s="1" t="s">
        <v>2</v>
      </c>
      <c r="D3" s="1" t="s">
        <v>302</v>
      </c>
      <c r="E3" s="1" t="s">
        <v>303</v>
      </c>
      <c r="F3" s="1" t="s">
        <v>441</v>
      </c>
      <c r="G3" s="1" t="s">
        <v>304</v>
      </c>
      <c r="H3" s="1" t="s">
        <v>305</v>
      </c>
      <c r="I3" s="1" t="s">
        <v>300</v>
      </c>
    </row>
    <row r="4" spans="1:24" ht="15.6" thickTop="1">
      <c r="A4" s="2">
        <v>0</v>
      </c>
      <c r="B4" s="2" t="s">
        <v>3</v>
      </c>
      <c r="C4" s="2">
        <v>60</v>
      </c>
      <c r="D4" s="2">
        <v>0</v>
      </c>
      <c r="E4" s="2">
        <v>0</v>
      </c>
      <c r="F4" s="2">
        <f>128-E4</f>
        <v>128</v>
      </c>
      <c r="G4" s="11">
        <f>F4/128</f>
        <v>1</v>
      </c>
      <c r="H4" s="11">
        <f>E4/128</f>
        <v>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>
      <c r="A5" s="2">
        <f>A4+1</f>
        <v>1</v>
      </c>
      <c r="B5" s="2" t="s">
        <v>4</v>
      </c>
      <c r="C5" s="3">
        <f>60+5</f>
        <v>65</v>
      </c>
      <c r="D5" s="2">
        <v>0</v>
      </c>
      <c r="E5" s="2">
        <f>E4+D5</f>
        <v>0</v>
      </c>
      <c r="F5" s="2">
        <f t="shared" ref="F5:F58" si="0">128-E5</f>
        <v>128</v>
      </c>
      <c r="G5" s="11">
        <f t="shared" ref="G5:G58" si="1">F5/128</f>
        <v>1</v>
      </c>
      <c r="H5" s="11">
        <f t="shared" ref="H5:H58" si="2">E5/128</f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>
      <c r="A6" s="2">
        <f t="shared" ref="A6:A59" si="3">A5+1</f>
        <v>2</v>
      </c>
      <c r="B6" s="2" t="s">
        <v>5</v>
      </c>
      <c r="C6" s="3">
        <f>C5+5</f>
        <v>70</v>
      </c>
      <c r="D6" s="2">
        <v>0</v>
      </c>
      <c r="E6" s="2">
        <f t="shared" ref="E6:E52" si="4">E5+D6</f>
        <v>0</v>
      </c>
      <c r="F6" s="2">
        <f t="shared" si="0"/>
        <v>128</v>
      </c>
      <c r="G6" s="11">
        <f t="shared" si="1"/>
        <v>1</v>
      </c>
      <c r="H6" s="11">
        <f t="shared" si="2"/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>
      <c r="A7" s="2">
        <f t="shared" si="3"/>
        <v>3</v>
      </c>
      <c r="B7" s="2" t="s">
        <v>6</v>
      </c>
      <c r="C7" s="3">
        <f t="shared" ref="C7:C52" si="5">C6+5</f>
        <v>75</v>
      </c>
      <c r="D7" s="3">
        <v>1</v>
      </c>
      <c r="E7" s="2">
        <f t="shared" si="4"/>
        <v>1</v>
      </c>
      <c r="F7" s="2">
        <f t="shared" si="0"/>
        <v>127</v>
      </c>
      <c r="G7" s="11">
        <f t="shared" si="1"/>
        <v>0.9921875</v>
      </c>
      <c r="H7" s="11">
        <f t="shared" si="2"/>
        <v>7.8125E-3</v>
      </c>
      <c r="I7" s="6" t="s">
        <v>71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>
      <c r="A8" s="2">
        <f t="shared" si="3"/>
        <v>4</v>
      </c>
      <c r="B8" s="2" t="s">
        <v>7</v>
      </c>
      <c r="C8" s="3">
        <f t="shared" si="5"/>
        <v>80</v>
      </c>
      <c r="D8" s="3">
        <v>0</v>
      </c>
      <c r="E8" s="2">
        <f t="shared" si="4"/>
        <v>1</v>
      </c>
      <c r="F8" s="2">
        <f t="shared" si="0"/>
        <v>127</v>
      </c>
      <c r="G8" s="11">
        <f t="shared" si="1"/>
        <v>0.9921875</v>
      </c>
      <c r="H8" s="11">
        <f t="shared" si="2"/>
        <v>7.8125E-3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>
      <c r="A9" s="2">
        <f t="shared" si="3"/>
        <v>5</v>
      </c>
      <c r="B9" s="2" t="s">
        <v>8</v>
      </c>
      <c r="C9" s="3">
        <f t="shared" si="5"/>
        <v>85</v>
      </c>
      <c r="D9" s="3">
        <v>0</v>
      </c>
      <c r="E9" s="2">
        <f t="shared" si="4"/>
        <v>1</v>
      </c>
      <c r="F9" s="2">
        <f t="shared" si="0"/>
        <v>127</v>
      </c>
      <c r="G9" s="11">
        <f t="shared" si="1"/>
        <v>0.9921875</v>
      </c>
      <c r="H9" s="11">
        <f t="shared" si="2"/>
        <v>7.8125E-3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>
      <c r="A10" s="2">
        <f t="shared" si="3"/>
        <v>6</v>
      </c>
      <c r="B10" s="2" t="s">
        <v>9</v>
      </c>
      <c r="C10" s="3">
        <f t="shared" si="5"/>
        <v>90</v>
      </c>
      <c r="D10" s="3">
        <v>0</v>
      </c>
      <c r="E10" s="2">
        <f t="shared" si="4"/>
        <v>1</v>
      </c>
      <c r="F10" s="2">
        <f t="shared" si="0"/>
        <v>127</v>
      </c>
      <c r="G10" s="11">
        <f t="shared" si="1"/>
        <v>0.9921875</v>
      </c>
      <c r="H10" s="11">
        <f t="shared" si="2"/>
        <v>7.8125E-3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>
      <c r="A11" s="2">
        <f t="shared" si="3"/>
        <v>7</v>
      </c>
      <c r="B11" s="2" t="s">
        <v>10</v>
      </c>
      <c r="C11" s="3">
        <f t="shared" si="5"/>
        <v>95</v>
      </c>
      <c r="D11" s="3">
        <v>0</v>
      </c>
      <c r="E11" s="2">
        <f t="shared" si="4"/>
        <v>1</v>
      </c>
      <c r="F11" s="2">
        <f t="shared" si="0"/>
        <v>127</v>
      </c>
      <c r="G11" s="11">
        <f t="shared" si="1"/>
        <v>0.9921875</v>
      </c>
      <c r="H11" s="11">
        <f t="shared" si="2"/>
        <v>7.8125E-3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>
      <c r="A12" s="2">
        <f t="shared" si="3"/>
        <v>8</v>
      </c>
      <c r="B12" s="2" t="s">
        <v>11</v>
      </c>
      <c r="C12" s="3">
        <f t="shared" si="5"/>
        <v>100</v>
      </c>
      <c r="D12" s="3">
        <v>0</v>
      </c>
      <c r="E12" s="2">
        <f t="shared" si="4"/>
        <v>1</v>
      </c>
      <c r="F12" s="2">
        <f t="shared" si="0"/>
        <v>127</v>
      </c>
      <c r="G12" s="11">
        <f t="shared" si="1"/>
        <v>0.9921875</v>
      </c>
      <c r="H12" s="11">
        <f t="shared" si="2"/>
        <v>7.8125E-3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>
      <c r="A13" s="2">
        <f t="shared" si="3"/>
        <v>9</v>
      </c>
      <c r="B13" s="2" t="s">
        <v>12</v>
      </c>
      <c r="C13" s="3">
        <f t="shared" si="5"/>
        <v>105</v>
      </c>
      <c r="D13" s="3">
        <v>1</v>
      </c>
      <c r="E13" s="2">
        <f t="shared" si="4"/>
        <v>2</v>
      </c>
      <c r="F13" s="2">
        <f t="shared" si="0"/>
        <v>126</v>
      </c>
      <c r="G13" s="11">
        <f t="shared" si="1"/>
        <v>0.984375</v>
      </c>
      <c r="H13" s="11">
        <f t="shared" si="2"/>
        <v>1.5625E-2</v>
      </c>
      <c r="I13" s="6" t="s">
        <v>186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>
      <c r="A14" s="2">
        <f t="shared" si="3"/>
        <v>10</v>
      </c>
      <c r="B14" s="2" t="s">
        <v>13</v>
      </c>
      <c r="C14" s="3">
        <f t="shared" si="5"/>
        <v>110</v>
      </c>
      <c r="D14" s="3">
        <v>0</v>
      </c>
      <c r="E14" s="2">
        <f t="shared" si="4"/>
        <v>2</v>
      </c>
      <c r="F14" s="2">
        <f t="shared" si="0"/>
        <v>126</v>
      </c>
      <c r="G14" s="11">
        <f t="shared" si="1"/>
        <v>0.984375</v>
      </c>
      <c r="H14" s="11">
        <f t="shared" si="2"/>
        <v>1.5625E-2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>
      <c r="A15" s="2">
        <f t="shared" si="3"/>
        <v>11</v>
      </c>
      <c r="B15" s="2" t="s">
        <v>14</v>
      </c>
      <c r="C15" s="3">
        <f t="shared" si="5"/>
        <v>115</v>
      </c>
      <c r="D15" s="3">
        <v>0</v>
      </c>
      <c r="E15" s="2">
        <f t="shared" si="4"/>
        <v>2</v>
      </c>
      <c r="F15" s="2">
        <f t="shared" si="0"/>
        <v>126</v>
      </c>
      <c r="G15" s="11">
        <f t="shared" si="1"/>
        <v>0.984375</v>
      </c>
      <c r="H15" s="11">
        <f t="shared" si="2"/>
        <v>1.5625E-2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>
      <c r="A16" s="2">
        <f t="shared" si="3"/>
        <v>12</v>
      </c>
      <c r="B16" s="2" t="s">
        <v>15</v>
      </c>
      <c r="C16" s="3">
        <f t="shared" si="5"/>
        <v>120</v>
      </c>
      <c r="D16" s="3">
        <v>0</v>
      </c>
      <c r="E16" s="2">
        <f t="shared" si="4"/>
        <v>2</v>
      </c>
      <c r="F16" s="2">
        <f t="shared" si="0"/>
        <v>126</v>
      </c>
      <c r="G16" s="11">
        <f t="shared" si="1"/>
        <v>0.984375</v>
      </c>
      <c r="H16" s="11">
        <f t="shared" si="2"/>
        <v>1.5625E-2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>
      <c r="A17" s="2">
        <f t="shared" si="3"/>
        <v>13</v>
      </c>
      <c r="B17" s="2" t="s">
        <v>16</v>
      </c>
      <c r="C17" s="3">
        <f t="shared" si="5"/>
        <v>125</v>
      </c>
      <c r="D17" s="3">
        <v>0</v>
      </c>
      <c r="E17" s="2">
        <f t="shared" si="4"/>
        <v>2</v>
      </c>
      <c r="F17" s="2">
        <f t="shared" si="0"/>
        <v>126</v>
      </c>
      <c r="G17" s="11">
        <f t="shared" si="1"/>
        <v>0.984375</v>
      </c>
      <c r="H17" s="11">
        <f t="shared" si="2"/>
        <v>1.5625E-2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>
      <c r="A18" s="2">
        <f t="shared" si="3"/>
        <v>14</v>
      </c>
      <c r="B18" s="2" t="s">
        <v>17</v>
      </c>
      <c r="C18" s="3">
        <f t="shared" si="5"/>
        <v>130</v>
      </c>
      <c r="D18" s="3">
        <v>0</v>
      </c>
      <c r="E18" s="2">
        <f t="shared" si="4"/>
        <v>2</v>
      </c>
      <c r="F18" s="2">
        <f t="shared" si="0"/>
        <v>126</v>
      </c>
      <c r="G18" s="11">
        <f t="shared" si="1"/>
        <v>0.984375</v>
      </c>
      <c r="H18" s="11">
        <f t="shared" si="2"/>
        <v>1.5625E-2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>
      <c r="A19" s="2">
        <f t="shared" si="3"/>
        <v>15</v>
      </c>
      <c r="B19" s="2" t="s">
        <v>18</v>
      </c>
      <c r="C19" s="3">
        <f t="shared" si="5"/>
        <v>135</v>
      </c>
      <c r="D19" s="3">
        <v>0</v>
      </c>
      <c r="E19" s="2">
        <f t="shared" si="4"/>
        <v>2</v>
      </c>
      <c r="F19" s="2">
        <f t="shared" si="0"/>
        <v>126</v>
      </c>
      <c r="G19" s="11">
        <f t="shared" si="1"/>
        <v>0.984375</v>
      </c>
      <c r="H19" s="11">
        <f t="shared" si="2"/>
        <v>1.5625E-2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>
      <c r="A20" s="2">
        <f t="shared" si="3"/>
        <v>16</v>
      </c>
      <c r="B20" s="2" t="s">
        <v>19</v>
      </c>
      <c r="C20" s="3">
        <f t="shared" si="5"/>
        <v>140</v>
      </c>
      <c r="D20" s="3">
        <v>0</v>
      </c>
      <c r="E20" s="2">
        <f t="shared" si="4"/>
        <v>2</v>
      </c>
      <c r="F20" s="2">
        <f t="shared" si="0"/>
        <v>126</v>
      </c>
      <c r="G20" s="11">
        <f t="shared" si="1"/>
        <v>0.984375</v>
      </c>
      <c r="H20" s="11">
        <f t="shared" si="2"/>
        <v>1.5625E-2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>
      <c r="A21" s="2">
        <f t="shared" si="3"/>
        <v>17</v>
      </c>
      <c r="B21" s="2" t="s">
        <v>20</v>
      </c>
      <c r="C21" s="3">
        <f t="shared" si="5"/>
        <v>145</v>
      </c>
      <c r="D21" s="3">
        <v>0</v>
      </c>
      <c r="E21" s="2">
        <f t="shared" si="4"/>
        <v>2</v>
      </c>
      <c r="F21" s="2">
        <f t="shared" si="0"/>
        <v>126</v>
      </c>
      <c r="G21" s="11">
        <f t="shared" si="1"/>
        <v>0.984375</v>
      </c>
      <c r="H21" s="11">
        <f t="shared" si="2"/>
        <v>1.5625E-2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>
      <c r="A22" s="2">
        <f t="shared" si="3"/>
        <v>18</v>
      </c>
      <c r="B22" s="2" t="s">
        <v>21</v>
      </c>
      <c r="C22" s="3">
        <f t="shared" si="5"/>
        <v>150</v>
      </c>
      <c r="D22" s="3">
        <v>0</v>
      </c>
      <c r="E22" s="2">
        <f t="shared" si="4"/>
        <v>2</v>
      </c>
      <c r="F22" s="2">
        <f t="shared" si="0"/>
        <v>126</v>
      </c>
      <c r="G22" s="11">
        <f t="shared" si="1"/>
        <v>0.984375</v>
      </c>
      <c r="H22" s="11">
        <f t="shared" si="2"/>
        <v>1.5625E-2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>
      <c r="A23" s="2">
        <f t="shared" si="3"/>
        <v>19</v>
      </c>
      <c r="B23" s="2" t="s">
        <v>22</v>
      </c>
      <c r="C23" s="3">
        <f t="shared" si="5"/>
        <v>155</v>
      </c>
      <c r="D23" s="3">
        <v>2</v>
      </c>
      <c r="E23" s="2">
        <f t="shared" si="4"/>
        <v>4</v>
      </c>
      <c r="F23" s="2">
        <f t="shared" si="0"/>
        <v>124</v>
      </c>
      <c r="G23" s="11">
        <f t="shared" si="1"/>
        <v>0.96875</v>
      </c>
      <c r="H23" s="11">
        <f t="shared" si="2"/>
        <v>3.125E-2</v>
      </c>
      <c r="I23" s="6" t="s">
        <v>135</v>
      </c>
      <c r="J23" s="6" t="s">
        <v>168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>
      <c r="A24" s="2">
        <f t="shared" si="3"/>
        <v>20</v>
      </c>
      <c r="B24" s="2" t="s">
        <v>23</v>
      </c>
      <c r="C24" s="3">
        <f t="shared" si="5"/>
        <v>160</v>
      </c>
      <c r="D24" s="3">
        <v>0</v>
      </c>
      <c r="E24" s="2">
        <f t="shared" si="4"/>
        <v>4</v>
      </c>
      <c r="F24" s="2">
        <f t="shared" si="0"/>
        <v>124</v>
      </c>
      <c r="G24" s="11">
        <f t="shared" si="1"/>
        <v>0.96875</v>
      </c>
      <c r="H24" s="11">
        <f t="shared" si="2"/>
        <v>3.125E-2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>
      <c r="A25" s="2">
        <f t="shared" si="3"/>
        <v>21</v>
      </c>
      <c r="B25" s="2" t="s">
        <v>24</v>
      </c>
      <c r="C25" s="3">
        <f t="shared" si="5"/>
        <v>165</v>
      </c>
      <c r="D25" s="3">
        <v>0</v>
      </c>
      <c r="E25" s="2">
        <f t="shared" si="4"/>
        <v>4</v>
      </c>
      <c r="F25" s="2">
        <f t="shared" si="0"/>
        <v>124</v>
      </c>
      <c r="G25" s="11">
        <f t="shared" si="1"/>
        <v>0.96875</v>
      </c>
      <c r="H25" s="11">
        <f t="shared" si="2"/>
        <v>3.125E-2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>
      <c r="A26" s="2">
        <f t="shared" si="3"/>
        <v>22</v>
      </c>
      <c r="B26" s="2" t="s">
        <v>25</v>
      </c>
      <c r="C26" s="3">
        <f t="shared" si="5"/>
        <v>170</v>
      </c>
      <c r="D26" s="3">
        <v>0</v>
      </c>
      <c r="E26" s="2">
        <f t="shared" si="4"/>
        <v>4</v>
      </c>
      <c r="F26" s="2">
        <f t="shared" si="0"/>
        <v>124</v>
      </c>
      <c r="G26" s="11">
        <f t="shared" si="1"/>
        <v>0.96875</v>
      </c>
      <c r="H26" s="11">
        <f t="shared" si="2"/>
        <v>3.125E-2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>
      <c r="A27" s="2">
        <f t="shared" si="3"/>
        <v>23</v>
      </c>
      <c r="B27" s="2" t="s">
        <v>26</v>
      </c>
      <c r="C27" s="3">
        <f t="shared" si="5"/>
        <v>175</v>
      </c>
      <c r="D27" s="3">
        <v>0</v>
      </c>
      <c r="E27" s="2">
        <f t="shared" si="4"/>
        <v>4</v>
      </c>
      <c r="F27" s="2">
        <f t="shared" si="0"/>
        <v>124</v>
      </c>
      <c r="G27" s="11">
        <f t="shared" si="1"/>
        <v>0.96875</v>
      </c>
      <c r="H27" s="11">
        <f t="shared" si="2"/>
        <v>3.125E-2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>
      <c r="A28" s="2">
        <f t="shared" si="3"/>
        <v>24</v>
      </c>
      <c r="B28" s="2" t="s">
        <v>27</v>
      </c>
      <c r="C28" s="3">
        <f t="shared" si="5"/>
        <v>180</v>
      </c>
      <c r="D28" s="3">
        <v>0</v>
      </c>
      <c r="E28" s="2">
        <f t="shared" si="4"/>
        <v>4</v>
      </c>
      <c r="F28" s="2">
        <f t="shared" si="0"/>
        <v>124</v>
      </c>
      <c r="G28" s="11">
        <f t="shared" si="1"/>
        <v>0.96875</v>
      </c>
      <c r="H28" s="11">
        <f t="shared" si="2"/>
        <v>3.125E-2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>
      <c r="A29" s="2">
        <f t="shared" si="3"/>
        <v>25</v>
      </c>
      <c r="B29" s="2" t="s">
        <v>28</v>
      </c>
      <c r="C29" s="3">
        <f t="shared" si="5"/>
        <v>185</v>
      </c>
      <c r="D29" s="3">
        <v>0</v>
      </c>
      <c r="E29" s="2">
        <f t="shared" si="4"/>
        <v>4</v>
      </c>
      <c r="F29" s="2">
        <f t="shared" si="0"/>
        <v>124</v>
      </c>
      <c r="G29" s="11">
        <f t="shared" si="1"/>
        <v>0.96875</v>
      </c>
      <c r="H29" s="11">
        <f t="shared" si="2"/>
        <v>3.125E-2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>
      <c r="A30" s="2">
        <f t="shared" si="3"/>
        <v>26</v>
      </c>
      <c r="B30" s="2" t="s">
        <v>29</v>
      </c>
      <c r="C30" s="3">
        <f t="shared" si="5"/>
        <v>190</v>
      </c>
      <c r="D30" s="3">
        <v>0</v>
      </c>
      <c r="E30" s="2">
        <f t="shared" si="4"/>
        <v>4</v>
      </c>
      <c r="F30" s="2">
        <f t="shared" si="0"/>
        <v>124</v>
      </c>
      <c r="G30" s="11">
        <f t="shared" si="1"/>
        <v>0.96875</v>
      </c>
      <c r="H30" s="11">
        <f t="shared" si="2"/>
        <v>3.125E-2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>
      <c r="A31" s="2">
        <f t="shared" si="3"/>
        <v>27</v>
      </c>
      <c r="B31" s="2" t="s">
        <v>30</v>
      </c>
      <c r="C31" s="3">
        <f t="shared" si="5"/>
        <v>195</v>
      </c>
      <c r="D31" s="3">
        <v>2</v>
      </c>
      <c r="E31" s="2">
        <f t="shared" si="4"/>
        <v>6</v>
      </c>
      <c r="F31" s="2">
        <f t="shared" si="0"/>
        <v>122</v>
      </c>
      <c r="G31" s="11">
        <f t="shared" si="1"/>
        <v>0.953125</v>
      </c>
      <c r="H31" s="11">
        <f t="shared" si="2"/>
        <v>4.6875E-2</v>
      </c>
      <c r="I31" s="6" t="s">
        <v>173</v>
      </c>
      <c r="J31" s="6" t="s">
        <v>181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>
      <c r="A32" s="2">
        <f t="shared" si="3"/>
        <v>28</v>
      </c>
      <c r="B32" s="2" t="s">
        <v>31</v>
      </c>
      <c r="C32" s="3">
        <f t="shared" si="5"/>
        <v>200</v>
      </c>
      <c r="D32" s="3">
        <v>0</v>
      </c>
      <c r="E32" s="2">
        <f t="shared" si="4"/>
        <v>6</v>
      </c>
      <c r="F32" s="2">
        <f t="shared" si="0"/>
        <v>122</v>
      </c>
      <c r="G32" s="11">
        <f t="shared" si="1"/>
        <v>0.953125</v>
      </c>
      <c r="H32" s="11">
        <f t="shared" si="2"/>
        <v>4.6875E-2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>
      <c r="A33" s="2">
        <f t="shared" si="3"/>
        <v>29</v>
      </c>
      <c r="B33" s="2" t="s">
        <v>32</v>
      </c>
      <c r="C33" s="3">
        <f t="shared" si="5"/>
        <v>205</v>
      </c>
      <c r="D33" s="3">
        <v>0</v>
      </c>
      <c r="E33" s="2">
        <f t="shared" si="4"/>
        <v>6</v>
      </c>
      <c r="F33" s="2">
        <f t="shared" si="0"/>
        <v>122</v>
      </c>
      <c r="G33" s="11">
        <f t="shared" si="1"/>
        <v>0.953125</v>
      </c>
      <c r="H33" s="11">
        <f t="shared" si="2"/>
        <v>4.6875E-2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>
      <c r="A34" s="2">
        <f t="shared" si="3"/>
        <v>30</v>
      </c>
      <c r="B34" s="2" t="s">
        <v>33</v>
      </c>
      <c r="C34" s="3">
        <f t="shared" si="5"/>
        <v>210</v>
      </c>
      <c r="D34" s="3">
        <v>0</v>
      </c>
      <c r="E34" s="2">
        <f t="shared" si="4"/>
        <v>6</v>
      </c>
      <c r="F34" s="2">
        <f t="shared" si="0"/>
        <v>122</v>
      </c>
      <c r="G34" s="11">
        <f t="shared" si="1"/>
        <v>0.953125</v>
      </c>
      <c r="H34" s="11">
        <f t="shared" si="2"/>
        <v>4.6875E-2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>
      <c r="A35" s="2">
        <f t="shared" si="3"/>
        <v>31</v>
      </c>
      <c r="B35" s="2" t="s">
        <v>34</v>
      </c>
      <c r="C35" s="3">
        <f t="shared" si="5"/>
        <v>215</v>
      </c>
      <c r="D35" s="3">
        <v>0</v>
      </c>
      <c r="E35" s="2">
        <f t="shared" si="4"/>
        <v>6</v>
      </c>
      <c r="F35" s="2">
        <f t="shared" si="0"/>
        <v>122</v>
      </c>
      <c r="G35" s="11">
        <f t="shared" si="1"/>
        <v>0.953125</v>
      </c>
      <c r="H35" s="11">
        <f t="shared" si="2"/>
        <v>4.6875E-2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6.2">
      <c r="A36" s="2">
        <f t="shared" si="3"/>
        <v>32</v>
      </c>
      <c r="B36" s="2" t="s">
        <v>35</v>
      </c>
      <c r="C36" s="4">
        <f t="shared" si="5"/>
        <v>220</v>
      </c>
      <c r="D36" s="3">
        <v>0</v>
      </c>
      <c r="E36" s="2">
        <f t="shared" si="4"/>
        <v>6</v>
      </c>
      <c r="F36" s="2">
        <f t="shared" si="0"/>
        <v>122</v>
      </c>
      <c r="G36" s="11">
        <f t="shared" si="1"/>
        <v>0.953125</v>
      </c>
      <c r="H36" s="11">
        <f t="shared" si="2"/>
        <v>4.6875E-2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>
      <c r="A37" s="2">
        <f t="shared" si="3"/>
        <v>33</v>
      </c>
      <c r="B37" s="2" t="s">
        <v>36</v>
      </c>
      <c r="C37" s="3">
        <f t="shared" si="5"/>
        <v>225</v>
      </c>
      <c r="D37" s="3">
        <v>0</v>
      </c>
      <c r="E37" s="2">
        <f t="shared" si="4"/>
        <v>6</v>
      </c>
      <c r="F37" s="2">
        <f t="shared" si="0"/>
        <v>122</v>
      </c>
      <c r="G37" s="11">
        <f t="shared" si="1"/>
        <v>0.953125</v>
      </c>
      <c r="H37" s="11">
        <f t="shared" si="2"/>
        <v>4.6875E-2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>
      <c r="A38" s="2">
        <f t="shared" si="3"/>
        <v>34</v>
      </c>
      <c r="B38" s="2" t="s">
        <v>37</v>
      </c>
      <c r="C38" s="3">
        <f t="shared" si="5"/>
        <v>230</v>
      </c>
      <c r="D38" s="3">
        <v>0</v>
      </c>
      <c r="E38" s="2">
        <f t="shared" si="4"/>
        <v>6</v>
      </c>
      <c r="F38" s="2">
        <f t="shared" si="0"/>
        <v>122</v>
      </c>
      <c r="G38" s="11">
        <f t="shared" si="1"/>
        <v>0.953125</v>
      </c>
      <c r="H38" s="11">
        <f t="shared" si="2"/>
        <v>4.6875E-2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>
      <c r="A39" s="2">
        <f t="shared" si="3"/>
        <v>35</v>
      </c>
      <c r="B39" s="2" t="s">
        <v>38</v>
      </c>
      <c r="C39" s="3">
        <f t="shared" si="5"/>
        <v>235</v>
      </c>
      <c r="D39" s="3">
        <v>0</v>
      </c>
      <c r="E39" s="2">
        <f t="shared" si="4"/>
        <v>6</v>
      </c>
      <c r="F39" s="2">
        <f t="shared" si="0"/>
        <v>122</v>
      </c>
      <c r="G39" s="11">
        <f t="shared" si="1"/>
        <v>0.953125</v>
      </c>
      <c r="H39" s="11">
        <f t="shared" si="2"/>
        <v>4.6875E-2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>
      <c r="A40" s="2">
        <f t="shared" si="3"/>
        <v>36</v>
      </c>
      <c r="B40" s="2" t="s">
        <v>39</v>
      </c>
      <c r="C40" s="3">
        <f t="shared" si="5"/>
        <v>240</v>
      </c>
      <c r="D40" s="3">
        <v>1</v>
      </c>
      <c r="E40" s="2">
        <f t="shared" si="4"/>
        <v>7</v>
      </c>
      <c r="F40" s="2">
        <f t="shared" si="0"/>
        <v>121</v>
      </c>
      <c r="G40" s="11">
        <f t="shared" si="1"/>
        <v>0.9453125</v>
      </c>
      <c r="H40" s="11">
        <f t="shared" si="2"/>
        <v>5.46875E-2</v>
      </c>
      <c r="I40" s="6" t="s">
        <v>94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>
      <c r="A41" s="2">
        <f t="shared" si="3"/>
        <v>37</v>
      </c>
      <c r="B41" s="2" t="s">
        <v>40</v>
      </c>
      <c r="C41" s="3">
        <f t="shared" si="5"/>
        <v>245</v>
      </c>
      <c r="D41" s="3">
        <v>1</v>
      </c>
      <c r="E41" s="2">
        <f t="shared" si="4"/>
        <v>8</v>
      </c>
      <c r="F41" s="2">
        <f t="shared" si="0"/>
        <v>120</v>
      </c>
      <c r="G41" s="11">
        <f t="shared" si="1"/>
        <v>0.9375</v>
      </c>
      <c r="H41" s="11">
        <f t="shared" si="2"/>
        <v>6.25E-2</v>
      </c>
      <c r="I41" s="6" t="s">
        <v>169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>
      <c r="A42" s="2">
        <f t="shared" si="3"/>
        <v>38</v>
      </c>
      <c r="B42" s="2" t="s">
        <v>41</v>
      </c>
      <c r="C42" s="3">
        <f t="shared" si="5"/>
        <v>250</v>
      </c>
      <c r="D42" s="3">
        <v>1</v>
      </c>
      <c r="E42" s="2">
        <f t="shared" si="4"/>
        <v>9</v>
      </c>
      <c r="F42" s="2">
        <f t="shared" si="0"/>
        <v>119</v>
      </c>
      <c r="G42" s="11">
        <f t="shared" si="1"/>
        <v>0.9296875</v>
      </c>
      <c r="H42" s="11">
        <f t="shared" si="2"/>
        <v>7.03125E-2</v>
      </c>
      <c r="I42" s="6" t="s">
        <v>64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>
      <c r="A43" s="2">
        <f t="shared" si="3"/>
        <v>39</v>
      </c>
      <c r="B43" s="2" t="s">
        <v>42</v>
      </c>
      <c r="C43" s="3">
        <f t="shared" si="5"/>
        <v>255</v>
      </c>
      <c r="D43" s="3">
        <v>2</v>
      </c>
      <c r="E43" s="2">
        <f t="shared" si="4"/>
        <v>11</v>
      </c>
      <c r="F43" s="2">
        <f t="shared" si="0"/>
        <v>117</v>
      </c>
      <c r="G43" s="11">
        <f t="shared" si="1"/>
        <v>0.9140625</v>
      </c>
      <c r="H43" s="11">
        <f t="shared" si="2"/>
        <v>8.59375E-2</v>
      </c>
      <c r="I43" s="6" t="s">
        <v>65</v>
      </c>
      <c r="J43" s="6" t="s">
        <v>151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>
      <c r="A44" s="2">
        <f t="shared" si="3"/>
        <v>40</v>
      </c>
      <c r="B44" s="2" t="s">
        <v>43</v>
      </c>
      <c r="C44" s="3">
        <f t="shared" si="5"/>
        <v>260</v>
      </c>
      <c r="D44" s="3">
        <v>0</v>
      </c>
      <c r="E44" s="2">
        <f t="shared" si="4"/>
        <v>11</v>
      </c>
      <c r="F44" s="2">
        <f t="shared" si="0"/>
        <v>117</v>
      </c>
      <c r="G44" s="11">
        <f t="shared" si="1"/>
        <v>0.9140625</v>
      </c>
      <c r="H44" s="11">
        <f t="shared" si="2"/>
        <v>8.59375E-2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>
      <c r="A45" s="2">
        <f t="shared" si="3"/>
        <v>41</v>
      </c>
      <c r="B45" s="2" t="s">
        <v>44</v>
      </c>
      <c r="C45" s="3">
        <f t="shared" si="5"/>
        <v>265</v>
      </c>
      <c r="D45" s="3">
        <v>1</v>
      </c>
      <c r="E45" s="2">
        <f t="shared" si="4"/>
        <v>12</v>
      </c>
      <c r="F45" s="2">
        <f t="shared" si="0"/>
        <v>116</v>
      </c>
      <c r="G45" s="11">
        <f t="shared" si="1"/>
        <v>0.90625</v>
      </c>
      <c r="H45" s="11">
        <f t="shared" si="2"/>
        <v>9.375E-2</v>
      </c>
      <c r="I45" s="6" t="s">
        <v>137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>
      <c r="A46" s="2">
        <f t="shared" si="3"/>
        <v>42</v>
      </c>
      <c r="B46" s="2" t="s">
        <v>45</v>
      </c>
      <c r="C46" s="3">
        <f t="shared" si="5"/>
        <v>270</v>
      </c>
      <c r="D46" s="3">
        <v>0</v>
      </c>
      <c r="E46" s="2">
        <f t="shared" si="4"/>
        <v>12</v>
      </c>
      <c r="F46" s="2">
        <f t="shared" si="0"/>
        <v>116</v>
      </c>
      <c r="G46" s="11">
        <f t="shared" si="1"/>
        <v>0.90625</v>
      </c>
      <c r="H46" s="11">
        <f t="shared" si="2"/>
        <v>9.375E-2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>
      <c r="A47" s="2">
        <f t="shared" si="3"/>
        <v>43</v>
      </c>
      <c r="B47" s="2" t="s">
        <v>46</v>
      </c>
      <c r="C47" s="3">
        <f t="shared" si="5"/>
        <v>275</v>
      </c>
      <c r="D47" s="3">
        <v>1</v>
      </c>
      <c r="E47" s="2">
        <f t="shared" si="4"/>
        <v>13</v>
      </c>
      <c r="F47" s="2">
        <f t="shared" si="0"/>
        <v>115</v>
      </c>
      <c r="G47" s="11">
        <f t="shared" si="1"/>
        <v>0.8984375</v>
      </c>
      <c r="H47" s="11">
        <f t="shared" si="2"/>
        <v>0.1015625</v>
      </c>
      <c r="I47" s="6" t="s">
        <v>184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>
      <c r="A48" s="2">
        <f t="shared" si="3"/>
        <v>44</v>
      </c>
      <c r="B48" s="2" t="s">
        <v>47</v>
      </c>
      <c r="C48" s="3">
        <f t="shared" si="5"/>
        <v>280</v>
      </c>
      <c r="D48" s="3">
        <v>0</v>
      </c>
      <c r="E48" s="2">
        <f t="shared" si="4"/>
        <v>13</v>
      </c>
      <c r="F48" s="2">
        <f t="shared" si="0"/>
        <v>115</v>
      </c>
      <c r="G48" s="11">
        <f t="shared" si="1"/>
        <v>0.8984375</v>
      </c>
      <c r="H48" s="11">
        <f t="shared" si="2"/>
        <v>0.1015625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>
      <c r="A49" s="2">
        <f t="shared" si="3"/>
        <v>45</v>
      </c>
      <c r="B49" s="2" t="s">
        <v>48</v>
      </c>
      <c r="C49" s="3">
        <f t="shared" si="5"/>
        <v>285</v>
      </c>
      <c r="D49" s="3">
        <v>1</v>
      </c>
      <c r="E49" s="2">
        <f t="shared" si="4"/>
        <v>14</v>
      </c>
      <c r="F49" s="2">
        <f t="shared" si="0"/>
        <v>114</v>
      </c>
      <c r="G49" s="11">
        <f t="shared" si="1"/>
        <v>0.890625</v>
      </c>
      <c r="H49" s="11">
        <f t="shared" si="2"/>
        <v>0.109375</v>
      </c>
      <c r="I49" s="6" t="s">
        <v>146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>
      <c r="A50" s="2">
        <f t="shared" si="3"/>
        <v>46</v>
      </c>
      <c r="B50" s="2" t="s">
        <v>49</v>
      </c>
      <c r="C50" s="3">
        <f t="shared" si="5"/>
        <v>290</v>
      </c>
      <c r="D50" s="3">
        <v>1</v>
      </c>
      <c r="E50" s="2">
        <f t="shared" si="4"/>
        <v>15</v>
      </c>
      <c r="F50" s="2">
        <f t="shared" si="0"/>
        <v>113</v>
      </c>
      <c r="G50" s="11">
        <f t="shared" si="1"/>
        <v>0.8828125</v>
      </c>
      <c r="H50" s="11">
        <f t="shared" si="2"/>
        <v>0.1171875</v>
      </c>
      <c r="I50" s="6" t="s">
        <v>88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>
      <c r="A51" s="2">
        <f t="shared" si="3"/>
        <v>47</v>
      </c>
      <c r="B51" s="2" t="s">
        <v>50</v>
      </c>
      <c r="C51" s="3">
        <f t="shared" si="5"/>
        <v>295</v>
      </c>
      <c r="D51" s="3">
        <v>1</v>
      </c>
      <c r="E51" s="2">
        <f t="shared" si="4"/>
        <v>16</v>
      </c>
      <c r="F51" s="2">
        <f t="shared" si="0"/>
        <v>112</v>
      </c>
      <c r="G51" s="11">
        <f t="shared" si="1"/>
        <v>0.875</v>
      </c>
      <c r="H51" s="11">
        <f t="shared" si="2"/>
        <v>0.125</v>
      </c>
      <c r="I51" s="6" t="s">
        <v>68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>
      <c r="A52" s="2">
        <f t="shared" si="3"/>
        <v>48</v>
      </c>
      <c r="B52" s="2" t="s">
        <v>51</v>
      </c>
      <c r="C52" s="3">
        <f t="shared" si="5"/>
        <v>300</v>
      </c>
      <c r="D52" s="3">
        <v>21</v>
      </c>
      <c r="E52" s="2">
        <f t="shared" si="4"/>
        <v>37</v>
      </c>
      <c r="F52" s="2">
        <f t="shared" si="0"/>
        <v>91</v>
      </c>
      <c r="G52" s="11">
        <f t="shared" si="1"/>
        <v>0.7109375</v>
      </c>
      <c r="H52" s="11">
        <f t="shared" si="2"/>
        <v>0.2890625</v>
      </c>
      <c r="I52" s="6" t="s">
        <v>62</v>
      </c>
      <c r="J52" s="6" t="s">
        <v>73</v>
      </c>
      <c r="K52" s="6" t="s">
        <v>74</v>
      </c>
      <c r="L52" s="6" t="s">
        <v>78</v>
      </c>
      <c r="M52" s="6" t="s">
        <v>79</v>
      </c>
      <c r="N52" s="6" t="s">
        <v>80</v>
      </c>
      <c r="O52" s="6" t="s">
        <v>83</v>
      </c>
      <c r="P52" s="6" t="s">
        <v>84</v>
      </c>
      <c r="Q52" s="6" t="s">
        <v>95</v>
      </c>
      <c r="R52" s="6" t="s">
        <v>96</v>
      </c>
      <c r="S52" s="6" t="s">
        <v>97</v>
      </c>
      <c r="T52" s="6" t="s">
        <v>105</v>
      </c>
      <c r="U52" s="6" t="s">
        <v>114</v>
      </c>
      <c r="V52" s="6" t="s">
        <v>132</v>
      </c>
      <c r="W52" s="6" t="s">
        <v>160</v>
      </c>
      <c r="X52" s="6" t="s">
        <v>166</v>
      </c>
    </row>
    <row r="53" spans="1:24">
      <c r="A53" s="2"/>
      <c r="B53" s="2"/>
      <c r="C53" s="3"/>
      <c r="D53" s="3"/>
      <c r="E53" s="3"/>
      <c r="F53" s="3"/>
      <c r="G53" s="12"/>
      <c r="H53" s="12"/>
      <c r="I53" s="6" t="s">
        <v>171</v>
      </c>
      <c r="J53" s="6" t="s">
        <v>172</v>
      </c>
      <c r="K53" s="6" t="s">
        <v>178</v>
      </c>
      <c r="L53" s="6" t="s">
        <v>182</v>
      </c>
      <c r="M53" s="6" t="s">
        <v>183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>
      <c r="A54" s="2">
        <f>A52+1</f>
        <v>49</v>
      </c>
      <c r="B54" s="2" t="s">
        <v>52</v>
      </c>
      <c r="C54" s="3">
        <f>300+180</f>
        <v>480</v>
      </c>
      <c r="D54" s="3">
        <v>31</v>
      </c>
      <c r="E54" s="2">
        <f>E52+D54</f>
        <v>68</v>
      </c>
      <c r="F54" s="2">
        <f t="shared" si="0"/>
        <v>60</v>
      </c>
      <c r="G54" s="11">
        <f t="shared" si="1"/>
        <v>0.46875</v>
      </c>
      <c r="H54" s="11">
        <f t="shared" si="2"/>
        <v>0.53125</v>
      </c>
      <c r="I54" s="6" t="s">
        <v>59</v>
      </c>
      <c r="J54" s="6" t="s">
        <v>69</v>
      </c>
      <c r="K54" s="6" t="s">
        <v>72</v>
      </c>
      <c r="L54" s="6" t="s">
        <v>77</v>
      </c>
      <c r="M54" s="6" t="s">
        <v>86</v>
      </c>
      <c r="N54" s="6" t="s">
        <v>87</v>
      </c>
      <c r="O54" s="6" t="s">
        <v>100</v>
      </c>
      <c r="P54" s="6" t="s">
        <v>106</v>
      </c>
      <c r="Q54" s="6" t="s">
        <v>108</v>
      </c>
      <c r="R54" s="6" t="s">
        <v>110</v>
      </c>
      <c r="S54" s="6" t="s">
        <v>113</v>
      </c>
      <c r="T54" s="6" t="s">
        <v>125</v>
      </c>
      <c r="U54" s="6" t="s">
        <v>130</v>
      </c>
      <c r="V54" s="6" t="s">
        <v>131</v>
      </c>
      <c r="W54" s="6" t="s">
        <v>133</v>
      </c>
      <c r="X54" s="6" t="s">
        <v>139</v>
      </c>
    </row>
    <row r="55" spans="1:24">
      <c r="A55" s="2"/>
      <c r="B55" s="2"/>
      <c r="C55" s="3"/>
      <c r="D55" s="3"/>
      <c r="E55" s="3"/>
      <c r="F55" s="3"/>
      <c r="G55" s="12"/>
      <c r="H55" s="12"/>
      <c r="I55" s="6" t="s">
        <v>141</v>
      </c>
      <c r="J55" s="6" t="s">
        <v>144</v>
      </c>
      <c r="K55" s="6" t="s">
        <v>145</v>
      </c>
      <c r="L55" s="6" t="s">
        <v>148</v>
      </c>
      <c r="M55" s="6" t="s">
        <v>149</v>
      </c>
      <c r="N55" s="6" t="s">
        <v>153</v>
      </c>
      <c r="O55" s="6" t="s">
        <v>154</v>
      </c>
      <c r="P55" s="6" t="s">
        <v>155</v>
      </c>
      <c r="Q55" s="6" t="s">
        <v>156</v>
      </c>
      <c r="R55" s="6" t="s">
        <v>162</v>
      </c>
      <c r="S55" s="6" t="s">
        <v>163</v>
      </c>
      <c r="T55" s="6" t="s">
        <v>174</v>
      </c>
      <c r="U55" s="6" t="s">
        <v>177</v>
      </c>
      <c r="V55" s="6" t="s">
        <v>179</v>
      </c>
      <c r="W55" s="6" t="s">
        <v>185</v>
      </c>
      <c r="X55" s="6"/>
    </row>
    <row r="56" spans="1:24">
      <c r="A56" s="2">
        <f>A54+1</f>
        <v>50</v>
      </c>
      <c r="B56" s="2" t="s">
        <v>53</v>
      </c>
      <c r="C56" s="3">
        <f>C54+180</f>
        <v>660</v>
      </c>
      <c r="D56" s="3">
        <v>16</v>
      </c>
      <c r="E56" s="2">
        <f>E54+D56</f>
        <v>84</v>
      </c>
      <c r="F56" s="2">
        <f t="shared" si="0"/>
        <v>44</v>
      </c>
      <c r="G56" s="11">
        <f t="shared" si="1"/>
        <v>0.34375</v>
      </c>
      <c r="H56" s="11">
        <f t="shared" si="2"/>
        <v>0.65625</v>
      </c>
      <c r="I56" s="6" t="s">
        <v>61</v>
      </c>
      <c r="J56" s="6" t="s">
        <v>63</v>
      </c>
      <c r="K56" s="6" t="s">
        <v>76</v>
      </c>
      <c r="L56" s="6" t="s">
        <v>91</v>
      </c>
      <c r="M56" s="6" t="s">
        <v>103</v>
      </c>
      <c r="N56" s="6" t="s">
        <v>104</v>
      </c>
      <c r="O56" s="6" t="s">
        <v>107</v>
      </c>
      <c r="P56" s="6" t="s">
        <v>111</v>
      </c>
      <c r="Q56" s="6" t="s">
        <v>116</v>
      </c>
      <c r="R56" s="6" t="s">
        <v>121</v>
      </c>
      <c r="S56" s="6" t="s">
        <v>138</v>
      </c>
      <c r="T56" s="6" t="s">
        <v>158</v>
      </c>
      <c r="U56" s="6" t="s">
        <v>159</v>
      </c>
      <c r="V56" s="6" t="s">
        <v>164</v>
      </c>
      <c r="W56" s="6" t="s">
        <v>167</v>
      </c>
      <c r="X56" s="6" t="s">
        <v>175</v>
      </c>
    </row>
    <row r="57" spans="1:24">
      <c r="A57" s="2">
        <f>A56+1</f>
        <v>51</v>
      </c>
      <c r="B57" s="2" t="s">
        <v>54</v>
      </c>
      <c r="C57" s="3">
        <f>C56+180</f>
        <v>840</v>
      </c>
      <c r="D57" s="3">
        <v>15</v>
      </c>
      <c r="E57" s="2">
        <f t="shared" ref="E57:E58" si="6">E56+D57</f>
        <v>99</v>
      </c>
      <c r="F57" s="2">
        <f t="shared" si="0"/>
        <v>29</v>
      </c>
      <c r="G57" s="11">
        <f t="shared" si="1"/>
        <v>0.2265625</v>
      </c>
      <c r="H57" s="11">
        <f t="shared" si="2"/>
        <v>0.7734375</v>
      </c>
      <c r="I57" s="6" t="s">
        <v>66</v>
      </c>
      <c r="J57" s="6" t="s">
        <v>85</v>
      </c>
      <c r="K57" s="6" t="s">
        <v>90</v>
      </c>
      <c r="L57" s="6" t="s">
        <v>93</v>
      </c>
      <c r="M57" s="6" t="s">
        <v>98</v>
      </c>
      <c r="N57" s="6" t="s">
        <v>101</v>
      </c>
      <c r="O57" s="6" t="s">
        <v>99</v>
      </c>
      <c r="P57" s="6" t="s">
        <v>109</v>
      </c>
      <c r="Q57" s="6" t="s">
        <v>112</v>
      </c>
      <c r="R57" s="6" t="s">
        <v>117</v>
      </c>
      <c r="S57" s="6" t="s">
        <v>123</v>
      </c>
      <c r="T57" s="6" t="s">
        <v>134</v>
      </c>
      <c r="U57" s="6" t="s">
        <v>147</v>
      </c>
      <c r="V57" s="6" t="s">
        <v>150</v>
      </c>
      <c r="W57" s="6" t="s">
        <v>176</v>
      </c>
      <c r="X57" s="6"/>
    </row>
    <row r="58" spans="1:24">
      <c r="A58" s="2">
        <f t="shared" si="3"/>
        <v>52</v>
      </c>
      <c r="B58" s="2" t="s">
        <v>55</v>
      </c>
      <c r="C58" s="3">
        <f t="shared" ref="C58:C59" si="7">C57+180</f>
        <v>1020</v>
      </c>
      <c r="D58" s="3">
        <v>14</v>
      </c>
      <c r="E58" s="2">
        <f t="shared" si="6"/>
        <v>113</v>
      </c>
      <c r="F58" s="2">
        <f t="shared" si="0"/>
        <v>15</v>
      </c>
      <c r="G58" s="11">
        <f t="shared" si="1"/>
        <v>0.1171875</v>
      </c>
      <c r="H58" s="11">
        <f t="shared" si="2"/>
        <v>0.8828125</v>
      </c>
      <c r="I58" s="6" t="s">
        <v>60</v>
      </c>
      <c r="J58" s="6" t="s">
        <v>67</v>
      </c>
      <c r="K58" s="6" t="s">
        <v>70</v>
      </c>
      <c r="L58" s="6" t="s">
        <v>92</v>
      </c>
      <c r="M58" s="6" t="s">
        <v>102</v>
      </c>
      <c r="N58" s="6" t="s">
        <v>99</v>
      </c>
      <c r="O58" s="6" t="s">
        <v>115</v>
      </c>
      <c r="P58" s="6" t="s">
        <v>119</v>
      </c>
      <c r="Q58" s="6" t="s">
        <v>120</v>
      </c>
      <c r="R58" s="6" t="s">
        <v>122</v>
      </c>
      <c r="S58" s="6" t="s">
        <v>126</v>
      </c>
      <c r="T58" s="6" t="s">
        <v>127</v>
      </c>
      <c r="U58" s="6" t="s">
        <v>129</v>
      </c>
      <c r="V58" s="6" t="s">
        <v>140</v>
      </c>
      <c r="W58" s="6"/>
      <c r="X58" s="6"/>
    </row>
    <row r="59" spans="1:24">
      <c r="A59" s="2">
        <f t="shared" si="3"/>
        <v>53</v>
      </c>
      <c r="B59" s="2" t="s">
        <v>56</v>
      </c>
      <c r="C59" s="3">
        <f t="shared" si="7"/>
        <v>1200</v>
      </c>
      <c r="D59" s="3"/>
      <c r="E59" s="3"/>
      <c r="F59" s="3"/>
      <c r="G59" s="3"/>
      <c r="H59" s="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2" spans="1:24">
      <c r="A62" s="16" t="s">
        <v>320</v>
      </c>
    </row>
    <row r="63" spans="1:24" ht="16.8" thickBot="1">
      <c r="A63" s="1" t="s">
        <v>0</v>
      </c>
      <c r="B63" s="1" t="s">
        <v>1</v>
      </c>
      <c r="C63" s="1" t="s">
        <v>2</v>
      </c>
      <c r="D63" s="1" t="s">
        <v>439</v>
      </c>
      <c r="E63" s="1" t="s">
        <v>440</v>
      </c>
      <c r="F63" s="1" t="s">
        <v>441</v>
      </c>
      <c r="G63" s="1" t="s">
        <v>304</v>
      </c>
      <c r="H63" s="1" t="s">
        <v>305</v>
      </c>
      <c r="I63" s="17" t="s">
        <v>321</v>
      </c>
    </row>
    <row r="64" spans="1:24" ht="15.6" thickTop="1">
      <c r="A64" s="2">
        <v>0</v>
      </c>
      <c r="B64" s="2" t="s">
        <v>3</v>
      </c>
      <c r="C64" s="2">
        <v>60</v>
      </c>
      <c r="D64" s="2">
        <v>1</v>
      </c>
      <c r="E64" s="2">
        <v>1</v>
      </c>
      <c r="F64" s="2">
        <f>128-E64</f>
        <v>127</v>
      </c>
      <c r="G64" s="11">
        <f t="shared" ref="G64:G112" si="8">F64/128</f>
        <v>0.9921875</v>
      </c>
      <c r="H64" s="11">
        <f t="shared" ref="H64:H112" si="9">E64/128</f>
        <v>7.8125E-3</v>
      </c>
      <c r="I64" s="6" t="s">
        <v>322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>
      <c r="A65" s="2">
        <f>A64+1</f>
        <v>1</v>
      </c>
      <c r="B65" s="2" t="s">
        <v>4</v>
      </c>
      <c r="C65" s="3">
        <f>60+5</f>
        <v>65</v>
      </c>
      <c r="D65" s="3">
        <v>0</v>
      </c>
      <c r="E65" s="2">
        <v>1</v>
      </c>
      <c r="F65" s="2">
        <f t="shared" ref="F65:F112" si="10">128-E65</f>
        <v>127</v>
      </c>
      <c r="G65" s="11">
        <f t="shared" si="8"/>
        <v>0.9921875</v>
      </c>
      <c r="H65" s="11">
        <f t="shared" si="9"/>
        <v>7.8125E-3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>
      <c r="A66" s="2">
        <f t="shared" ref="A66:A120" si="11">A65+1</f>
        <v>2</v>
      </c>
      <c r="B66" s="2" t="s">
        <v>5</v>
      </c>
      <c r="C66" s="3">
        <f>C65+5</f>
        <v>70</v>
      </c>
      <c r="D66" s="3">
        <v>0</v>
      </c>
      <c r="E66" s="2">
        <v>1</v>
      </c>
      <c r="F66" s="2">
        <f t="shared" si="10"/>
        <v>127</v>
      </c>
      <c r="G66" s="11">
        <f t="shared" si="8"/>
        <v>0.9921875</v>
      </c>
      <c r="H66" s="11">
        <f t="shared" si="9"/>
        <v>7.8125E-3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>
      <c r="A67" s="2">
        <f t="shared" si="11"/>
        <v>3</v>
      </c>
      <c r="B67" s="2" t="s">
        <v>6</v>
      </c>
      <c r="C67" s="3">
        <f t="shared" ref="C67:C112" si="12">C66+5</f>
        <v>75</v>
      </c>
      <c r="D67" s="3">
        <v>0</v>
      </c>
      <c r="E67" s="2">
        <v>1</v>
      </c>
      <c r="F67" s="2">
        <f t="shared" si="10"/>
        <v>127</v>
      </c>
      <c r="G67" s="11">
        <f t="shared" si="8"/>
        <v>0.9921875</v>
      </c>
      <c r="H67" s="11">
        <f t="shared" si="9"/>
        <v>7.8125E-3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>
      <c r="A68" s="2">
        <f t="shared" si="11"/>
        <v>4</v>
      </c>
      <c r="B68" s="2" t="s">
        <v>7</v>
      </c>
      <c r="C68" s="3">
        <f t="shared" si="12"/>
        <v>80</v>
      </c>
      <c r="D68" s="3">
        <v>0</v>
      </c>
      <c r="E68" s="2">
        <v>1</v>
      </c>
      <c r="F68" s="2">
        <f t="shared" si="10"/>
        <v>127</v>
      </c>
      <c r="G68" s="11">
        <f t="shared" si="8"/>
        <v>0.9921875</v>
      </c>
      <c r="H68" s="11">
        <f t="shared" si="9"/>
        <v>7.8125E-3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>
      <c r="A69" s="2">
        <f t="shared" si="11"/>
        <v>5</v>
      </c>
      <c r="B69" s="2" t="s">
        <v>8</v>
      </c>
      <c r="C69" s="3">
        <f t="shared" si="12"/>
        <v>85</v>
      </c>
      <c r="D69" s="3">
        <v>0</v>
      </c>
      <c r="E69" s="2">
        <v>1</v>
      </c>
      <c r="F69" s="2">
        <f t="shared" si="10"/>
        <v>127</v>
      </c>
      <c r="G69" s="11">
        <f t="shared" si="8"/>
        <v>0.9921875</v>
      </c>
      <c r="H69" s="11">
        <f t="shared" si="9"/>
        <v>7.8125E-3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>
      <c r="A70" s="2">
        <f t="shared" si="11"/>
        <v>6</v>
      </c>
      <c r="B70" s="2" t="s">
        <v>9</v>
      </c>
      <c r="C70" s="3">
        <f t="shared" si="12"/>
        <v>90</v>
      </c>
      <c r="D70" s="3">
        <v>1</v>
      </c>
      <c r="E70" s="3">
        <v>2</v>
      </c>
      <c r="F70" s="2">
        <f t="shared" si="10"/>
        <v>126</v>
      </c>
      <c r="G70" s="11">
        <f t="shared" si="8"/>
        <v>0.984375</v>
      </c>
      <c r="H70" s="11">
        <f t="shared" si="9"/>
        <v>1.5625E-2</v>
      </c>
      <c r="I70" s="6" t="s">
        <v>323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>
      <c r="A71" s="2">
        <f t="shared" si="11"/>
        <v>7</v>
      </c>
      <c r="B71" s="2" t="s">
        <v>10</v>
      </c>
      <c r="C71" s="3">
        <f t="shared" si="12"/>
        <v>95</v>
      </c>
      <c r="D71" s="3">
        <v>0</v>
      </c>
      <c r="E71" s="3">
        <v>2</v>
      </c>
      <c r="F71" s="2">
        <f t="shared" si="10"/>
        <v>126</v>
      </c>
      <c r="G71" s="11">
        <f t="shared" si="8"/>
        <v>0.984375</v>
      </c>
      <c r="H71" s="11">
        <f t="shared" si="9"/>
        <v>1.5625E-2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>
      <c r="A72" s="2">
        <f t="shared" si="11"/>
        <v>8</v>
      </c>
      <c r="B72" s="2" t="s">
        <v>11</v>
      </c>
      <c r="C72" s="3">
        <f t="shared" si="12"/>
        <v>100</v>
      </c>
      <c r="D72" s="3">
        <v>0</v>
      </c>
      <c r="E72" s="3">
        <v>2</v>
      </c>
      <c r="F72" s="2">
        <f t="shared" si="10"/>
        <v>126</v>
      </c>
      <c r="G72" s="11">
        <f t="shared" si="8"/>
        <v>0.984375</v>
      </c>
      <c r="H72" s="11">
        <f t="shared" si="9"/>
        <v>1.5625E-2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>
      <c r="A73" s="2">
        <f t="shared" si="11"/>
        <v>9</v>
      </c>
      <c r="B73" s="2" t="s">
        <v>12</v>
      </c>
      <c r="C73" s="3">
        <f t="shared" si="12"/>
        <v>105</v>
      </c>
      <c r="D73" s="3">
        <v>0</v>
      </c>
      <c r="E73" s="3">
        <v>2</v>
      </c>
      <c r="F73" s="2">
        <f t="shared" si="10"/>
        <v>126</v>
      </c>
      <c r="G73" s="11">
        <f t="shared" si="8"/>
        <v>0.984375</v>
      </c>
      <c r="H73" s="11">
        <f t="shared" si="9"/>
        <v>1.5625E-2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>
      <c r="A74" s="2">
        <f t="shared" si="11"/>
        <v>10</v>
      </c>
      <c r="B74" s="2" t="s">
        <v>13</v>
      </c>
      <c r="C74" s="3">
        <f t="shared" si="12"/>
        <v>110</v>
      </c>
      <c r="D74" s="3">
        <v>1</v>
      </c>
      <c r="E74" s="3">
        <f>E73+D74</f>
        <v>3</v>
      </c>
      <c r="F74" s="2">
        <f t="shared" si="10"/>
        <v>125</v>
      </c>
      <c r="G74" s="11">
        <f t="shared" si="8"/>
        <v>0.9765625</v>
      </c>
      <c r="H74" s="11">
        <f t="shared" si="9"/>
        <v>2.34375E-2</v>
      </c>
      <c r="I74" s="6" t="s">
        <v>324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>
      <c r="A75" s="2">
        <f t="shared" si="11"/>
        <v>11</v>
      </c>
      <c r="B75" s="2" t="s">
        <v>14</v>
      </c>
      <c r="C75" s="3">
        <f t="shared" si="12"/>
        <v>115</v>
      </c>
      <c r="D75" s="3">
        <v>0</v>
      </c>
      <c r="E75" s="3">
        <f t="shared" ref="E75:E112" si="13">E74+D75</f>
        <v>3</v>
      </c>
      <c r="F75" s="2">
        <f t="shared" si="10"/>
        <v>125</v>
      </c>
      <c r="G75" s="11">
        <f t="shared" si="8"/>
        <v>0.9765625</v>
      </c>
      <c r="H75" s="11">
        <f t="shared" si="9"/>
        <v>2.34375E-2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>
      <c r="A76" s="2">
        <f t="shared" si="11"/>
        <v>12</v>
      </c>
      <c r="B76" s="2" t="s">
        <v>15</v>
      </c>
      <c r="C76" s="3">
        <f t="shared" si="12"/>
        <v>120</v>
      </c>
      <c r="D76" s="3">
        <v>0</v>
      </c>
      <c r="E76" s="3">
        <f t="shared" si="13"/>
        <v>3</v>
      </c>
      <c r="F76" s="2">
        <f t="shared" si="10"/>
        <v>125</v>
      </c>
      <c r="G76" s="11">
        <f t="shared" si="8"/>
        <v>0.9765625</v>
      </c>
      <c r="H76" s="11">
        <f t="shared" si="9"/>
        <v>2.34375E-2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>
      <c r="A77" s="2">
        <f t="shared" si="11"/>
        <v>13</v>
      </c>
      <c r="B77" s="2" t="s">
        <v>16</v>
      </c>
      <c r="C77" s="3">
        <f t="shared" si="12"/>
        <v>125</v>
      </c>
      <c r="D77" s="3">
        <v>0</v>
      </c>
      <c r="E77" s="3">
        <f t="shared" si="13"/>
        <v>3</v>
      </c>
      <c r="F77" s="2">
        <f t="shared" si="10"/>
        <v>125</v>
      </c>
      <c r="G77" s="11">
        <f t="shared" si="8"/>
        <v>0.9765625</v>
      </c>
      <c r="H77" s="11">
        <f t="shared" si="9"/>
        <v>2.34375E-2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>
      <c r="A78" s="2">
        <f t="shared" si="11"/>
        <v>14</v>
      </c>
      <c r="B78" s="2" t="s">
        <v>17</v>
      </c>
      <c r="C78" s="3">
        <f t="shared" si="12"/>
        <v>130</v>
      </c>
      <c r="D78" s="3">
        <v>1</v>
      </c>
      <c r="E78" s="3">
        <f>E77+D78</f>
        <v>4</v>
      </c>
      <c r="F78" s="2">
        <f t="shared" si="10"/>
        <v>124</v>
      </c>
      <c r="G78" s="11">
        <f t="shared" si="8"/>
        <v>0.96875</v>
      </c>
      <c r="H78" s="11">
        <f t="shared" si="9"/>
        <v>3.125E-2</v>
      </c>
      <c r="I78" s="6" t="s">
        <v>325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>
      <c r="A79" s="2">
        <f t="shared" si="11"/>
        <v>15</v>
      </c>
      <c r="B79" s="2" t="s">
        <v>18</v>
      </c>
      <c r="C79" s="3">
        <f t="shared" si="12"/>
        <v>135</v>
      </c>
      <c r="D79" s="3">
        <v>1</v>
      </c>
      <c r="E79" s="3">
        <f t="shared" si="13"/>
        <v>5</v>
      </c>
      <c r="F79" s="2">
        <f t="shared" si="10"/>
        <v>123</v>
      </c>
      <c r="G79" s="11">
        <f t="shared" si="8"/>
        <v>0.9609375</v>
      </c>
      <c r="H79" s="11">
        <f t="shared" si="9"/>
        <v>3.90625E-2</v>
      </c>
      <c r="I79" s="6" t="s">
        <v>326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>
      <c r="A80" s="2">
        <f t="shared" si="11"/>
        <v>16</v>
      </c>
      <c r="B80" s="2" t="s">
        <v>19</v>
      </c>
      <c r="C80" s="3">
        <f t="shared" si="12"/>
        <v>140</v>
      </c>
      <c r="D80" s="3">
        <v>1</v>
      </c>
      <c r="E80" s="3">
        <f t="shared" si="13"/>
        <v>6</v>
      </c>
      <c r="F80" s="2">
        <f t="shared" si="10"/>
        <v>122</v>
      </c>
      <c r="G80" s="11">
        <f t="shared" si="8"/>
        <v>0.953125</v>
      </c>
      <c r="H80" s="11">
        <f t="shared" si="9"/>
        <v>4.6875E-2</v>
      </c>
      <c r="I80" s="6" t="s">
        <v>327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>
      <c r="A81" s="2">
        <f t="shared" si="11"/>
        <v>17</v>
      </c>
      <c r="B81" s="2" t="s">
        <v>20</v>
      </c>
      <c r="C81" s="3">
        <f t="shared" si="12"/>
        <v>145</v>
      </c>
      <c r="D81" s="3">
        <v>0</v>
      </c>
      <c r="E81" s="3">
        <f>E80+D81</f>
        <v>6</v>
      </c>
      <c r="F81" s="2">
        <f t="shared" si="10"/>
        <v>122</v>
      </c>
      <c r="G81" s="11">
        <f t="shared" si="8"/>
        <v>0.953125</v>
      </c>
      <c r="H81" s="11">
        <f t="shared" si="9"/>
        <v>4.6875E-2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>
      <c r="A82" s="2">
        <f t="shared" si="11"/>
        <v>18</v>
      </c>
      <c r="B82" s="2" t="s">
        <v>21</v>
      </c>
      <c r="C82" s="3">
        <f t="shared" si="12"/>
        <v>150</v>
      </c>
      <c r="D82" s="3">
        <v>0</v>
      </c>
      <c r="E82" s="3">
        <f t="shared" si="13"/>
        <v>6</v>
      </c>
      <c r="F82" s="2">
        <f t="shared" si="10"/>
        <v>122</v>
      </c>
      <c r="G82" s="11">
        <f t="shared" si="8"/>
        <v>0.953125</v>
      </c>
      <c r="H82" s="11">
        <f t="shared" si="9"/>
        <v>4.6875E-2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>
      <c r="A83" s="2">
        <f t="shared" si="11"/>
        <v>19</v>
      </c>
      <c r="B83" s="2" t="s">
        <v>22</v>
      </c>
      <c r="C83" s="3">
        <f t="shared" si="12"/>
        <v>155</v>
      </c>
      <c r="D83" s="3">
        <v>1</v>
      </c>
      <c r="E83" s="3">
        <f>E82+D83</f>
        <v>7</v>
      </c>
      <c r="F83" s="2">
        <f t="shared" si="10"/>
        <v>121</v>
      </c>
      <c r="G83" s="11">
        <f t="shared" si="8"/>
        <v>0.9453125</v>
      </c>
      <c r="H83" s="11">
        <f t="shared" si="9"/>
        <v>5.46875E-2</v>
      </c>
      <c r="I83" s="6" t="s">
        <v>328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>
      <c r="A84" s="2">
        <f t="shared" si="11"/>
        <v>20</v>
      </c>
      <c r="B84" s="2" t="s">
        <v>23</v>
      </c>
      <c r="C84" s="3">
        <f t="shared" si="12"/>
        <v>160</v>
      </c>
      <c r="D84" s="3">
        <v>0</v>
      </c>
      <c r="E84" s="3">
        <f t="shared" si="13"/>
        <v>7</v>
      </c>
      <c r="F84" s="2">
        <f t="shared" si="10"/>
        <v>121</v>
      </c>
      <c r="G84" s="11">
        <f t="shared" si="8"/>
        <v>0.9453125</v>
      </c>
      <c r="H84" s="11">
        <f t="shared" si="9"/>
        <v>5.46875E-2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>
      <c r="A85" s="2">
        <f t="shared" si="11"/>
        <v>21</v>
      </c>
      <c r="B85" s="2" t="s">
        <v>24</v>
      </c>
      <c r="C85" s="3">
        <f t="shared" si="12"/>
        <v>165</v>
      </c>
      <c r="D85" s="3">
        <v>1</v>
      </c>
      <c r="E85" s="3">
        <f t="shared" si="13"/>
        <v>8</v>
      </c>
      <c r="F85" s="2">
        <f t="shared" si="10"/>
        <v>120</v>
      </c>
      <c r="G85" s="11">
        <f t="shared" si="8"/>
        <v>0.9375</v>
      </c>
      <c r="H85" s="11">
        <f t="shared" si="9"/>
        <v>6.25E-2</v>
      </c>
      <c r="I85" s="6" t="s">
        <v>329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>
      <c r="A86" s="2">
        <f t="shared" si="11"/>
        <v>22</v>
      </c>
      <c r="B86" s="2" t="s">
        <v>25</v>
      </c>
      <c r="C86" s="3">
        <f t="shared" si="12"/>
        <v>170</v>
      </c>
      <c r="D86" s="3">
        <v>0</v>
      </c>
      <c r="E86" s="3">
        <f t="shared" si="13"/>
        <v>8</v>
      </c>
      <c r="F86" s="2">
        <f t="shared" si="10"/>
        <v>120</v>
      </c>
      <c r="G86" s="11">
        <f t="shared" si="8"/>
        <v>0.9375</v>
      </c>
      <c r="H86" s="11">
        <f t="shared" si="9"/>
        <v>6.25E-2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>
      <c r="A87" s="2">
        <f t="shared" si="11"/>
        <v>23</v>
      </c>
      <c r="B87" s="2" t="s">
        <v>26</v>
      </c>
      <c r="C87" s="3">
        <f t="shared" si="12"/>
        <v>175</v>
      </c>
      <c r="D87" s="3">
        <v>0</v>
      </c>
      <c r="E87" s="3">
        <f>E86+D87</f>
        <v>8</v>
      </c>
      <c r="F87" s="2">
        <f t="shared" si="10"/>
        <v>120</v>
      </c>
      <c r="G87" s="11">
        <f t="shared" si="8"/>
        <v>0.9375</v>
      </c>
      <c r="H87" s="11">
        <f t="shared" si="9"/>
        <v>6.25E-2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>
      <c r="A88" s="2">
        <f t="shared" si="11"/>
        <v>24</v>
      </c>
      <c r="B88" s="2" t="s">
        <v>27</v>
      </c>
      <c r="C88" s="3">
        <f t="shared" si="12"/>
        <v>180</v>
      </c>
      <c r="D88" s="3">
        <v>0</v>
      </c>
      <c r="E88" s="3">
        <f t="shared" si="13"/>
        <v>8</v>
      </c>
      <c r="F88" s="2">
        <f t="shared" si="10"/>
        <v>120</v>
      </c>
      <c r="G88" s="11">
        <f t="shared" si="8"/>
        <v>0.9375</v>
      </c>
      <c r="H88" s="11">
        <f t="shared" si="9"/>
        <v>6.25E-2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>
      <c r="A89" s="2">
        <f t="shared" si="11"/>
        <v>25</v>
      </c>
      <c r="B89" s="2" t="s">
        <v>28</v>
      </c>
      <c r="C89" s="3">
        <f t="shared" si="12"/>
        <v>185</v>
      </c>
      <c r="D89" s="3">
        <v>1</v>
      </c>
      <c r="E89" s="3">
        <f>E88+D89</f>
        <v>9</v>
      </c>
      <c r="F89" s="2">
        <f t="shared" si="10"/>
        <v>119</v>
      </c>
      <c r="G89" s="11">
        <f t="shared" si="8"/>
        <v>0.9296875</v>
      </c>
      <c r="H89" s="11">
        <f t="shared" si="9"/>
        <v>7.03125E-2</v>
      </c>
      <c r="I89" s="6" t="s">
        <v>330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>
      <c r="A90" s="2">
        <f t="shared" si="11"/>
        <v>26</v>
      </c>
      <c r="B90" s="2" t="s">
        <v>29</v>
      </c>
      <c r="C90" s="3">
        <f t="shared" si="12"/>
        <v>190</v>
      </c>
      <c r="D90" s="3">
        <v>2</v>
      </c>
      <c r="E90" s="3">
        <f t="shared" si="13"/>
        <v>11</v>
      </c>
      <c r="F90" s="2">
        <f t="shared" si="10"/>
        <v>117</v>
      </c>
      <c r="G90" s="11">
        <f t="shared" si="8"/>
        <v>0.9140625</v>
      </c>
      <c r="H90" s="11">
        <f t="shared" si="9"/>
        <v>8.59375E-2</v>
      </c>
      <c r="I90" s="6" t="s">
        <v>331</v>
      </c>
      <c r="J90" s="6" t="s">
        <v>332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>
      <c r="A91" s="2">
        <f t="shared" si="11"/>
        <v>27</v>
      </c>
      <c r="B91" s="2" t="s">
        <v>30</v>
      </c>
      <c r="C91" s="3">
        <f t="shared" si="12"/>
        <v>195</v>
      </c>
      <c r="D91" s="3">
        <v>0</v>
      </c>
      <c r="E91" s="3">
        <f t="shared" si="13"/>
        <v>11</v>
      </c>
      <c r="F91" s="2">
        <f t="shared" si="10"/>
        <v>117</v>
      </c>
      <c r="G91" s="11">
        <f t="shared" si="8"/>
        <v>0.9140625</v>
      </c>
      <c r="H91" s="11">
        <f t="shared" si="9"/>
        <v>8.59375E-2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>
      <c r="A92" s="2">
        <f t="shared" si="11"/>
        <v>28</v>
      </c>
      <c r="B92" s="2" t="s">
        <v>31</v>
      </c>
      <c r="C92" s="3">
        <f t="shared" si="12"/>
        <v>200</v>
      </c>
      <c r="D92" s="3">
        <v>0</v>
      </c>
      <c r="E92" s="3">
        <f t="shared" si="13"/>
        <v>11</v>
      </c>
      <c r="F92" s="2">
        <f t="shared" si="10"/>
        <v>117</v>
      </c>
      <c r="G92" s="11">
        <f t="shared" si="8"/>
        <v>0.9140625</v>
      </c>
      <c r="H92" s="11">
        <f t="shared" si="9"/>
        <v>8.59375E-2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>
      <c r="A93" s="2">
        <f t="shared" si="11"/>
        <v>29</v>
      </c>
      <c r="B93" s="2" t="s">
        <v>32</v>
      </c>
      <c r="C93" s="3">
        <f t="shared" si="12"/>
        <v>205</v>
      </c>
      <c r="D93" s="3">
        <v>0</v>
      </c>
      <c r="E93" s="3">
        <f t="shared" si="13"/>
        <v>11</v>
      </c>
      <c r="F93" s="2">
        <f t="shared" si="10"/>
        <v>117</v>
      </c>
      <c r="G93" s="11">
        <f t="shared" si="8"/>
        <v>0.9140625</v>
      </c>
      <c r="H93" s="11">
        <f t="shared" si="9"/>
        <v>8.59375E-2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>
      <c r="A94" s="2">
        <f t="shared" si="11"/>
        <v>30</v>
      </c>
      <c r="B94" s="2" t="s">
        <v>33</v>
      </c>
      <c r="C94" s="3">
        <f t="shared" si="12"/>
        <v>210</v>
      </c>
      <c r="D94" s="3">
        <v>1</v>
      </c>
      <c r="E94" s="3">
        <f t="shared" si="13"/>
        <v>12</v>
      </c>
      <c r="F94" s="2">
        <f t="shared" si="10"/>
        <v>116</v>
      </c>
      <c r="G94" s="11">
        <f t="shared" si="8"/>
        <v>0.90625</v>
      </c>
      <c r="H94" s="11">
        <f t="shared" si="9"/>
        <v>9.375E-2</v>
      </c>
      <c r="I94" s="6" t="s">
        <v>333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>
      <c r="A95" s="2">
        <f t="shared" si="11"/>
        <v>31</v>
      </c>
      <c r="B95" s="2" t="s">
        <v>34</v>
      </c>
      <c r="C95" s="3">
        <f t="shared" si="12"/>
        <v>215</v>
      </c>
      <c r="D95" s="3">
        <v>0</v>
      </c>
      <c r="E95" s="3">
        <f t="shared" si="13"/>
        <v>12</v>
      </c>
      <c r="F95" s="2">
        <f t="shared" si="10"/>
        <v>116</v>
      </c>
      <c r="G95" s="11">
        <f t="shared" si="8"/>
        <v>0.90625</v>
      </c>
      <c r="H95" s="11">
        <f t="shared" si="9"/>
        <v>9.375E-2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6.2">
      <c r="A96" s="2">
        <f t="shared" si="11"/>
        <v>32</v>
      </c>
      <c r="B96" s="2" t="s">
        <v>35</v>
      </c>
      <c r="C96" s="4">
        <f t="shared" si="12"/>
        <v>220</v>
      </c>
      <c r="D96" s="4">
        <v>0</v>
      </c>
      <c r="E96" s="3">
        <f t="shared" si="13"/>
        <v>12</v>
      </c>
      <c r="F96" s="2">
        <f t="shared" si="10"/>
        <v>116</v>
      </c>
      <c r="G96" s="11">
        <f t="shared" si="8"/>
        <v>0.90625</v>
      </c>
      <c r="H96" s="11">
        <f t="shared" si="9"/>
        <v>9.375E-2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>
      <c r="A97" s="2">
        <f t="shared" si="11"/>
        <v>33</v>
      </c>
      <c r="B97" s="2" t="s">
        <v>36</v>
      </c>
      <c r="C97" s="3">
        <f t="shared" si="12"/>
        <v>225</v>
      </c>
      <c r="D97" s="3">
        <v>0</v>
      </c>
      <c r="E97" s="3">
        <f t="shared" si="13"/>
        <v>12</v>
      </c>
      <c r="F97" s="2">
        <f t="shared" si="10"/>
        <v>116</v>
      </c>
      <c r="G97" s="11">
        <f t="shared" si="8"/>
        <v>0.90625</v>
      </c>
      <c r="H97" s="11">
        <f t="shared" si="9"/>
        <v>9.375E-2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>
      <c r="A98" s="2">
        <f t="shared" si="11"/>
        <v>34</v>
      </c>
      <c r="B98" s="2" t="s">
        <v>37</v>
      </c>
      <c r="C98" s="3">
        <f t="shared" si="12"/>
        <v>230</v>
      </c>
      <c r="D98" s="3">
        <v>0</v>
      </c>
      <c r="E98" s="3">
        <f t="shared" si="13"/>
        <v>12</v>
      </c>
      <c r="F98" s="2">
        <f t="shared" si="10"/>
        <v>116</v>
      </c>
      <c r="G98" s="11">
        <f t="shared" si="8"/>
        <v>0.90625</v>
      </c>
      <c r="H98" s="11">
        <f t="shared" si="9"/>
        <v>9.375E-2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>
      <c r="A99" s="2">
        <f t="shared" si="11"/>
        <v>35</v>
      </c>
      <c r="B99" s="2" t="s">
        <v>38</v>
      </c>
      <c r="C99" s="3">
        <f t="shared" si="12"/>
        <v>235</v>
      </c>
      <c r="D99" s="3">
        <v>1</v>
      </c>
      <c r="E99" s="3">
        <f t="shared" si="13"/>
        <v>13</v>
      </c>
      <c r="F99" s="2">
        <f t="shared" si="10"/>
        <v>115</v>
      </c>
      <c r="G99" s="11">
        <f t="shared" si="8"/>
        <v>0.8984375</v>
      </c>
      <c r="H99" s="11">
        <f t="shared" si="9"/>
        <v>0.1015625</v>
      </c>
      <c r="I99" s="6" t="s">
        <v>334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>
      <c r="A100" s="2">
        <f t="shared" si="11"/>
        <v>36</v>
      </c>
      <c r="B100" s="2" t="s">
        <v>39</v>
      </c>
      <c r="C100" s="3">
        <f t="shared" si="12"/>
        <v>240</v>
      </c>
      <c r="D100" s="3">
        <v>1</v>
      </c>
      <c r="E100" s="3">
        <f t="shared" si="13"/>
        <v>14</v>
      </c>
      <c r="F100" s="2">
        <f t="shared" si="10"/>
        <v>114</v>
      </c>
      <c r="G100" s="11">
        <f t="shared" si="8"/>
        <v>0.890625</v>
      </c>
      <c r="H100" s="11">
        <f t="shared" si="9"/>
        <v>0.109375</v>
      </c>
      <c r="I100" s="6" t="s">
        <v>335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>
      <c r="A101" s="2">
        <f t="shared" si="11"/>
        <v>37</v>
      </c>
      <c r="B101" s="2" t="s">
        <v>40</v>
      </c>
      <c r="C101" s="3">
        <f t="shared" si="12"/>
        <v>245</v>
      </c>
      <c r="D101" s="3">
        <v>0</v>
      </c>
      <c r="E101" s="3">
        <f t="shared" si="13"/>
        <v>14</v>
      </c>
      <c r="F101" s="2">
        <f t="shared" si="10"/>
        <v>114</v>
      </c>
      <c r="G101" s="11">
        <f t="shared" si="8"/>
        <v>0.890625</v>
      </c>
      <c r="H101" s="11">
        <f t="shared" si="9"/>
        <v>0.109375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>
      <c r="A102" s="2">
        <f t="shared" si="11"/>
        <v>38</v>
      </c>
      <c r="B102" s="2" t="s">
        <v>41</v>
      </c>
      <c r="C102" s="3">
        <f t="shared" si="12"/>
        <v>250</v>
      </c>
      <c r="D102" s="3">
        <v>0</v>
      </c>
      <c r="E102" s="3">
        <f t="shared" si="13"/>
        <v>14</v>
      </c>
      <c r="F102" s="2">
        <f t="shared" si="10"/>
        <v>114</v>
      </c>
      <c r="G102" s="11">
        <f t="shared" si="8"/>
        <v>0.890625</v>
      </c>
      <c r="H102" s="11">
        <f t="shared" si="9"/>
        <v>0.109375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>
      <c r="A103" s="2">
        <f t="shared" si="11"/>
        <v>39</v>
      </c>
      <c r="B103" s="2" t="s">
        <v>42</v>
      </c>
      <c r="C103" s="3">
        <f t="shared" si="12"/>
        <v>255</v>
      </c>
      <c r="D103" s="3">
        <v>0</v>
      </c>
      <c r="E103" s="3">
        <f t="shared" si="13"/>
        <v>14</v>
      </c>
      <c r="F103" s="2">
        <f t="shared" si="10"/>
        <v>114</v>
      </c>
      <c r="G103" s="11">
        <f t="shared" si="8"/>
        <v>0.890625</v>
      </c>
      <c r="H103" s="11">
        <f t="shared" si="9"/>
        <v>0.109375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>
      <c r="A104" s="2">
        <f t="shared" si="11"/>
        <v>40</v>
      </c>
      <c r="B104" s="2" t="s">
        <v>43</v>
      </c>
      <c r="C104" s="3">
        <f t="shared" si="12"/>
        <v>260</v>
      </c>
      <c r="D104" s="3">
        <v>0</v>
      </c>
      <c r="E104" s="3">
        <f t="shared" si="13"/>
        <v>14</v>
      </c>
      <c r="F104" s="2">
        <f t="shared" si="10"/>
        <v>114</v>
      </c>
      <c r="G104" s="11">
        <f t="shared" si="8"/>
        <v>0.890625</v>
      </c>
      <c r="H104" s="11">
        <f t="shared" si="9"/>
        <v>0.109375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>
      <c r="A105" s="2">
        <f t="shared" si="11"/>
        <v>41</v>
      </c>
      <c r="B105" s="2" t="s">
        <v>44</v>
      </c>
      <c r="C105" s="3">
        <f t="shared" si="12"/>
        <v>265</v>
      </c>
      <c r="D105" s="3">
        <v>0</v>
      </c>
      <c r="E105" s="3">
        <f t="shared" si="13"/>
        <v>14</v>
      </c>
      <c r="F105" s="2">
        <f t="shared" si="10"/>
        <v>114</v>
      </c>
      <c r="G105" s="11">
        <f t="shared" si="8"/>
        <v>0.890625</v>
      </c>
      <c r="H105" s="11">
        <f t="shared" si="9"/>
        <v>0.109375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>
      <c r="A106" s="2">
        <f t="shared" si="11"/>
        <v>42</v>
      </c>
      <c r="B106" s="2" t="s">
        <v>45</v>
      </c>
      <c r="C106" s="3">
        <f t="shared" si="12"/>
        <v>270</v>
      </c>
      <c r="D106" s="3">
        <v>2</v>
      </c>
      <c r="E106" s="3">
        <f t="shared" si="13"/>
        <v>16</v>
      </c>
      <c r="F106" s="2">
        <f t="shared" si="10"/>
        <v>112</v>
      </c>
      <c r="G106" s="11">
        <f t="shared" si="8"/>
        <v>0.875</v>
      </c>
      <c r="H106" s="11">
        <f t="shared" si="9"/>
        <v>0.125</v>
      </c>
      <c r="I106" s="6" t="s">
        <v>336</v>
      </c>
      <c r="J106" s="6" t="s">
        <v>337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>
      <c r="A107" s="2">
        <f t="shared" si="11"/>
        <v>43</v>
      </c>
      <c r="B107" s="2" t="s">
        <v>46</v>
      </c>
      <c r="C107" s="3">
        <f t="shared" si="12"/>
        <v>275</v>
      </c>
      <c r="D107" s="3">
        <v>0</v>
      </c>
      <c r="E107" s="3">
        <f t="shared" si="13"/>
        <v>16</v>
      </c>
      <c r="F107" s="2">
        <f t="shared" si="10"/>
        <v>112</v>
      </c>
      <c r="G107" s="11">
        <f t="shared" si="8"/>
        <v>0.875</v>
      </c>
      <c r="H107" s="11">
        <f t="shared" si="9"/>
        <v>0.125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>
      <c r="A108" s="2">
        <f t="shared" si="11"/>
        <v>44</v>
      </c>
      <c r="B108" s="2" t="s">
        <v>47</v>
      </c>
      <c r="C108" s="3">
        <f t="shared" si="12"/>
        <v>280</v>
      </c>
      <c r="D108" s="3">
        <v>0</v>
      </c>
      <c r="E108" s="3">
        <f t="shared" si="13"/>
        <v>16</v>
      </c>
      <c r="F108" s="2">
        <f t="shared" si="10"/>
        <v>112</v>
      </c>
      <c r="G108" s="11">
        <f t="shared" si="8"/>
        <v>0.875</v>
      </c>
      <c r="H108" s="11">
        <f t="shared" si="9"/>
        <v>0.125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>
      <c r="A109" s="2">
        <f t="shared" si="11"/>
        <v>45</v>
      </c>
      <c r="B109" s="2" t="s">
        <v>48</v>
      </c>
      <c r="C109" s="3">
        <f t="shared" si="12"/>
        <v>285</v>
      </c>
      <c r="D109" s="3">
        <v>1</v>
      </c>
      <c r="E109" s="3">
        <f t="shared" si="13"/>
        <v>17</v>
      </c>
      <c r="F109" s="2">
        <f t="shared" si="10"/>
        <v>111</v>
      </c>
      <c r="G109" s="11">
        <f t="shared" si="8"/>
        <v>0.8671875</v>
      </c>
      <c r="H109" s="11">
        <f t="shared" si="9"/>
        <v>0.1328125</v>
      </c>
      <c r="I109" s="6" t="s">
        <v>338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>
      <c r="A110" s="2">
        <f t="shared" si="11"/>
        <v>46</v>
      </c>
      <c r="B110" s="2" t="s">
        <v>49</v>
      </c>
      <c r="C110" s="3">
        <f t="shared" si="12"/>
        <v>290</v>
      </c>
      <c r="D110" s="3">
        <v>1</v>
      </c>
      <c r="E110" s="3">
        <f t="shared" si="13"/>
        <v>18</v>
      </c>
      <c r="F110" s="2">
        <f t="shared" si="10"/>
        <v>110</v>
      </c>
      <c r="G110" s="11">
        <f t="shared" si="8"/>
        <v>0.859375</v>
      </c>
      <c r="H110" s="11">
        <f t="shared" si="9"/>
        <v>0.140625</v>
      </c>
      <c r="I110" s="6" t="s">
        <v>339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>
      <c r="A111" s="2">
        <f t="shared" si="11"/>
        <v>47</v>
      </c>
      <c r="B111" s="2" t="s">
        <v>50</v>
      </c>
      <c r="C111" s="3">
        <f t="shared" si="12"/>
        <v>295</v>
      </c>
      <c r="D111" s="3">
        <v>0</v>
      </c>
      <c r="E111" s="3">
        <f t="shared" si="13"/>
        <v>18</v>
      </c>
      <c r="F111" s="2">
        <f t="shared" si="10"/>
        <v>110</v>
      </c>
      <c r="G111" s="11">
        <f t="shared" si="8"/>
        <v>0.859375</v>
      </c>
      <c r="H111" s="11">
        <f t="shared" si="9"/>
        <v>0.140625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>
      <c r="A112" s="2">
        <f t="shared" si="11"/>
        <v>48</v>
      </c>
      <c r="B112" s="2" t="s">
        <v>51</v>
      </c>
      <c r="C112" s="3">
        <f t="shared" si="12"/>
        <v>300</v>
      </c>
      <c r="D112" s="3">
        <v>39</v>
      </c>
      <c r="E112" s="3">
        <f t="shared" si="13"/>
        <v>57</v>
      </c>
      <c r="F112" s="2">
        <f t="shared" si="10"/>
        <v>71</v>
      </c>
      <c r="G112" s="11">
        <f t="shared" si="8"/>
        <v>0.5546875</v>
      </c>
      <c r="H112" s="11">
        <f t="shared" si="9"/>
        <v>0.4453125</v>
      </c>
      <c r="I112" s="6" t="s">
        <v>340</v>
      </c>
      <c r="J112" s="6" t="s">
        <v>341</v>
      </c>
      <c r="K112" s="6" t="s">
        <v>342</v>
      </c>
      <c r="L112" s="6" t="s">
        <v>343</v>
      </c>
      <c r="M112" s="6" t="s">
        <v>344</v>
      </c>
      <c r="N112" s="6" t="s">
        <v>345</v>
      </c>
      <c r="O112" s="6" t="s">
        <v>346</v>
      </c>
      <c r="P112" s="6" t="s">
        <v>347</v>
      </c>
      <c r="Q112" s="6" t="s">
        <v>348</v>
      </c>
      <c r="R112" s="6" t="s">
        <v>349</v>
      </c>
      <c r="S112" s="6" t="s">
        <v>350</v>
      </c>
      <c r="T112" s="6" t="s">
        <v>351</v>
      </c>
      <c r="U112" s="6" t="s">
        <v>352</v>
      </c>
      <c r="V112" s="6" t="s">
        <v>353</v>
      </c>
      <c r="W112" s="6" t="s">
        <v>354</v>
      </c>
      <c r="X112" s="6" t="s">
        <v>355</v>
      </c>
    </row>
    <row r="113" spans="1:24" ht="16.2">
      <c r="A113" s="2"/>
      <c r="B113" s="2"/>
      <c r="C113" s="3"/>
      <c r="D113" s="3"/>
      <c r="E113" s="3"/>
      <c r="F113" s="3"/>
      <c r="G113" s="19"/>
      <c r="H113" s="19"/>
      <c r="I113" s="6" t="s">
        <v>356</v>
      </c>
      <c r="J113" s="6" t="s">
        <v>357</v>
      </c>
      <c r="K113" s="6" t="s">
        <v>358</v>
      </c>
      <c r="L113" s="6" t="s">
        <v>359</v>
      </c>
      <c r="M113" s="6" t="s">
        <v>360</v>
      </c>
      <c r="N113" s="6" t="s">
        <v>361</v>
      </c>
      <c r="O113" s="6" t="s">
        <v>362</v>
      </c>
      <c r="P113" s="6" t="s">
        <v>363</v>
      </c>
      <c r="Q113" s="6" t="s">
        <v>364</v>
      </c>
      <c r="R113" s="6" t="s">
        <v>365</v>
      </c>
      <c r="S113" s="6" t="s">
        <v>366</v>
      </c>
      <c r="T113" s="6" t="s">
        <v>367</v>
      </c>
      <c r="U113" s="6" t="s">
        <v>368</v>
      </c>
      <c r="V113" s="6" t="s">
        <v>369</v>
      </c>
      <c r="W113" s="6" t="s">
        <v>370</v>
      </c>
      <c r="X113" s="6" t="s">
        <v>371</v>
      </c>
    </row>
    <row r="114" spans="1:24">
      <c r="A114" s="2"/>
      <c r="B114" s="2"/>
      <c r="C114" s="3"/>
      <c r="D114" s="3"/>
      <c r="E114" s="3"/>
      <c r="F114" s="3"/>
      <c r="G114" s="18"/>
      <c r="H114" s="18"/>
      <c r="I114" s="6" t="s">
        <v>372</v>
      </c>
      <c r="J114" s="6" t="s">
        <v>373</v>
      </c>
      <c r="K114" s="6" t="s">
        <v>374</v>
      </c>
      <c r="L114" s="6" t="s">
        <v>359</v>
      </c>
      <c r="M114" s="6" t="s">
        <v>375</v>
      </c>
      <c r="N114" s="6" t="s">
        <v>376</v>
      </c>
      <c r="O114" s="6" t="s">
        <v>377</v>
      </c>
      <c r="P114" s="6"/>
      <c r="Q114" s="6"/>
      <c r="R114" s="6"/>
      <c r="S114" s="6"/>
      <c r="T114" s="6"/>
      <c r="U114" s="6"/>
      <c r="V114" s="6"/>
      <c r="W114" s="6"/>
      <c r="X114" s="6"/>
    </row>
    <row r="115" spans="1:24">
      <c r="A115" s="2">
        <f>A112+1</f>
        <v>49</v>
      </c>
      <c r="B115" s="2" t="s">
        <v>52</v>
      </c>
      <c r="C115" s="3">
        <f>300+180</f>
        <v>480</v>
      </c>
      <c r="D115" s="3">
        <v>29</v>
      </c>
      <c r="E115" s="3">
        <f>E112+D115</f>
        <v>86</v>
      </c>
      <c r="F115" s="2">
        <f t="shared" ref="F115" si="14">128-E115</f>
        <v>42</v>
      </c>
      <c r="G115" s="11">
        <f t="shared" ref="G115" si="15">F115/128</f>
        <v>0.328125</v>
      </c>
      <c r="H115" s="11">
        <f t="shared" ref="H115" si="16">E115/128</f>
        <v>0.671875</v>
      </c>
      <c r="I115" s="6" t="s">
        <v>378</v>
      </c>
      <c r="J115" s="6" t="s">
        <v>379</v>
      </c>
      <c r="K115" s="6" t="s">
        <v>380</v>
      </c>
      <c r="L115" s="6" t="s">
        <v>381</v>
      </c>
      <c r="M115" s="6" t="s">
        <v>382</v>
      </c>
      <c r="N115" s="6" t="s">
        <v>383</v>
      </c>
      <c r="O115" s="6" t="s">
        <v>384</v>
      </c>
      <c r="P115" s="6" t="s">
        <v>385</v>
      </c>
      <c r="Q115" s="6" t="s">
        <v>386</v>
      </c>
      <c r="R115" s="6" t="s">
        <v>387</v>
      </c>
      <c r="S115" s="6" t="s">
        <v>388</v>
      </c>
      <c r="T115" s="6" t="s">
        <v>389</v>
      </c>
      <c r="U115" s="6" t="s">
        <v>390</v>
      </c>
      <c r="V115" s="6" t="s">
        <v>391</v>
      </c>
      <c r="W115" s="6" t="s">
        <v>392</v>
      </c>
      <c r="X115" s="6" t="s">
        <v>393</v>
      </c>
    </row>
    <row r="116" spans="1:24">
      <c r="A116" s="2"/>
      <c r="B116" s="2"/>
      <c r="C116" s="3"/>
      <c r="D116" s="3"/>
      <c r="E116" s="3"/>
      <c r="F116" s="3"/>
      <c r="G116" s="18"/>
      <c r="H116" s="18"/>
      <c r="I116" s="6" t="s">
        <v>394</v>
      </c>
      <c r="J116" s="6" t="s">
        <v>395</v>
      </c>
      <c r="K116" s="6" t="s">
        <v>396</v>
      </c>
      <c r="L116" s="6" t="s">
        <v>397</v>
      </c>
      <c r="M116" s="6" t="s">
        <v>398</v>
      </c>
      <c r="N116" s="6" t="s">
        <v>399</v>
      </c>
      <c r="O116" s="6" t="s">
        <v>400</v>
      </c>
      <c r="P116" s="6" t="s">
        <v>401</v>
      </c>
      <c r="Q116" s="6" t="s">
        <v>402</v>
      </c>
      <c r="R116" s="6" t="s">
        <v>403</v>
      </c>
      <c r="S116" s="6" t="s">
        <v>404</v>
      </c>
      <c r="T116" s="6" t="s">
        <v>405</v>
      </c>
      <c r="U116" s="6" t="s">
        <v>406</v>
      </c>
      <c r="V116" s="6"/>
      <c r="W116" s="6"/>
      <c r="X116" s="6"/>
    </row>
    <row r="117" spans="1:24">
      <c r="A117" s="2">
        <f>A115+1</f>
        <v>50</v>
      </c>
      <c r="B117" s="2" t="s">
        <v>53</v>
      </c>
      <c r="C117" s="3">
        <f>C115+180</f>
        <v>660</v>
      </c>
      <c r="D117" s="3">
        <v>14</v>
      </c>
      <c r="E117" s="3">
        <f>E115+D117</f>
        <v>100</v>
      </c>
      <c r="F117" s="2">
        <f t="shared" ref="F117" si="17">128-E117</f>
        <v>28</v>
      </c>
      <c r="G117" s="11">
        <f t="shared" ref="G117:G120" si="18">F117/128</f>
        <v>0.21875</v>
      </c>
      <c r="H117" s="11">
        <f t="shared" ref="H117:H120" si="19">E117/128</f>
        <v>0.78125</v>
      </c>
      <c r="I117" s="6" t="s">
        <v>407</v>
      </c>
      <c r="J117" s="6" t="s">
        <v>408</v>
      </c>
      <c r="K117" s="6" t="s">
        <v>409</v>
      </c>
      <c r="L117" s="6" t="s">
        <v>410</v>
      </c>
      <c r="M117" s="6" t="s">
        <v>411</v>
      </c>
      <c r="N117" s="6" t="s">
        <v>412</v>
      </c>
      <c r="O117" s="6" t="s">
        <v>413</v>
      </c>
      <c r="P117" s="6" t="s">
        <v>414</v>
      </c>
      <c r="Q117" s="6" t="s">
        <v>415</v>
      </c>
      <c r="R117" s="6" t="s">
        <v>416</v>
      </c>
      <c r="S117" s="6" t="s">
        <v>417</v>
      </c>
      <c r="T117" s="6" t="s">
        <v>418</v>
      </c>
      <c r="U117" s="6" t="s">
        <v>419</v>
      </c>
      <c r="V117" s="6" t="s">
        <v>420</v>
      </c>
      <c r="W117" s="6"/>
      <c r="X117" s="6"/>
    </row>
    <row r="118" spans="1:24">
      <c r="A118" s="2">
        <f>A117+1</f>
        <v>51</v>
      </c>
      <c r="B118" s="2" t="s">
        <v>54</v>
      </c>
      <c r="C118" s="3">
        <f>C117+180</f>
        <v>840</v>
      </c>
      <c r="D118" s="3">
        <v>10</v>
      </c>
      <c r="E118" s="3">
        <f>E117+D118</f>
        <v>110</v>
      </c>
      <c r="F118" s="2">
        <f t="shared" ref="F118:F120" si="20">128-E118</f>
        <v>18</v>
      </c>
      <c r="G118" s="11">
        <f t="shared" si="18"/>
        <v>0.140625</v>
      </c>
      <c r="H118" s="11">
        <f t="shared" si="19"/>
        <v>0.859375</v>
      </c>
      <c r="I118" s="6" t="s">
        <v>421</v>
      </c>
      <c r="J118" s="6" t="s">
        <v>422</v>
      </c>
      <c r="K118" s="6" t="s">
        <v>423</v>
      </c>
      <c r="L118" s="6" t="s">
        <v>424</v>
      </c>
      <c r="M118" s="6" t="s">
        <v>425</v>
      </c>
      <c r="N118" s="6" t="s">
        <v>426</v>
      </c>
      <c r="O118" s="6" t="s">
        <v>427</v>
      </c>
      <c r="P118" s="6" t="s">
        <v>428</v>
      </c>
      <c r="Q118" s="6" t="s">
        <v>429</v>
      </c>
      <c r="R118" s="6" t="s">
        <v>430</v>
      </c>
      <c r="S118" s="6"/>
      <c r="T118" s="6"/>
      <c r="U118" s="6"/>
      <c r="V118" s="6"/>
      <c r="W118" s="6"/>
      <c r="X118" s="6"/>
    </row>
    <row r="119" spans="1:24">
      <c r="A119" s="2">
        <f t="shared" si="11"/>
        <v>52</v>
      </c>
      <c r="B119" s="2" t="s">
        <v>55</v>
      </c>
      <c r="C119" s="3">
        <f t="shared" ref="C119:C120" si="21">C118+180</f>
        <v>1020</v>
      </c>
      <c r="D119" s="3">
        <v>7</v>
      </c>
      <c r="E119" s="3">
        <f t="shared" ref="E119:E120" si="22">E118+D119</f>
        <v>117</v>
      </c>
      <c r="F119" s="2">
        <f t="shared" si="20"/>
        <v>11</v>
      </c>
      <c r="G119" s="11">
        <f t="shared" si="18"/>
        <v>8.59375E-2</v>
      </c>
      <c r="H119" s="11">
        <f t="shared" si="19"/>
        <v>0.9140625</v>
      </c>
      <c r="I119" s="6" t="s">
        <v>431</v>
      </c>
      <c r="J119" s="6" t="s">
        <v>432</v>
      </c>
      <c r="K119" s="6" t="s">
        <v>433</v>
      </c>
      <c r="L119" s="6" t="s">
        <v>367</v>
      </c>
      <c r="M119" s="6" t="s">
        <v>434</v>
      </c>
      <c r="N119" s="6" t="s">
        <v>435</v>
      </c>
      <c r="O119" s="6" t="s">
        <v>436</v>
      </c>
      <c r="P119" s="6"/>
      <c r="Q119" s="6"/>
      <c r="R119" s="6"/>
      <c r="S119" s="6"/>
      <c r="T119" s="6"/>
      <c r="U119" s="6"/>
      <c r="V119" s="6"/>
      <c r="W119" s="6"/>
      <c r="X119" s="6"/>
    </row>
    <row r="120" spans="1:24">
      <c r="A120" s="2">
        <f t="shared" si="11"/>
        <v>53</v>
      </c>
      <c r="B120" s="2" t="s">
        <v>56</v>
      </c>
      <c r="C120" s="3">
        <f t="shared" si="21"/>
        <v>1200</v>
      </c>
      <c r="D120" s="3">
        <v>2</v>
      </c>
      <c r="E120" s="3">
        <f t="shared" si="22"/>
        <v>119</v>
      </c>
      <c r="F120" s="2">
        <f t="shared" si="20"/>
        <v>9</v>
      </c>
      <c r="G120" s="11">
        <f t="shared" si="18"/>
        <v>7.03125E-2</v>
      </c>
      <c r="H120" s="11">
        <f t="shared" si="19"/>
        <v>0.9296875</v>
      </c>
      <c r="I120" s="6" t="s">
        <v>437</v>
      </c>
      <c r="J120" s="6" t="s">
        <v>438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4" spans="1:24">
      <c r="A124" s="16" t="s">
        <v>442</v>
      </c>
    </row>
    <row r="125" spans="1:24" ht="16.8" thickBot="1">
      <c r="A125" s="1" t="s">
        <v>0</v>
      </c>
      <c r="B125" s="1" t="s">
        <v>1</v>
      </c>
      <c r="C125" s="1" t="s">
        <v>2</v>
      </c>
    </row>
    <row r="126" spans="1:24" ht="15.6" thickTop="1">
      <c r="A126" s="2">
        <v>0</v>
      </c>
      <c r="B126" s="2" t="s">
        <v>3</v>
      </c>
      <c r="C126" s="2">
        <v>60</v>
      </c>
      <c r="D126" s="2">
        <v>0</v>
      </c>
      <c r="E126" s="2">
        <v>0</v>
      </c>
      <c r="F126" s="20">
        <f>E126/128</f>
        <v>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4">
      <c r="A127" s="2">
        <f>A126+1</f>
        <v>1</v>
      </c>
      <c r="B127" s="2" t="s">
        <v>4</v>
      </c>
      <c r="C127" s="3">
        <f>60+5</f>
        <v>65</v>
      </c>
      <c r="D127" s="2">
        <v>0</v>
      </c>
      <c r="E127" s="3">
        <f>D127+E126</f>
        <v>0</v>
      </c>
      <c r="F127" s="20">
        <f>E127/128</f>
        <v>0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4">
      <c r="A128" s="2">
        <f t="shared" ref="A128:A181" si="23">A127+1</f>
        <v>2</v>
      </c>
      <c r="B128" s="2" t="s">
        <v>5</v>
      </c>
      <c r="C128" s="3">
        <f>C127+5</f>
        <v>70</v>
      </c>
      <c r="D128" s="2">
        <v>0</v>
      </c>
      <c r="E128" s="3">
        <f t="shared" ref="E128:E174" si="24">D128+E127</f>
        <v>0</v>
      </c>
      <c r="F128" s="20">
        <f t="shared" ref="F128:F181" si="25">E128/128</f>
        <v>0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>
      <c r="A129" s="2">
        <f t="shared" si="23"/>
        <v>3</v>
      </c>
      <c r="B129" s="2" t="s">
        <v>6</v>
      </c>
      <c r="C129" s="3">
        <f t="shared" ref="C129:C174" si="26">C128+5</f>
        <v>75</v>
      </c>
      <c r="D129" s="2">
        <v>0</v>
      </c>
      <c r="E129" s="3">
        <f t="shared" si="24"/>
        <v>0</v>
      </c>
      <c r="F129" s="20">
        <f t="shared" si="25"/>
        <v>0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>
      <c r="A130" s="2">
        <f t="shared" si="23"/>
        <v>4</v>
      </c>
      <c r="B130" s="2" t="s">
        <v>7</v>
      </c>
      <c r="C130" s="3">
        <f t="shared" si="26"/>
        <v>80</v>
      </c>
      <c r="D130" s="2">
        <v>0</v>
      </c>
      <c r="E130" s="3">
        <f t="shared" si="24"/>
        <v>0</v>
      </c>
      <c r="F130" s="20">
        <f t="shared" si="25"/>
        <v>0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>
      <c r="A131" s="2">
        <f t="shared" si="23"/>
        <v>5</v>
      </c>
      <c r="B131" s="2" t="s">
        <v>8</v>
      </c>
      <c r="C131" s="3">
        <f t="shared" si="26"/>
        <v>85</v>
      </c>
      <c r="D131" s="2">
        <v>0</v>
      </c>
      <c r="E131" s="3">
        <f t="shared" si="24"/>
        <v>0</v>
      </c>
      <c r="F131" s="20">
        <f t="shared" si="25"/>
        <v>0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>
      <c r="A132" s="2">
        <f t="shared" si="23"/>
        <v>6</v>
      </c>
      <c r="B132" s="2" t="s">
        <v>9</v>
      </c>
      <c r="C132" s="3">
        <f t="shared" si="26"/>
        <v>90</v>
      </c>
      <c r="D132" s="2">
        <v>0</v>
      </c>
      <c r="E132" s="3">
        <f t="shared" si="24"/>
        <v>0</v>
      </c>
      <c r="F132" s="20">
        <f t="shared" si="25"/>
        <v>0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>
      <c r="A133" s="2">
        <f t="shared" si="23"/>
        <v>7</v>
      </c>
      <c r="B133" s="2" t="s">
        <v>10</v>
      </c>
      <c r="C133" s="3">
        <f t="shared" si="26"/>
        <v>95</v>
      </c>
      <c r="D133" s="2">
        <v>0</v>
      </c>
      <c r="E133" s="3">
        <f t="shared" si="24"/>
        <v>0</v>
      </c>
      <c r="F133" s="20">
        <f t="shared" si="25"/>
        <v>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>
      <c r="A134" s="2">
        <f t="shared" si="23"/>
        <v>8</v>
      </c>
      <c r="B134" s="2" t="s">
        <v>11</v>
      </c>
      <c r="C134" s="3">
        <f t="shared" si="26"/>
        <v>100</v>
      </c>
      <c r="D134" s="2">
        <v>0</v>
      </c>
      <c r="E134" s="3">
        <f t="shared" si="24"/>
        <v>0</v>
      </c>
      <c r="F134" s="20">
        <f t="shared" si="25"/>
        <v>0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>
      <c r="A135" s="2">
        <f t="shared" si="23"/>
        <v>9</v>
      </c>
      <c r="B135" s="2" t="s">
        <v>12</v>
      </c>
      <c r="C135" s="3">
        <f t="shared" si="26"/>
        <v>105</v>
      </c>
      <c r="D135" s="2">
        <v>0</v>
      </c>
      <c r="E135" s="3">
        <f t="shared" si="24"/>
        <v>0</v>
      </c>
      <c r="F135" s="20">
        <f t="shared" si="25"/>
        <v>0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>
      <c r="A136" s="2">
        <f t="shared" si="23"/>
        <v>10</v>
      </c>
      <c r="B136" s="2" t="s">
        <v>13</v>
      </c>
      <c r="C136" s="3">
        <f t="shared" si="26"/>
        <v>110</v>
      </c>
      <c r="D136" s="2">
        <v>0</v>
      </c>
      <c r="E136" s="3">
        <f t="shared" si="24"/>
        <v>0</v>
      </c>
      <c r="F136" s="20">
        <f t="shared" si="25"/>
        <v>0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>
      <c r="A137" s="2">
        <f t="shared" si="23"/>
        <v>11</v>
      </c>
      <c r="B137" s="2" t="s">
        <v>14</v>
      </c>
      <c r="C137" s="3">
        <f t="shared" si="26"/>
        <v>115</v>
      </c>
      <c r="D137" s="2">
        <v>0</v>
      </c>
      <c r="E137" s="3">
        <f t="shared" si="24"/>
        <v>0</v>
      </c>
      <c r="F137" s="20">
        <f t="shared" si="25"/>
        <v>0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>
      <c r="A138" s="2">
        <f t="shared" si="23"/>
        <v>12</v>
      </c>
      <c r="B138" s="2" t="s">
        <v>15</v>
      </c>
      <c r="C138" s="3">
        <f t="shared" si="26"/>
        <v>120</v>
      </c>
      <c r="D138" s="3">
        <v>1</v>
      </c>
      <c r="E138" s="3">
        <f t="shared" si="24"/>
        <v>1</v>
      </c>
      <c r="F138" s="20">
        <f t="shared" si="25"/>
        <v>7.8125E-3</v>
      </c>
      <c r="G138" s="6">
        <v>2210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>
      <c r="A139" s="2">
        <f t="shared" si="23"/>
        <v>13</v>
      </c>
      <c r="B139" s="2" t="s">
        <v>16</v>
      </c>
      <c r="C139" s="3">
        <f t="shared" si="26"/>
        <v>125</v>
      </c>
      <c r="D139" s="3">
        <v>0</v>
      </c>
      <c r="E139" s="3">
        <f t="shared" si="24"/>
        <v>1</v>
      </c>
      <c r="F139" s="20">
        <f t="shared" si="25"/>
        <v>7.8125E-3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>
      <c r="A140" s="2">
        <f t="shared" si="23"/>
        <v>14</v>
      </c>
      <c r="B140" s="2" t="s">
        <v>17</v>
      </c>
      <c r="C140" s="3">
        <f t="shared" si="26"/>
        <v>130</v>
      </c>
      <c r="D140" s="3">
        <v>0</v>
      </c>
      <c r="E140" s="3">
        <f t="shared" si="24"/>
        <v>1</v>
      </c>
      <c r="F140" s="20">
        <f t="shared" si="25"/>
        <v>7.8125E-3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>
      <c r="A141" s="2">
        <f t="shared" si="23"/>
        <v>15</v>
      </c>
      <c r="B141" s="2" t="s">
        <v>18</v>
      </c>
      <c r="C141" s="3">
        <f t="shared" si="26"/>
        <v>135</v>
      </c>
      <c r="D141" s="3">
        <v>0</v>
      </c>
      <c r="E141" s="3">
        <f t="shared" si="24"/>
        <v>1</v>
      </c>
      <c r="F141" s="20">
        <f t="shared" si="25"/>
        <v>7.8125E-3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>
      <c r="A142" s="2">
        <f t="shared" si="23"/>
        <v>16</v>
      </c>
      <c r="B142" s="2" t="s">
        <v>19</v>
      </c>
      <c r="C142" s="3">
        <f t="shared" si="26"/>
        <v>140</v>
      </c>
      <c r="D142" s="3">
        <v>1</v>
      </c>
      <c r="E142" s="3">
        <f t="shared" si="24"/>
        <v>2</v>
      </c>
      <c r="F142" s="20">
        <f t="shared" si="25"/>
        <v>1.5625E-2</v>
      </c>
      <c r="G142" s="6">
        <v>1410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>
      <c r="A143" s="2">
        <f t="shared" si="23"/>
        <v>17</v>
      </c>
      <c r="B143" s="2" t="s">
        <v>20</v>
      </c>
      <c r="C143" s="3">
        <f t="shared" si="26"/>
        <v>145</v>
      </c>
      <c r="D143" s="3">
        <v>0</v>
      </c>
      <c r="E143" s="3">
        <f t="shared" si="24"/>
        <v>2</v>
      </c>
      <c r="F143" s="20">
        <f t="shared" si="25"/>
        <v>1.5625E-2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>
      <c r="A144" s="2">
        <f t="shared" si="23"/>
        <v>18</v>
      </c>
      <c r="B144" s="2" t="s">
        <v>21</v>
      </c>
      <c r="C144" s="3">
        <f t="shared" si="26"/>
        <v>150</v>
      </c>
      <c r="D144" s="3">
        <v>0</v>
      </c>
      <c r="E144" s="3">
        <f t="shared" si="24"/>
        <v>2</v>
      </c>
      <c r="F144" s="20">
        <f t="shared" si="25"/>
        <v>1.5625E-2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>
      <c r="A145" s="2">
        <f t="shared" si="23"/>
        <v>19</v>
      </c>
      <c r="B145" s="2" t="s">
        <v>22</v>
      </c>
      <c r="C145" s="3">
        <f t="shared" si="26"/>
        <v>155</v>
      </c>
      <c r="D145" s="3">
        <v>0</v>
      </c>
      <c r="E145" s="3">
        <f t="shared" si="24"/>
        <v>2</v>
      </c>
      <c r="F145" s="20">
        <f t="shared" si="25"/>
        <v>1.5625E-2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>
      <c r="A146" s="2">
        <f t="shared" si="23"/>
        <v>20</v>
      </c>
      <c r="B146" s="2" t="s">
        <v>23</v>
      </c>
      <c r="C146" s="3">
        <f t="shared" si="26"/>
        <v>160</v>
      </c>
      <c r="D146" s="3">
        <v>0</v>
      </c>
      <c r="E146" s="3">
        <f t="shared" si="24"/>
        <v>2</v>
      </c>
      <c r="F146" s="20">
        <f t="shared" si="25"/>
        <v>1.5625E-2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>
      <c r="A147" s="2">
        <f t="shared" si="23"/>
        <v>21</v>
      </c>
      <c r="B147" s="2" t="s">
        <v>24</v>
      </c>
      <c r="C147" s="3">
        <f t="shared" si="26"/>
        <v>165</v>
      </c>
      <c r="D147" s="3">
        <v>0</v>
      </c>
      <c r="E147" s="3">
        <f t="shared" si="24"/>
        <v>2</v>
      </c>
      <c r="F147" s="20">
        <f t="shared" si="25"/>
        <v>1.5625E-2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>
      <c r="A148" s="2">
        <f t="shared" si="23"/>
        <v>22</v>
      </c>
      <c r="B148" s="2" t="s">
        <v>25</v>
      </c>
      <c r="C148" s="3">
        <f t="shared" si="26"/>
        <v>170</v>
      </c>
      <c r="D148" s="3">
        <v>0</v>
      </c>
      <c r="E148" s="3">
        <f t="shared" si="24"/>
        <v>2</v>
      </c>
      <c r="F148" s="20">
        <f t="shared" si="25"/>
        <v>1.5625E-2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>
      <c r="A149" s="2">
        <f t="shared" si="23"/>
        <v>23</v>
      </c>
      <c r="B149" s="2" t="s">
        <v>26</v>
      </c>
      <c r="C149" s="3">
        <f t="shared" si="26"/>
        <v>175</v>
      </c>
      <c r="D149" s="3">
        <v>0</v>
      </c>
      <c r="E149" s="3">
        <f t="shared" si="24"/>
        <v>2</v>
      </c>
      <c r="F149" s="20">
        <f t="shared" si="25"/>
        <v>1.5625E-2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>
      <c r="A150" s="2">
        <f t="shared" si="23"/>
        <v>24</v>
      </c>
      <c r="B150" s="2" t="s">
        <v>27</v>
      </c>
      <c r="C150" s="3">
        <f t="shared" si="26"/>
        <v>180</v>
      </c>
      <c r="D150" s="3">
        <v>0</v>
      </c>
      <c r="E150" s="3">
        <f t="shared" si="24"/>
        <v>2</v>
      </c>
      <c r="F150" s="20">
        <f t="shared" si="25"/>
        <v>1.5625E-2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>
      <c r="A151" s="2">
        <f t="shared" si="23"/>
        <v>25</v>
      </c>
      <c r="B151" s="2" t="s">
        <v>28</v>
      </c>
      <c r="C151" s="3">
        <f t="shared" si="26"/>
        <v>185</v>
      </c>
      <c r="D151" s="3">
        <v>0</v>
      </c>
      <c r="E151" s="3">
        <f t="shared" si="24"/>
        <v>2</v>
      </c>
      <c r="F151" s="20">
        <f t="shared" si="25"/>
        <v>1.5625E-2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>
      <c r="A152" s="2">
        <f t="shared" si="23"/>
        <v>26</v>
      </c>
      <c r="B152" s="2" t="s">
        <v>29</v>
      </c>
      <c r="C152" s="3">
        <f t="shared" si="26"/>
        <v>190</v>
      </c>
      <c r="D152" s="3">
        <v>0</v>
      </c>
      <c r="E152" s="3">
        <f t="shared" si="24"/>
        <v>2</v>
      </c>
      <c r="F152" s="20">
        <f t="shared" si="25"/>
        <v>1.5625E-2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>
      <c r="A153" s="2">
        <f t="shared" si="23"/>
        <v>27</v>
      </c>
      <c r="B153" s="2" t="s">
        <v>30</v>
      </c>
      <c r="C153" s="3">
        <f t="shared" si="26"/>
        <v>195</v>
      </c>
      <c r="D153" s="3">
        <v>0</v>
      </c>
      <c r="E153" s="3">
        <f t="shared" si="24"/>
        <v>2</v>
      </c>
      <c r="F153" s="20">
        <f t="shared" si="25"/>
        <v>1.5625E-2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>
      <c r="A154" s="2">
        <f t="shared" si="23"/>
        <v>28</v>
      </c>
      <c r="B154" s="2" t="s">
        <v>31</v>
      </c>
      <c r="C154" s="3">
        <f t="shared" si="26"/>
        <v>200</v>
      </c>
      <c r="D154" s="3">
        <v>1</v>
      </c>
      <c r="E154" s="3">
        <f t="shared" si="24"/>
        <v>3</v>
      </c>
      <c r="F154" s="20">
        <f t="shared" si="25"/>
        <v>2.34375E-2</v>
      </c>
      <c r="G154" s="6">
        <v>2610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>
      <c r="A155" s="2">
        <f t="shared" si="23"/>
        <v>29</v>
      </c>
      <c r="B155" s="2" t="s">
        <v>32</v>
      </c>
      <c r="C155" s="3">
        <f t="shared" si="26"/>
        <v>205</v>
      </c>
      <c r="D155" s="3">
        <v>0</v>
      </c>
      <c r="E155" s="3">
        <f t="shared" si="24"/>
        <v>3</v>
      </c>
      <c r="F155" s="20">
        <f t="shared" si="25"/>
        <v>2.34375E-2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>
      <c r="A156" s="2">
        <f t="shared" si="23"/>
        <v>30</v>
      </c>
      <c r="B156" s="2" t="s">
        <v>33</v>
      </c>
      <c r="C156" s="3">
        <f t="shared" si="26"/>
        <v>210</v>
      </c>
      <c r="D156" s="3">
        <v>0</v>
      </c>
      <c r="E156" s="3">
        <f t="shared" si="24"/>
        <v>3</v>
      </c>
      <c r="F156" s="20">
        <f t="shared" si="25"/>
        <v>2.34375E-2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>
      <c r="A157" s="2">
        <f t="shared" si="23"/>
        <v>31</v>
      </c>
      <c r="B157" s="2" t="s">
        <v>34</v>
      </c>
      <c r="C157" s="3">
        <f t="shared" si="26"/>
        <v>215</v>
      </c>
      <c r="D157" s="3">
        <v>0</v>
      </c>
      <c r="E157" s="3">
        <f t="shared" si="24"/>
        <v>3</v>
      </c>
      <c r="F157" s="20">
        <f t="shared" si="25"/>
        <v>2.34375E-2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6.2">
      <c r="A158" s="2">
        <f t="shared" si="23"/>
        <v>32</v>
      </c>
      <c r="B158" s="2" t="s">
        <v>35</v>
      </c>
      <c r="C158" s="4">
        <f t="shared" si="26"/>
        <v>220</v>
      </c>
      <c r="D158" s="4">
        <v>1</v>
      </c>
      <c r="E158" s="3">
        <f t="shared" si="24"/>
        <v>4</v>
      </c>
      <c r="F158" s="20">
        <f t="shared" si="25"/>
        <v>3.125E-2</v>
      </c>
      <c r="G158" s="6" t="s">
        <v>443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>
      <c r="A159" s="2">
        <f t="shared" si="23"/>
        <v>33</v>
      </c>
      <c r="B159" s="2" t="s">
        <v>36</v>
      </c>
      <c r="C159" s="3">
        <f t="shared" si="26"/>
        <v>225</v>
      </c>
      <c r="D159" s="3">
        <v>0</v>
      </c>
      <c r="E159" s="3">
        <f t="shared" si="24"/>
        <v>4</v>
      </c>
      <c r="F159" s="20">
        <f t="shared" si="25"/>
        <v>3.125E-2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>
      <c r="A160" s="2">
        <f t="shared" si="23"/>
        <v>34</v>
      </c>
      <c r="B160" s="2" t="s">
        <v>37</v>
      </c>
      <c r="C160" s="3">
        <f t="shared" si="26"/>
        <v>230</v>
      </c>
      <c r="D160" s="3">
        <v>1</v>
      </c>
      <c r="E160" s="3">
        <f t="shared" si="24"/>
        <v>5</v>
      </c>
      <c r="F160" s="20">
        <f t="shared" si="25"/>
        <v>3.90625E-2</v>
      </c>
      <c r="G160" s="6" t="s">
        <v>445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>
      <c r="A161" s="2">
        <f t="shared" si="23"/>
        <v>35</v>
      </c>
      <c r="B161" s="2" t="s">
        <v>38</v>
      </c>
      <c r="C161" s="3">
        <f t="shared" si="26"/>
        <v>235</v>
      </c>
      <c r="D161" s="3">
        <v>1</v>
      </c>
      <c r="E161" s="3">
        <f t="shared" si="24"/>
        <v>6</v>
      </c>
      <c r="F161" s="20">
        <f t="shared" si="25"/>
        <v>4.6875E-2</v>
      </c>
      <c r="G161" s="6" t="s">
        <v>444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>
      <c r="A162" s="2">
        <f t="shared" si="23"/>
        <v>36</v>
      </c>
      <c r="B162" s="2" t="s">
        <v>39</v>
      </c>
      <c r="C162" s="3">
        <f t="shared" si="26"/>
        <v>240</v>
      </c>
      <c r="D162" s="3">
        <v>0</v>
      </c>
      <c r="E162" s="3">
        <f t="shared" si="24"/>
        <v>6</v>
      </c>
      <c r="F162" s="20">
        <f t="shared" si="25"/>
        <v>4.6875E-2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>
      <c r="A163" s="2">
        <f t="shared" si="23"/>
        <v>37</v>
      </c>
      <c r="B163" s="2" t="s">
        <v>40</v>
      </c>
      <c r="C163" s="3">
        <f t="shared" si="26"/>
        <v>245</v>
      </c>
      <c r="D163" s="3">
        <v>0</v>
      </c>
      <c r="E163" s="3">
        <f t="shared" si="24"/>
        <v>6</v>
      </c>
      <c r="F163" s="20">
        <f t="shared" si="25"/>
        <v>4.6875E-2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>
      <c r="A164" s="2">
        <f t="shared" si="23"/>
        <v>38</v>
      </c>
      <c r="B164" s="2" t="s">
        <v>41</v>
      </c>
      <c r="C164" s="3">
        <f t="shared" si="26"/>
        <v>250</v>
      </c>
      <c r="D164" s="3">
        <v>1</v>
      </c>
      <c r="E164" s="3">
        <f t="shared" si="24"/>
        <v>7</v>
      </c>
      <c r="F164" s="20">
        <f t="shared" si="25"/>
        <v>5.46875E-2</v>
      </c>
      <c r="G164" s="6">
        <v>3310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>
      <c r="A165" s="2">
        <f t="shared" si="23"/>
        <v>39</v>
      </c>
      <c r="B165" s="2" t="s">
        <v>42</v>
      </c>
      <c r="C165" s="3">
        <f t="shared" si="26"/>
        <v>255</v>
      </c>
      <c r="D165" s="3">
        <v>1</v>
      </c>
      <c r="E165" s="3">
        <f t="shared" si="24"/>
        <v>8</v>
      </c>
      <c r="F165" s="20">
        <f t="shared" si="25"/>
        <v>6.25E-2</v>
      </c>
      <c r="G165" s="6" t="s">
        <v>446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>
      <c r="A166" s="2">
        <f t="shared" si="23"/>
        <v>40</v>
      </c>
      <c r="B166" s="2" t="s">
        <v>43</v>
      </c>
      <c r="C166" s="3">
        <f t="shared" si="26"/>
        <v>260</v>
      </c>
      <c r="D166" s="3">
        <v>0</v>
      </c>
      <c r="E166" s="3">
        <f t="shared" si="24"/>
        <v>8</v>
      </c>
      <c r="F166" s="20">
        <f t="shared" si="25"/>
        <v>6.25E-2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>
      <c r="A167" s="2">
        <f t="shared" si="23"/>
        <v>41</v>
      </c>
      <c r="B167" s="2" t="s">
        <v>44</v>
      </c>
      <c r="C167" s="3">
        <f t="shared" si="26"/>
        <v>265</v>
      </c>
      <c r="D167" s="3">
        <v>1</v>
      </c>
      <c r="E167" s="3">
        <f t="shared" si="24"/>
        <v>9</v>
      </c>
      <c r="F167" s="20">
        <f t="shared" si="25"/>
        <v>7.03125E-2</v>
      </c>
      <c r="G167" s="6" t="s">
        <v>447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>
      <c r="A168" s="2">
        <f t="shared" si="23"/>
        <v>42</v>
      </c>
      <c r="B168" s="2" t="s">
        <v>45</v>
      </c>
      <c r="C168" s="3">
        <f t="shared" si="26"/>
        <v>270</v>
      </c>
      <c r="D168" s="3">
        <v>0</v>
      </c>
      <c r="E168" s="3">
        <f t="shared" si="24"/>
        <v>9</v>
      </c>
      <c r="F168" s="20">
        <f t="shared" si="25"/>
        <v>7.03125E-2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>
      <c r="A169" s="2">
        <f t="shared" si="23"/>
        <v>43</v>
      </c>
      <c r="B169" s="2" t="s">
        <v>46</v>
      </c>
      <c r="C169" s="3">
        <f t="shared" si="26"/>
        <v>275</v>
      </c>
      <c r="D169" s="3">
        <v>0</v>
      </c>
      <c r="E169" s="3">
        <f t="shared" si="24"/>
        <v>9</v>
      </c>
      <c r="F169" s="20">
        <f t="shared" si="25"/>
        <v>7.03125E-2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>
      <c r="A170" s="2">
        <f t="shared" si="23"/>
        <v>44</v>
      </c>
      <c r="B170" s="2" t="s">
        <v>47</v>
      </c>
      <c r="C170" s="3">
        <f t="shared" si="26"/>
        <v>280</v>
      </c>
      <c r="D170" s="3">
        <v>0</v>
      </c>
      <c r="E170" s="3">
        <f t="shared" si="24"/>
        <v>9</v>
      </c>
      <c r="F170" s="20">
        <f t="shared" si="25"/>
        <v>7.03125E-2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>
      <c r="A171" s="2">
        <f t="shared" si="23"/>
        <v>45</v>
      </c>
      <c r="B171" s="2" t="s">
        <v>48</v>
      </c>
      <c r="C171" s="3">
        <f t="shared" si="26"/>
        <v>285</v>
      </c>
      <c r="D171" s="3">
        <v>0</v>
      </c>
      <c r="E171" s="3">
        <f t="shared" si="24"/>
        <v>9</v>
      </c>
      <c r="F171" s="20">
        <f t="shared" si="25"/>
        <v>7.03125E-2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>
      <c r="A172" s="2">
        <f t="shared" si="23"/>
        <v>46</v>
      </c>
      <c r="B172" s="2" t="s">
        <v>49</v>
      </c>
      <c r="C172" s="3">
        <f t="shared" si="26"/>
        <v>290</v>
      </c>
      <c r="D172" s="3">
        <v>0</v>
      </c>
      <c r="E172" s="3">
        <f t="shared" si="24"/>
        <v>9</v>
      </c>
      <c r="F172" s="20">
        <f t="shared" si="25"/>
        <v>7.03125E-2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>
      <c r="A173" s="2">
        <f t="shared" si="23"/>
        <v>47</v>
      </c>
      <c r="B173" s="2" t="s">
        <v>50</v>
      </c>
      <c r="C173" s="3">
        <f t="shared" si="26"/>
        <v>295</v>
      </c>
      <c r="D173" s="3">
        <v>0</v>
      </c>
      <c r="E173" s="3">
        <f t="shared" si="24"/>
        <v>9</v>
      </c>
      <c r="F173" s="20">
        <f t="shared" si="25"/>
        <v>7.03125E-2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>
      <c r="A174" s="2">
        <f t="shared" si="23"/>
        <v>48</v>
      </c>
      <c r="B174" s="2" t="s">
        <v>51</v>
      </c>
      <c r="C174" s="3">
        <f t="shared" si="26"/>
        <v>300</v>
      </c>
      <c r="D174" s="3">
        <v>23</v>
      </c>
      <c r="E174" s="3">
        <f t="shared" si="24"/>
        <v>32</v>
      </c>
      <c r="F174" s="20">
        <f t="shared" si="25"/>
        <v>0.25</v>
      </c>
      <c r="G174" s="6" t="s">
        <v>448</v>
      </c>
      <c r="H174" s="6" t="s">
        <v>449</v>
      </c>
      <c r="I174" s="6" t="s">
        <v>450</v>
      </c>
      <c r="J174" s="6" t="s">
        <v>451</v>
      </c>
      <c r="K174" s="6" t="s">
        <v>452</v>
      </c>
      <c r="L174" s="6" t="s">
        <v>453</v>
      </c>
      <c r="M174" s="6" t="s">
        <v>454</v>
      </c>
      <c r="N174" s="6" t="s">
        <v>455</v>
      </c>
      <c r="O174" s="6" t="s">
        <v>456</v>
      </c>
      <c r="P174" s="6" t="s">
        <v>457</v>
      </c>
      <c r="Q174" s="6" t="s">
        <v>458</v>
      </c>
      <c r="R174" s="6" t="s">
        <v>459</v>
      </c>
      <c r="S174" s="6" t="s">
        <v>460</v>
      </c>
      <c r="T174" s="6" t="s">
        <v>461</v>
      </c>
      <c r="U174" s="6" t="s">
        <v>462</v>
      </c>
      <c r="V174" s="6" t="s">
        <v>463</v>
      </c>
    </row>
    <row r="175" spans="1:22">
      <c r="A175" s="2"/>
      <c r="B175" s="2"/>
      <c r="C175" s="3"/>
      <c r="D175" s="3"/>
      <c r="E175" s="3"/>
      <c r="F175" s="21"/>
      <c r="G175" s="6" t="s">
        <v>464</v>
      </c>
      <c r="H175" s="6" t="s">
        <v>465</v>
      </c>
      <c r="I175" s="6" t="s">
        <v>466</v>
      </c>
      <c r="J175" s="6" t="s">
        <v>467</v>
      </c>
      <c r="K175" s="6" t="s">
        <v>468</v>
      </c>
      <c r="L175" s="6" t="s">
        <v>469</v>
      </c>
      <c r="M175" s="6" t="s">
        <v>470</v>
      </c>
      <c r="N175" s="6"/>
      <c r="O175" s="6"/>
      <c r="P175" s="6"/>
      <c r="Q175" s="6"/>
      <c r="R175" s="6"/>
      <c r="S175" s="6"/>
      <c r="T175" s="6"/>
      <c r="U175" s="6"/>
      <c r="V175" s="6"/>
    </row>
    <row r="176" spans="1:22">
      <c r="A176" s="2">
        <f>A174+1</f>
        <v>49</v>
      </c>
      <c r="B176" s="2" t="s">
        <v>52</v>
      </c>
      <c r="C176" s="3">
        <f>300+180</f>
        <v>480</v>
      </c>
      <c r="D176" s="3">
        <v>23</v>
      </c>
      <c r="E176" s="3">
        <f>D176+E174</f>
        <v>55</v>
      </c>
      <c r="F176" s="20">
        <f t="shared" si="25"/>
        <v>0.4296875</v>
      </c>
      <c r="G176" s="6" t="s">
        <v>471</v>
      </c>
      <c r="H176" s="6" t="s">
        <v>472</v>
      </c>
      <c r="I176" s="6" t="s">
        <v>473</v>
      </c>
      <c r="J176" s="6" t="s">
        <v>474</v>
      </c>
      <c r="K176" s="6" t="s">
        <v>475</v>
      </c>
      <c r="L176" s="6" t="s">
        <v>476</v>
      </c>
      <c r="M176" s="6" t="s">
        <v>477</v>
      </c>
      <c r="N176" s="6" t="s">
        <v>478</v>
      </c>
      <c r="O176" s="6" t="s">
        <v>479</v>
      </c>
      <c r="P176" s="6" t="s">
        <v>480</v>
      </c>
      <c r="Q176" s="6" t="s">
        <v>481</v>
      </c>
      <c r="R176" s="6" t="s">
        <v>482</v>
      </c>
      <c r="S176" s="6" t="s">
        <v>483</v>
      </c>
      <c r="T176" s="6" t="s">
        <v>484</v>
      </c>
      <c r="U176" s="6" t="s">
        <v>485</v>
      </c>
      <c r="V176" s="6" t="s">
        <v>486</v>
      </c>
    </row>
    <row r="177" spans="1:22">
      <c r="A177" s="2"/>
      <c r="B177" s="2"/>
      <c r="C177" s="3"/>
      <c r="D177" s="3"/>
      <c r="E177" s="3"/>
      <c r="F177" s="21"/>
      <c r="G177" s="6" t="s">
        <v>487</v>
      </c>
      <c r="H177" s="6" t="s">
        <v>488</v>
      </c>
      <c r="I177" s="6" t="s">
        <v>489</v>
      </c>
      <c r="J177" s="6" t="s">
        <v>490</v>
      </c>
      <c r="K177" s="6" t="s">
        <v>491</v>
      </c>
      <c r="L177" s="6" t="s">
        <v>492</v>
      </c>
      <c r="M177" s="6" t="s">
        <v>493</v>
      </c>
      <c r="N177" s="6"/>
      <c r="O177" s="6"/>
      <c r="P177" s="6"/>
      <c r="Q177" s="6"/>
      <c r="R177" s="6"/>
      <c r="S177" s="6"/>
      <c r="T177" s="6"/>
      <c r="U177" s="6"/>
      <c r="V177" s="6"/>
    </row>
    <row r="178" spans="1:22">
      <c r="A178" s="2">
        <f>A176+1</f>
        <v>50</v>
      </c>
      <c r="B178" s="2" t="s">
        <v>53</v>
      </c>
      <c r="C178" s="3">
        <f>C176+180</f>
        <v>660</v>
      </c>
      <c r="D178" s="3">
        <v>16</v>
      </c>
      <c r="E178" s="3">
        <f>D178+E176</f>
        <v>71</v>
      </c>
      <c r="F178" s="20">
        <f t="shared" si="25"/>
        <v>0.5546875</v>
      </c>
      <c r="G178" s="6" t="s">
        <v>494</v>
      </c>
      <c r="H178" s="6" t="s">
        <v>495</v>
      </c>
      <c r="I178" s="6" t="s">
        <v>496</v>
      </c>
      <c r="J178" s="6" t="s">
        <v>497</v>
      </c>
      <c r="K178" s="6" t="s">
        <v>498</v>
      </c>
      <c r="L178" s="6" t="s">
        <v>499</v>
      </c>
      <c r="M178" s="6" t="s">
        <v>500</v>
      </c>
      <c r="N178" s="6" t="s">
        <v>501</v>
      </c>
      <c r="O178" s="6" t="s">
        <v>502</v>
      </c>
      <c r="P178" s="6" t="s">
        <v>503</v>
      </c>
      <c r="Q178" s="6" t="s">
        <v>504</v>
      </c>
      <c r="R178" s="6" t="s">
        <v>505</v>
      </c>
      <c r="S178" s="6" t="s">
        <v>506</v>
      </c>
      <c r="T178" s="6" t="s">
        <v>507</v>
      </c>
      <c r="U178" s="6" t="s">
        <v>508</v>
      </c>
      <c r="V178" s="6" t="s">
        <v>509</v>
      </c>
    </row>
    <row r="179" spans="1:22">
      <c r="A179" s="2">
        <f>A178+1</f>
        <v>51</v>
      </c>
      <c r="B179" s="2" t="s">
        <v>54</v>
      </c>
      <c r="C179" s="3">
        <f>C178+180</f>
        <v>840</v>
      </c>
      <c r="D179" s="3">
        <v>15</v>
      </c>
      <c r="E179" s="3">
        <f t="shared" ref="E179" si="27">D179+E178</f>
        <v>86</v>
      </c>
      <c r="F179" s="20">
        <f t="shared" si="25"/>
        <v>0.671875</v>
      </c>
      <c r="G179" s="6" t="s">
        <v>510</v>
      </c>
      <c r="H179" s="6" t="s">
        <v>511</v>
      </c>
      <c r="I179" s="6" t="s">
        <v>512</v>
      </c>
      <c r="J179" s="6" t="s">
        <v>513</v>
      </c>
      <c r="K179" s="6" t="s">
        <v>514</v>
      </c>
      <c r="L179" s="6" t="s">
        <v>515</v>
      </c>
      <c r="M179" s="6" t="s">
        <v>516</v>
      </c>
      <c r="N179" s="6" t="s">
        <v>517</v>
      </c>
      <c r="O179" s="6" t="s">
        <v>506</v>
      </c>
      <c r="P179" s="6" t="s">
        <v>518</v>
      </c>
      <c r="Q179" s="6" t="s">
        <v>519</v>
      </c>
      <c r="R179" s="6" t="s">
        <v>520</v>
      </c>
      <c r="S179" s="6" t="s">
        <v>521</v>
      </c>
      <c r="T179" s="6" t="s">
        <v>522</v>
      </c>
      <c r="U179" s="6" t="s">
        <v>523</v>
      </c>
      <c r="V179" s="6"/>
    </row>
    <row r="180" spans="1:22">
      <c r="A180" s="2">
        <f t="shared" si="23"/>
        <v>52</v>
      </c>
      <c r="B180" s="2" t="s">
        <v>55</v>
      </c>
      <c r="C180" s="3">
        <f t="shared" ref="C180:C181" si="28">C179+180</f>
        <v>1020</v>
      </c>
      <c r="D180" s="3">
        <v>15</v>
      </c>
      <c r="E180" s="3">
        <f t="shared" ref="E180:E181" si="29">D180+E179</f>
        <v>101</v>
      </c>
      <c r="F180" s="20">
        <f t="shared" si="25"/>
        <v>0.7890625</v>
      </c>
      <c r="G180" s="6" t="s">
        <v>524</v>
      </c>
      <c r="H180" s="6" t="s">
        <v>525</v>
      </c>
      <c r="I180" s="6" t="s">
        <v>526</v>
      </c>
      <c r="J180" s="6" t="s">
        <v>527</v>
      </c>
      <c r="K180" s="6" t="s">
        <v>528</v>
      </c>
      <c r="L180" s="6" t="s">
        <v>529</v>
      </c>
      <c r="M180" s="6" t="s">
        <v>530</v>
      </c>
      <c r="N180" s="6" t="s">
        <v>531</v>
      </c>
      <c r="O180" s="6" t="s">
        <v>532</v>
      </c>
      <c r="P180" s="6" t="s">
        <v>533</v>
      </c>
      <c r="Q180" s="6" t="s">
        <v>534</v>
      </c>
      <c r="R180" s="6" t="s">
        <v>535</v>
      </c>
      <c r="S180" s="6" t="s">
        <v>536</v>
      </c>
      <c r="T180" s="6" t="s">
        <v>537</v>
      </c>
      <c r="U180" s="6" t="s">
        <v>538</v>
      </c>
      <c r="V180" s="6"/>
    </row>
    <row r="181" spans="1:22">
      <c r="A181" s="2">
        <f t="shared" si="23"/>
        <v>53</v>
      </c>
      <c r="B181" s="2" t="s">
        <v>56</v>
      </c>
      <c r="C181" s="3">
        <f t="shared" si="28"/>
        <v>1200</v>
      </c>
      <c r="D181" s="3">
        <v>4</v>
      </c>
      <c r="E181" s="3">
        <f t="shared" si="29"/>
        <v>105</v>
      </c>
      <c r="F181" s="20">
        <f t="shared" si="25"/>
        <v>0.8203125</v>
      </c>
      <c r="G181" s="6" t="s">
        <v>539</v>
      </c>
      <c r="H181" s="6" t="s">
        <v>540</v>
      </c>
      <c r="I181" s="6" t="s">
        <v>541</v>
      </c>
      <c r="J181" s="6" t="s">
        <v>542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5" spans="1:22">
      <c r="A185" s="16" t="s">
        <v>543</v>
      </c>
    </row>
    <row r="186" spans="1:22" ht="16.8" thickBot="1">
      <c r="A186" s="1" t="s">
        <v>0</v>
      </c>
      <c r="B186" s="1" t="s">
        <v>1</v>
      </c>
      <c r="C186" s="1" t="s">
        <v>2</v>
      </c>
    </row>
    <row r="187" spans="1:22" ht="15.6" thickTop="1">
      <c r="A187" s="2">
        <v>0</v>
      </c>
      <c r="B187" s="2" t="s">
        <v>3</v>
      </c>
      <c r="C187" s="2">
        <v>60</v>
      </c>
      <c r="D187" s="2">
        <v>0</v>
      </c>
      <c r="E187" s="2">
        <v>0</v>
      </c>
      <c r="F187" s="20">
        <v>0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>
      <c r="A188" s="2">
        <f>A187+1</f>
        <v>1</v>
      </c>
      <c r="B188" s="2" t="s">
        <v>4</v>
      </c>
      <c r="C188" s="3">
        <f>60+5</f>
        <v>65</v>
      </c>
      <c r="D188" s="2">
        <v>0</v>
      </c>
      <c r="E188" s="3">
        <f>D188+E187</f>
        <v>0</v>
      </c>
      <c r="F188" s="21">
        <f>E188/128</f>
        <v>0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>
      <c r="A189" s="2">
        <f t="shared" ref="A189:A243" si="30">A188+1</f>
        <v>2</v>
      </c>
      <c r="B189" s="2" t="s">
        <v>5</v>
      </c>
      <c r="C189" s="3">
        <f>C188+5</f>
        <v>70</v>
      </c>
      <c r="D189" s="2">
        <v>0</v>
      </c>
      <c r="E189" s="3">
        <f t="shared" ref="E189:E235" si="31">D189+E188</f>
        <v>0</v>
      </c>
      <c r="F189" s="21">
        <f t="shared" ref="F189:F243" si="32">E189/128</f>
        <v>0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>
      <c r="A190" s="2">
        <f t="shared" si="30"/>
        <v>3</v>
      </c>
      <c r="B190" s="2" t="s">
        <v>6</v>
      </c>
      <c r="C190" s="3">
        <f t="shared" ref="C190:C235" si="33">C189+5</f>
        <v>75</v>
      </c>
      <c r="D190" s="2">
        <v>0</v>
      </c>
      <c r="E190" s="3">
        <f t="shared" si="31"/>
        <v>0</v>
      </c>
      <c r="F190" s="21">
        <f t="shared" si="32"/>
        <v>0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>
      <c r="A191" s="2">
        <f t="shared" si="30"/>
        <v>4</v>
      </c>
      <c r="B191" s="2" t="s">
        <v>7</v>
      </c>
      <c r="C191" s="3">
        <f t="shared" si="33"/>
        <v>80</v>
      </c>
      <c r="D191" s="2">
        <v>0</v>
      </c>
      <c r="E191" s="3">
        <f t="shared" si="31"/>
        <v>0</v>
      </c>
      <c r="F191" s="21">
        <f t="shared" si="32"/>
        <v>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>
      <c r="A192" s="2">
        <f t="shared" si="30"/>
        <v>5</v>
      </c>
      <c r="B192" s="2" t="s">
        <v>8</v>
      </c>
      <c r="C192" s="3">
        <f t="shared" si="33"/>
        <v>85</v>
      </c>
      <c r="D192" s="2">
        <v>0</v>
      </c>
      <c r="E192" s="3">
        <f t="shared" si="31"/>
        <v>0</v>
      </c>
      <c r="F192" s="21">
        <f t="shared" si="32"/>
        <v>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>
      <c r="A193" s="2">
        <f t="shared" si="30"/>
        <v>6</v>
      </c>
      <c r="B193" s="2" t="s">
        <v>9</v>
      </c>
      <c r="C193" s="3">
        <f t="shared" si="33"/>
        <v>90</v>
      </c>
      <c r="D193" s="2">
        <v>0</v>
      </c>
      <c r="E193" s="3">
        <f t="shared" si="31"/>
        <v>0</v>
      </c>
      <c r="F193" s="21">
        <f t="shared" si="32"/>
        <v>0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>
      <c r="A194" s="2">
        <f t="shared" si="30"/>
        <v>7</v>
      </c>
      <c r="B194" s="2" t="s">
        <v>10</v>
      </c>
      <c r="C194" s="3">
        <f t="shared" si="33"/>
        <v>95</v>
      </c>
      <c r="D194" s="2">
        <v>0</v>
      </c>
      <c r="E194" s="3">
        <f t="shared" si="31"/>
        <v>0</v>
      </c>
      <c r="F194" s="21">
        <f t="shared" si="32"/>
        <v>0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>
      <c r="A195" s="2">
        <f t="shared" si="30"/>
        <v>8</v>
      </c>
      <c r="B195" s="2" t="s">
        <v>11</v>
      </c>
      <c r="C195" s="3">
        <f t="shared" si="33"/>
        <v>100</v>
      </c>
      <c r="D195" s="2">
        <v>0</v>
      </c>
      <c r="E195" s="3">
        <f t="shared" si="31"/>
        <v>0</v>
      </c>
      <c r="F195" s="21">
        <f t="shared" si="32"/>
        <v>0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>
      <c r="A196" s="2">
        <f t="shared" si="30"/>
        <v>9</v>
      </c>
      <c r="B196" s="2" t="s">
        <v>12</v>
      </c>
      <c r="C196" s="3">
        <f t="shared" si="33"/>
        <v>105</v>
      </c>
      <c r="D196" s="2">
        <v>0</v>
      </c>
      <c r="E196" s="3">
        <f t="shared" si="31"/>
        <v>0</v>
      </c>
      <c r="F196" s="21">
        <f t="shared" si="32"/>
        <v>0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>
      <c r="A197" s="2">
        <f t="shared" si="30"/>
        <v>10</v>
      </c>
      <c r="B197" s="2" t="s">
        <v>13</v>
      </c>
      <c r="C197" s="3">
        <f t="shared" si="33"/>
        <v>110</v>
      </c>
      <c r="D197" s="2">
        <v>0</v>
      </c>
      <c r="E197" s="3">
        <f t="shared" si="31"/>
        <v>0</v>
      </c>
      <c r="F197" s="21">
        <f t="shared" si="32"/>
        <v>0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>
      <c r="A198" s="2">
        <f t="shared" si="30"/>
        <v>11</v>
      </c>
      <c r="B198" s="2" t="s">
        <v>14</v>
      </c>
      <c r="C198" s="3">
        <f t="shared" si="33"/>
        <v>115</v>
      </c>
      <c r="D198" s="2">
        <v>0</v>
      </c>
      <c r="E198" s="3">
        <f t="shared" si="31"/>
        <v>0</v>
      </c>
      <c r="F198" s="21">
        <f t="shared" si="32"/>
        <v>0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>
      <c r="A199" s="2">
        <f t="shared" si="30"/>
        <v>12</v>
      </c>
      <c r="B199" s="2" t="s">
        <v>15</v>
      </c>
      <c r="C199" s="3">
        <f t="shared" si="33"/>
        <v>120</v>
      </c>
      <c r="D199" s="2">
        <v>0</v>
      </c>
      <c r="E199" s="3">
        <f t="shared" si="31"/>
        <v>0</v>
      </c>
      <c r="F199" s="21">
        <f t="shared" si="32"/>
        <v>0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>
      <c r="A200" s="2">
        <f t="shared" si="30"/>
        <v>13</v>
      </c>
      <c r="B200" s="2" t="s">
        <v>16</v>
      </c>
      <c r="C200" s="3">
        <f t="shared" si="33"/>
        <v>125</v>
      </c>
      <c r="D200" s="2">
        <v>0</v>
      </c>
      <c r="E200" s="3">
        <f t="shared" si="31"/>
        <v>0</v>
      </c>
      <c r="F200" s="21">
        <f t="shared" si="32"/>
        <v>0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>
      <c r="A201" s="2">
        <f t="shared" si="30"/>
        <v>14</v>
      </c>
      <c r="B201" s="2" t="s">
        <v>17</v>
      </c>
      <c r="C201" s="3">
        <f t="shared" si="33"/>
        <v>130</v>
      </c>
      <c r="D201" s="2">
        <v>0</v>
      </c>
      <c r="E201" s="3">
        <f t="shared" si="31"/>
        <v>0</v>
      </c>
      <c r="F201" s="21">
        <f t="shared" si="32"/>
        <v>0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>
      <c r="A202" s="2">
        <f t="shared" si="30"/>
        <v>15</v>
      </c>
      <c r="B202" s="2" t="s">
        <v>18</v>
      </c>
      <c r="C202" s="3">
        <f t="shared" si="33"/>
        <v>135</v>
      </c>
      <c r="D202" s="2">
        <v>0</v>
      </c>
      <c r="E202" s="3">
        <f t="shared" si="31"/>
        <v>0</v>
      </c>
      <c r="F202" s="21">
        <f t="shared" si="32"/>
        <v>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>
      <c r="A203" s="2">
        <f t="shared" si="30"/>
        <v>16</v>
      </c>
      <c r="B203" s="2" t="s">
        <v>19</v>
      </c>
      <c r="C203" s="3">
        <f t="shared" si="33"/>
        <v>140</v>
      </c>
      <c r="D203" s="2">
        <v>0</v>
      </c>
      <c r="E203" s="3">
        <f t="shared" si="31"/>
        <v>0</v>
      </c>
      <c r="F203" s="21">
        <f t="shared" si="32"/>
        <v>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>
      <c r="A204" s="2">
        <f t="shared" si="30"/>
        <v>17</v>
      </c>
      <c r="B204" s="2" t="s">
        <v>20</v>
      </c>
      <c r="C204" s="3">
        <f t="shared" si="33"/>
        <v>145</v>
      </c>
      <c r="D204" s="2">
        <v>0</v>
      </c>
      <c r="E204" s="3">
        <f t="shared" si="31"/>
        <v>0</v>
      </c>
      <c r="F204" s="21">
        <f t="shared" si="32"/>
        <v>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>
      <c r="A205" s="2">
        <f t="shared" si="30"/>
        <v>18</v>
      </c>
      <c r="B205" s="2" t="s">
        <v>21</v>
      </c>
      <c r="C205" s="3">
        <f t="shared" si="33"/>
        <v>150</v>
      </c>
      <c r="D205" s="2">
        <v>0</v>
      </c>
      <c r="E205" s="3">
        <f t="shared" si="31"/>
        <v>0</v>
      </c>
      <c r="F205" s="21">
        <f t="shared" si="32"/>
        <v>0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>
      <c r="A206" s="2">
        <f t="shared" si="30"/>
        <v>19</v>
      </c>
      <c r="B206" s="2" t="s">
        <v>22</v>
      </c>
      <c r="C206" s="3">
        <f t="shared" si="33"/>
        <v>155</v>
      </c>
      <c r="D206" s="2">
        <v>0</v>
      </c>
      <c r="E206" s="3">
        <f t="shared" si="31"/>
        <v>0</v>
      </c>
      <c r="F206" s="21">
        <f t="shared" si="32"/>
        <v>0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>
      <c r="A207" s="2">
        <f t="shared" si="30"/>
        <v>20</v>
      </c>
      <c r="B207" s="2" t="s">
        <v>23</v>
      </c>
      <c r="C207" s="3">
        <f t="shared" si="33"/>
        <v>160</v>
      </c>
      <c r="D207" s="2">
        <v>0</v>
      </c>
      <c r="E207" s="3">
        <f t="shared" si="31"/>
        <v>0</v>
      </c>
      <c r="F207" s="21">
        <f t="shared" si="32"/>
        <v>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>
      <c r="A208" s="2">
        <f t="shared" si="30"/>
        <v>21</v>
      </c>
      <c r="B208" s="2" t="s">
        <v>24</v>
      </c>
      <c r="C208" s="3">
        <f t="shared" si="33"/>
        <v>165</v>
      </c>
      <c r="D208" s="2">
        <v>0</v>
      </c>
      <c r="E208" s="3">
        <f t="shared" si="31"/>
        <v>0</v>
      </c>
      <c r="F208" s="21">
        <f t="shared" si="32"/>
        <v>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>
      <c r="A209" s="2">
        <f t="shared" si="30"/>
        <v>22</v>
      </c>
      <c r="B209" s="2" t="s">
        <v>25</v>
      </c>
      <c r="C209" s="3">
        <f t="shared" si="33"/>
        <v>170</v>
      </c>
      <c r="D209" s="2">
        <v>0</v>
      </c>
      <c r="E209" s="3">
        <f t="shared" si="31"/>
        <v>0</v>
      </c>
      <c r="F209" s="21">
        <f t="shared" si="32"/>
        <v>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>
      <c r="A210" s="2">
        <f t="shared" si="30"/>
        <v>23</v>
      </c>
      <c r="B210" s="2" t="s">
        <v>26</v>
      </c>
      <c r="C210" s="3">
        <f t="shared" si="33"/>
        <v>175</v>
      </c>
      <c r="D210" s="2">
        <v>0</v>
      </c>
      <c r="E210" s="3">
        <f t="shared" si="31"/>
        <v>0</v>
      </c>
      <c r="F210" s="21">
        <f t="shared" si="32"/>
        <v>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>
      <c r="A211" s="2">
        <f t="shared" si="30"/>
        <v>24</v>
      </c>
      <c r="B211" s="2" t="s">
        <v>27</v>
      </c>
      <c r="C211" s="3">
        <f t="shared" si="33"/>
        <v>180</v>
      </c>
      <c r="D211" s="2">
        <v>0</v>
      </c>
      <c r="E211" s="3">
        <f t="shared" si="31"/>
        <v>0</v>
      </c>
      <c r="F211" s="21">
        <f t="shared" si="32"/>
        <v>0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>
      <c r="A212" s="2">
        <f t="shared" si="30"/>
        <v>25</v>
      </c>
      <c r="B212" s="2" t="s">
        <v>28</v>
      </c>
      <c r="C212" s="3">
        <f t="shared" si="33"/>
        <v>185</v>
      </c>
      <c r="D212" s="2">
        <v>0</v>
      </c>
      <c r="E212" s="3">
        <f t="shared" si="31"/>
        <v>0</v>
      </c>
      <c r="F212" s="21">
        <f t="shared" si="32"/>
        <v>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>
      <c r="A213" s="2">
        <f t="shared" si="30"/>
        <v>26</v>
      </c>
      <c r="B213" s="2" t="s">
        <v>29</v>
      </c>
      <c r="C213" s="3">
        <f t="shared" si="33"/>
        <v>190</v>
      </c>
      <c r="D213" s="2">
        <v>0</v>
      </c>
      <c r="E213" s="3">
        <f t="shared" si="31"/>
        <v>0</v>
      </c>
      <c r="F213" s="21">
        <f t="shared" si="32"/>
        <v>0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>
      <c r="A214" s="2">
        <f t="shared" si="30"/>
        <v>27</v>
      </c>
      <c r="B214" s="2" t="s">
        <v>30</v>
      </c>
      <c r="C214" s="3">
        <f t="shared" si="33"/>
        <v>195</v>
      </c>
      <c r="D214" s="3">
        <v>1</v>
      </c>
      <c r="E214" s="3">
        <f t="shared" si="31"/>
        <v>1</v>
      </c>
      <c r="F214" s="21">
        <f t="shared" si="32"/>
        <v>7.8125E-3</v>
      </c>
      <c r="G214" s="6" t="s">
        <v>447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>
      <c r="A215" s="2">
        <f t="shared" si="30"/>
        <v>28</v>
      </c>
      <c r="B215" s="2" t="s">
        <v>31</v>
      </c>
      <c r="C215" s="3">
        <f t="shared" si="33"/>
        <v>200</v>
      </c>
      <c r="D215" s="3">
        <v>1</v>
      </c>
      <c r="E215" s="3">
        <f t="shared" si="31"/>
        <v>2</v>
      </c>
      <c r="F215" s="21">
        <f t="shared" si="32"/>
        <v>1.5625E-2</v>
      </c>
      <c r="G215" s="6" t="s">
        <v>523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>
      <c r="A216" s="2">
        <f t="shared" si="30"/>
        <v>29</v>
      </c>
      <c r="B216" s="2" t="s">
        <v>32</v>
      </c>
      <c r="C216" s="3">
        <f t="shared" si="33"/>
        <v>205</v>
      </c>
      <c r="D216" s="3">
        <v>0</v>
      </c>
      <c r="E216" s="3">
        <f t="shared" si="31"/>
        <v>2</v>
      </c>
      <c r="F216" s="21">
        <f t="shared" si="32"/>
        <v>1.5625E-2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>
      <c r="A217" s="2">
        <f t="shared" si="30"/>
        <v>30</v>
      </c>
      <c r="B217" s="2" t="s">
        <v>33</v>
      </c>
      <c r="C217" s="3">
        <f t="shared" si="33"/>
        <v>210</v>
      </c>
      <c r="D217" s="3">
        <v>1</v>
      </c>
      <c r="E217" s="3">
        <f t="shared" si="31"/>
        <v>3</v>
      </c>
      <c r="F217" s="21">
        <f t="shared" si="32"/>
        <v>2.34375E-2</v>
      </c>
      <c r="G217" s="6" t="s">
        <v>469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>
      <c r="A218" s="2">
        <f t="shared" si="30"/>
        <v>31</v>
      </c>
      <c r="B218" s="2" t="s">
        <v>34</v>
      </c>
      <c r="C218" s="3">
        <f t="shared" si="33"/>
        <v>215</v>
      </c>
      <c r="D218" s="3">
        <v>0</v>
      </c>
      <c r="E218" s="3">
        <f t="shared" si="31"/>
        <v>3</v>
      </c>
      <c r="F218" s="21">
        <f t="shared" si="32"/>
        <v>2.34375E-2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6.2">
      <c r="A219" s="2">
        <f t="shared" si="30"/>
        <v>32</v>
      </c>
      <c r="B219" s="2" t="s">
        <v>35</v>
      </c>
      <c r="C219" s="4">
        <f t="shared" si="33"/>
        <v>220</v>
      </c>
      <c r="D219" s="3">
        <v>0</v>
      </c>
      <c r="E219" s="3">
        <f t="shared" si="31"/>
        <v>3</v>
      </c>
      <c r="F219" s="21">
        <f t="shared" si="32"/>
        <v>2.34375E-2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>
      <c r="A220" s="2">
        <f t="shared" si="30"/>
        <v>33</v>
      </c>
      <c r="B220" s="2" t="s">
        <v>36</v>
      </c>
      <c r="C220" s="3">
        <f t="shared" si="33"/>
        <v>225</v>
      </c>
      <c r="D220" s="3">
        <v>0</v>
      </c>
      <c r="E220" s="3">
        <f t="shared" si="31"/>
        <v>3</v>
      </c>
      <c r="F220" s="21">
        <f t="shared" si="32"/>
        <v>2.34375E-2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>
      <c r="A221" s="2">
        <f t="shared" si="30"/>
        <v>34</v>
      </c>
      <c r="B221" s="2" t="s">
        <v>37</v>
      </c>
      <c r="C221" s="3">
        <f t="shared" si="33"/>
        <v>230</v>
      </c>
      <c r="D221" s="3">
        <v>2</v>
      </c>
      <c r="E221" s="3">
        <f t="shared" si="31"/>
        <v>5</v>
      </c>
      <c r="F221" s="21">
        <f t="shared" si="32"/>
        <v>3.90625E-2</v>
      </c>
      <c r="G221" s="6" t="s">
        <v>517</v>
      </c>
      <c r="H221" s="6" t="s">
        <v>444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>
      <c r="A222" s="2">
        <f t="shared" si="30"/>
        <v>35</v>
      </c>
      <c r="B222" s="2" t="s">
        <v>38</v>
      </c>
      <c r="C222" s="3">
        <f t="shared" si="33"/>
        <v>235</v>
      </c>
      <c r="D222" s="3">
        <v>0</v>
      </c>
      <c r="E222" s="3">
        <f t="shared" si="31"/>
        <v>5</v>
      </c>
      <c r="F222" s="21">
        <f t="shared" si="32"/>
        <v>3.90625E-2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>
      <c r="A223" s="2">
        <f t="shared" si="30"/>
        <v>36</v>
      </c>
      <c r="B223" s="2" t="s">
        <v>39</v>
      </c>
      <c r="C223" s="3">
        <f t="shared" si="33"/>
        <v>240</v>
      </c>
      <c r="D223" s="3">
        <v>1</v>
      </c>
      <c r="E223" s="3">
        <f t="shared" si="31"/>
        <v>6</v>
      </c>
      <c r="F223" s="21">
        <f t="shared" si="32"/>
        <v>4.6875E-2</v>
      </c>
      <c r="G223" s="6" t="s">
        <v>506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>
      <c r="A224" s="2">
        <f t="shared" si="30"/>
        <v>37</v>
      </c>
      <c r="B224" s="2" t="s">
        <v>40</v>
      </c>
      <c r="C224" s="3">
        <f t="shared" si="33"/>
        <v>245</v>
      </c>
      <c r="D224" s="3">
        <v>0</v>
      </c>
      <c r="E224" s="3">
        <f t="shared" si="31"/>
        <v>6</v>
      </c>
      <c r="F224" s="21">
        <f t="shared" si="32"/>
        <v>4.6875E-2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>
      <c r="A225" s="2">
        <f t="shared" si="30"/>
        <v>38</v>
      </c>
      <c r="B225" s="2" t="s">
        <v>41</v>
      </c>
      <c r="C225" s="3">
        <f t="shared" si="33"/>
        <v>250</v>
      </c>
      <c r="D225" s="3">
        <v>0</v>
      </c>
      <c r="E225" s="3">
        <f t="shared" si="31"/>
        <v>6</v>
      </c>
      <c r="F225" s="21">
        <f t="shared" si="32"/>
        <v>4.6875E-2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>
      <c r="A226" s="2">
        <f t="shared" si="30"/>
        <v>39</v>
      </c>
      <c r="B226" s="2" t="s">
        <v>42</v>
      </c>
      <c r="C226" s="3">
        <f t="shared" si="33"/>
        <v>255</v>
      </c>
      <c r="D226" s="3">
        <v>1</v>
      </c>
      <c r="E226" s="3">
        <f t="shared" si="31"/>
        <v>7</v>
      </c>
      <c r="F226" s="21">
        <f t="shared" si="32"/>
        <v>5.46875E-2</v>
      </c>
      <c r="G226" s="6" t="s">
        <v>462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>
      <c r="A227" s="2">
        <f t="shared" si="30"/>
        <v>40</v>
      </c>
      <c r="B227" s="2" t="s">
        <v>43</v>
      </c>
      <c r="C227" s="3">
        <f t="shared" si="33"/>
        <v>260</v>
      </c>
      <c r="D227" s="3">
        <v>0</v>
      </c>
      <c r="E227" s="3">
        <f t="shared" si="31"/>
        <v>7</v>
      </c>
      <c r="F227" s="21">
        <f t="shared" si="32"/>
        <v>5.46875E-2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>
      <c r="A228" s="2">
        <f t="shared" si="30"/>
        <v>41</v>
      </c>
      <c r="B228" s="2" t="s">
        <v>44</v>
      </c>
      <c r="C228" s="3">
        <f t="shared" si="33"/>
        <v>265</v>
      </c>
      <c r="D228" s="3">
        <v>0</v>
      </c>
      <c r="E228" s="3">
        <f t="shared" si="31"/>
        <v>7</v>
      </c>
      <c r="F228" s="21">
        <f t="shared" si="32"/>
        <v>5.46875E-2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>
      <c r="A229" s="2">
        <f t="shared" si="30"/>
        <v>42</v>
      </c>
      <c r="B229" s="2" t="s">
        <v>45</v>
      </c>
      <c r="C229" s="3">
        <f t="shared" si="33"/>
        <v>270</v>
      </c>
      <c r="D229" s="3">
        <v>0</v>
      </c>
      <c r="E229" s="3">
        <f t="shared" si="31"/>
        <v>7</v>
      </c>
      <c r="F229" s="21">
        <f t="shared" si="32"/>
        <v>5.46875E-2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>
      <c r="A230" s="2">
        <f t="shared" si="30"/>
        <v>43</v>
      </c>
      <c r="B230" s="2" t="s">
        <v>46</v>
      </c>
      <c r="C230" s="3">
        <f t="shared" si="33"/>
        <v>275</v>
      </c>
      <c r="D230" s="3">
        <v>1</v>
      </c>
      <c r="E230" s="3">
        <f t="shared" si="31"/>
        <v>8</v>
      </c>
      <c r="F230" s="21">
        <f t="shared" si="32"/>
        <v>6.25E-2</v>
      </c>
      <c r="G230" s="6" t="s">
        <v>529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>
      <c r="A231" s="2">
        <f t="shared" si="30"/>
        <v>44</v>
      </c>
      <c r="B231" s="2" t="s">
        <v>47</v>
      </c>
      <c r="C231" s="3">
        <f t="shared" si="33"/>
        <v>280</v>
      </c>
      <c r="D231" s="3">
        <v>0</v>
      </c>
      <c r="E231" s="3">
        <f t="shared" si="31"/>
        <v>8</v>
      </c>
      <c r="F231" s="21">
        <f t="shared" si="32"/>
        <v>6.25E-2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>
      <c r="A232" s="2">
        <f t="shared" si="30"/>
        <v>45</v>
      </c>
      <c r="B232" s="2" t="s">
        <v>48</v>
      </c>
      <c r="C232" s="3">
        <f t="shared" si="33"/>
        <v>285</v>
      </c>
      <c r="D232" s="3">
        <v>0</v>
      </c>
      <c r="E232" s="3">
        <f t="shared" si="31"/>
        <v>8</v>
      </c>
      <c r="F232" s="21">
        <f t="shared" si="32"/>
        <v>6.25E-2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>
      <c r="A233" s="2">
        <f t="shared" si="30"/>
        <v>46</v>
      </c>
      <c r="B233" s="2" t="s">
        <v>49</v>
      </c>
      <c r="C233" s="3">
        <f t="shared" si="33"/>
        <v>290</v>
      </c>
      <c r="D233" s="3">
        <v>1</v>
      </c>
      <c r="E233" s="3">
        <f t="shared" si="31"/>
        <v>9</v>
      </c>
      <c r="F233" s="21">
        <f t="shared" si="32"/>
        <v>7.03125E-2</v>
      </c>
      <c r="G233" s="6" t="s">
        <v>544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>
      <c r="A234" s="2">
        <f t="shared" si="30"/>
        <v>47</v>
      </c>
      <c r="B234" s="2" t="s">
        <v>50</v>
      </c>
      <c r="C234" s="3">
        <f t="shared" si="33"/>
        <v>295</v>
      </c>
      <c r="D234" s="3">
        <v>0</v>
      </c>
      <c r="E234" s="3">
        <f t="shared" si="31"/>
        <v>9</v>
      </c>
      <c r="F234" s="21">
        <f t="shared" si="32"/>
        <v>7.03125E-2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>
      <c r="A235" s="2">
        <f t="shared" si="30"/>
        <v>48</v>
      </c>
      <c r="B235" s="2" t="s">
        <v>51</v>
      </c>
      <c r="C235" s="3">
        <f t="shared" si="33"/>
        <v>300</v>
      </c>
      <c r="D235" s="3">
        <v>21</v>
      </c>
      <c r="E235" s="3">
        <f t="shared" si="31"/>
        <v>30</v>
      </c>
      <c r="F235" s="21">
        <f t="shared" si="32"/>
        <v>0.234375</v>
      </c>
      <c r="G235" s="6" t="s">
        <v>472</v>
      </c>
      <c r="H235" s="6" t="s">
        <v>449</v>
      </c>
      <c r="I235" s="6" t="s">
        <v>477</v>
      </c>
      <c r="J235" s="6" t="s">
        <v>455</v>
      </c>
      <c r="K235" s="6" t="s">
        <v>479</v>
      </c>
      <c r="L235" s="6" t="s">
        <v>531</v>
      </c>
      <c r="M235" s="6" t="s">
        <v>480</v>
      </c>
      <c r="N235" s="6" t="s">
        <v>512</v>
      </c>
      <c r="O235" s="6" t="s">
        <v>513</v>
      </c>
      <c r="P235" s="6" t="s">
        <v>481</v>
      </c>
      <c r="Q235" s="6" t="s">
        <v>485</v>
      </c>
      <c r="R235" s="6" t="s">
        <v>545</v>
      </c>
      <c r="S235" s="6" t="s">
        <v>463</v>
      </c>
      <c r="T235" s="6" t="s">
        <v>546</v>
      </c>
      <c r="U235" s="6" t="s">
        <v>547</v>
      </c>
      <c r="V235" s="6" t="s">
        <v>549</v>
      </c>
    </row>
    <row r="236" spans="1:22">
      <c r="A236" s="2"/>
      <c r="B236" s="2"/>
      <c r="C236" s="3"/>
      <c r="D236" s="3"/>
      <c r="E236" s="3"/>
      <c r="F236" s="21"/>
      <c r="G236" s="6" t="s">
        <v>550</v>
      </c>
      <c r="H236" s="6" t="s">
        <v>537</v>
      </c>
      <c r="I236" s="6" t="s">
        <v>551</v>
      </c>
      <c r="J236" s="6" t="s">
        <v>470</v>
      </c>
      <c r="K236" s="6" t="s">
        <v>508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>
      <c r="A237" s="2">
        <f>A235+1</f>
        <v>49</v>
      </c>
      <c r="B237" s="2" t="s">
        <v>52</v>
      </c>
      <c r="C237" s="3">
        <f>300+180</f>
        <v>480</v>
      </c>
      <c r="D237" s="3">
        <v>32</v>
      </c>
      <c r="E237" s="3">
        <f>D237+E235</f>
        <v>62</v>
      </c>
      <c r="F237" s="21">
        <f t="shared" si="32"/>
        <v>0.484375</v>
      </c>
      <c r="G237" s="6" t="s">
        <v>471</v>
      </c>
      <c r="H237" s="6" t="s">
        <v>510</v>
      </c>
      <c r="I237" s="6" t="s">
        <v>525</v>
      </c>
      <c r="J237" s="6" t="s">
        <v>527</v>
      </c>
      <c r="K237" s="6" t="s">
        <v>474</v>
      </c>
      <c r="L237" s="6" t="s">
        <v>496</v>
      </c>
      <c r="M237" s="6" t="s">
        <v>497</v>
      </c>
      <c r="N237" s="6" t="s">
        <v>478</v>
      </c>
      <c r="O237" s="6" t="s">
        <v>451</v>
      </c>
      <c r="P237" s="6" t="s">
        <v>452</v>
      </c>
      <c r="Q237" s="6" t="s">
        <v>453</v>
      </c>
      <c r="R237" s="6" t="s">
        <v>552</v>
      </c>
      <c r="S237" s="6" t="s">
        <v>456</v>
      </c>
      <c r="T237" s="6" t="s">
        <v>541</v>
      </c>
      <c r="U237" s="6" t="s">
        <v>514</v>
      </c>
      <c r="V237" s="6" t="s">
        <v>533</v>
      </c>
    </row>
    <row r="238" spans="1:22">
      <c r="A238" s="2"/>
      <c r="B238" s="2"/>
      <c r="C238" s="3"/>
      <c r="D238" s="3"/>
      <c r="E238" s="3"/>
      <c r="F238" s="21"/>
      <c r="G238" s="6" t="s">
        <v>458</v>
      </c>
      <c r="H238" s="6" t="s">
        <v>535</v>
      </c>
      <c r="I238" s="6" t="s">
        <v>460</v>
      </c>
      <c r="J238" s="6" t="s">
        <v>461</v>
      </c>
      <c r="K238" s="6" t="s">
        <v>487</v>
      </c>
      <c r="L238" s="6" t="s">
        <v>553</v>
      </c>
      <c r="M238" s="6" t="s">
        <v>489</v>
      </c>
      <c r="N238" s="6" t="s">
        <v>554</v>
      </c>
      <c r="O238" s="6" t="s">
        <v>467</v>
      </c>
      <c r="P238" s="6" t="s">
        <v>519</v>
      </c>
      <c r="Q238" s="6" t="s">
        <v>492</v>
      </c>
      <c r="R238" s="6" t="s">
        <v>520</v>
      </c>
      <c r="S238" s="6" t="s">
        <v>521</v>
      </c>
      <c r="T238" s="6" t="s">
        <v>446</v>
      </c>
      <c r="U238" s="6" t="s">
        <v>522</v>
      </c>
      <c r="V238" s="6" t="s">
        <v>509</v>
      </c>
    </row>
    <row r="239" spans="1:22">
      <c r="A239" s="2">
        <f>A237+1</f>
        <v>50</v>
      </c>
      <c r="B239" s="2" t="s">
        <v>53</v>
      </c>
      <c r="C239" s="3">
        <f>C237+180</f>
        <v>660</v>
      </c>
      <c r="D239" s="3">
        <v>24</v>
      </c>
      <c r="E239" s="3">
        <f>D239+E237</f>
        <v>86</v>
      </c>
      <c r="F239" s="21">
        <f t="shared" si="32"/>
        <v>0.671875</v>
      </c>
      <c r="G239" s="6" t="s">
        <v>448</v>
      </c>
      <c r="H239" s="6" t="s">
        <v>528</v>
      </c>
      <c r="I239" s="6" t="s">
        <v>476</v>
      </c>
      <c r="J239" s="6" t="s">
        <v>539</v>
      </c>
      <c r="K239" s="6" t="s">
        <v>511</v>
      </c>
      <c r="L239" s="6" t="s">
        <v>450</v>
      </c>
      <c r="M239" s="6" t="s">
        <v>498</v>
      </c>
      <c r="N239" s="6" t="s">
        <v>454</v>
      </c>
      <c r="O239" s="6" t="s">
        <v>530</v>
      </c>
      <c r="P239" s="6" t="s">
        <v>499</v>
      </c>
      <c r="Q239" s="6" t="s">
        <v>457</v>
      </c>
      <c r="R239" s="6" t="s">
        <v>482</v>
      </c>
      <c r="S239" s="6" t="s">
        <v>555</v>
      </c>
      <c r="T239" s="6" t="s">
        <v>483</v>
      </c>
      <c r="U239" s="6" t="s">
        <v>484</v>
      </c>
      <c r="V239" s="6" t="s">
        <v>516</v>
      </c>
    </row>
    <row r="240" spans="1:22">
      <c r="A240" s="2"/>
      <c r="B240" s="2"/>
      <c r="C240" s="3"/>
      <c r="D240" s="3"/>
      <c r="E240" s="3"/>
      <c r="F240" s="21"/>
      <c r="G240" s="6" t="s">
        <v>486</v>
      </c>
      <c r="H240" s="6" t="s">
        <v>556</v>
      </c>
      <c r="I240" s="6" t="s">
        <v>502</v>
      </c>
      <c r="J240" s="6" t="s">
        <v>548</v>
      </c>
      <c r="K240" s="6" t="s">
        <v>491</v>
      </c>
      <c r="L240" s="6" t="s">
        <v>557</v>
      </c>
      <c r="M240" s="6" t="s">
        <v>505</v>
      </c>
      <c r="N240" s="6" t="s">
        <v>558</v>
      </c>
      <c r="O240" s="6"/>
      <c r="P240" s="6"/>
      <c r="Q240" s="6"/>
      <c r="R240" s="6"/>
      <c r="S240" s="6"/>
      <c r="T240" s="6"/>
      <c r="U240" s="6"/>
      <c r="V240" s="6"/>
    </row>
    <row r="241" spans="1:22">
      <c r="A241" s="2">
        <f>A239+1</f>
        <v>51</v>
      </c>
      <c r="B241" s="2" t="s">
        <v>54</v>
      </c>
      <c r="C241" s="3">
        <f>C239+180</f>
        <v>840</v>
      </c>
      <c r="D241" s="3">
        <v>13</v>
      </c>
      <c r="E241" s="3">
        <f>D241+E239</f>
        <v>99</v>
      </c>
      <c r="F241" s="21">
        <f t="shared" si="32"/>
        <v>0.7734375</v>
      </c>
      <c r="G241" s="6" t="s">
        <v>494</v>
      </c>
      <c r="H241" s="6" t="s">
        <v>526</v>
      </c>
      <c r="I241" s="6" t="s">
        <v>495</v>
      </c>
      <c r="J241" s="6" t="s">
        <v>559</v>
      </c>
      <c r="K241" s="6" t="s">
        <v>473</v>
      </c>
      <c r="L241" s="6" t="s">
        <v>475</v>
      </c>
      <c r="M241" s="6" t="s">
        <v>443</v>
      </c>
      <c r="N241" s="6" t="s">
        <v>534</v>
      </c>
      <c r="O241" s="6" t="s">
        <v>500</v>
      </c>
      <c r="P241" s="6" t="s">
        <v>560</v>
      </c>
      <c r="Q241" s="6" t="s">
        <v>490</v>
      </c>
      <c r="R241" s="6" t="s">
        <v>465</v>
      </c>
      <c r="S241" s="6" t="s">
        <v>561</v>
      </c>
      <c r="T241" s="6"/>
      <c r="U241" s="6"/>
      <c r="V241" s="6"/>
    </row>
    <row r="242" spans="1:22">
      <c r="A242" s="2">
        <f t="shared" si="30"/>
        <v>52</v>
      </c>
      <c r="B242" s="2" t="s">
        <v>55</v>
      </c>
      <c r="C242" s="3">
        <f t="shared" ref="C242:C243" si="34">C241+180</f>
        <v>1020</v>
      </c>
      <c r="D242" s="3">
        <v>9</v>
      </c>
      <c r="E242" s="3">
        <f t="shared" ref="E242:E243" si="35">D242+E241</f>
        <v>108</v>
      </c>
      <c r="F242" s="21">
        <f t="shared" si="32"/>
        <v>0.84375</v>
      </c>
      <c r="G242" s="6" t="s">
        <v>524</v>
      </c>
      <c r="H242" s="6" t="s">
        <v>542</v>
      </c>
      <c r="I242" s="6" t="s">
        <v>459</v>
      </c>
      <c r="J242" s="6" t="s">
        <v>501</v>
      </c>
      <c r="K242" s="6" t="s">
        <v>503</v>
      </c>
      <c r="L242" s="6" t="s">
        <v>504</v>
      </c>
      <c r="M242" s="6" t="s">
        <v>493</v>
      </c>
      <c r="N242" s="6" t="s">
        <v>562</v>
      </c>
      <c r="O242" s="6" t="s">
        <v>563</v>
      </c>
      <c r="P242" s="6"/>
      <c r="Q242" s="6"/>
      <c r="R242" s="6"/>
      <c r="S242" s="6"/>
      <c r="T242" s="6"/>
      <c r="U242" s="6"/>
      <c r="V242" s="6"/>
    </row>
    <row r="243" spans="1:22">
      <c r="A243" s="2">
        <f t="shared" si="30"/>
        <v>53</v>
      </c>
      <c r="B243" s="2" t="s">
        <v>56</v>
      </c>
      <c r="C243" s="3">
        <f t="shared" si="34"/>
        <v>1200</v>
      </c>
      <c r="D243" s="3">
        <v>9</v>
      </c>
      <c r="E243" s="3">
        <f t="shared" si="35"/>
        <v>117</v>
      </c>
      <c r="F243" s="21">
        <f t="shared" si="32"/>
        <v>0.9140625</v>
      </c>
      <c r="G243" s="6" t="s">
        <v>538</v>
      </c>
      <c r="H243" s="6" t="s">
        <v>540</v>
      </c>
      <c r="I243" s="6" t="s">
        <v>515</v>
      </c>
      <c r="J243" s="6" t="s">
        <v>488</v>
      </c>
      <c r="K243" s="6" t="s">
        <v>564</v>
      </c>
      <c r="L243" s="6" t="s">
        <v>565</v>
      </c>
      <c r="M243" s="6" t="s">
        <v>566</v>
      </c>
      <c r="N243" s="6" t="s">
        <v>567</v>
      </c>
      <c r="O243" s="6" t="s">
        <v>507</v>
      </c>
      <c r="P243" s="6"/>
      <c r="Q243" s="6"/>
      <c r="R243" s="6"/>
      <c r="S243" s="6"/>
      <c r="T243" s="6"/>
      <c r="U243" s="6"/>
      <c r="V243" s="6"/>
    </row>
    <row r="244" spans="1:22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7" spans="1:22">
      <c r="A247" s="16" t="s">
        <v>568</v>
      </c>
    </row>
    <row r="248" spans="1:22" ht="16.8" thickBot="1">
      <c r="A248" s="1" t="s">
        <v>0</v>
      </c>
      <c r="B248" s="1" t="s">
        <v>1</v>
      </c>
      <c r="C248" s="1" t="s">
        <v>2</v>
      </c>
    </row>
    <row r="249" spans="1:22" ht="15.6" thickTop="1">
      <c r="A249" s="2">
        <v>0</v>
      </c>
      <c r="B249" s="2" t="s">
        <v>3</v>
      </c>
      <c r="C249" s="2">
        <v>60</v>
      </c>
      <c r="D249" s="2">
        <v>2</v>
      </c>
      <c r="E249" s="2">
        <v>2</v>
      </c>
      <c r="F249" s="20">
        <f>E249/128</f>
        <v>1.5625E-2</v>
      </c>
      <c r="G249" s="6" t="s">
        <v>569</v>
      </c>
      <c r="H249" s="6" t="s">
        <v>570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>
      <c r="A250" s="2">
        <f>A249+1</f>
        <v>1</v>
      </c>
      <c r="B250" s="2" t="s">
        <v>4</v>
      </c>
      <c r="C250" s="3">
        <f>60+5</f>
        <v>65</v>
      </c>
      <c r="D250" s="3">
        <v>0</v>
      </c>
      <c r="E250" s="3">
        <f>D250+E249</f>
        <v>2</v>
      </c>
      <c r="F250" s="20">
        <f>E250/128</f>
        <v>1.5625E-2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>
      <c r="A251" s="2">
        <f t="shared" ref="A251:A305" si="36">A250+1</f>
        <v>2</v>
      </c>
      <c r="B251" s="2" t="s">
        <v>5</v>
      </c>
      <c r="C251" s="3">
        <f>C250+5</f>
        <v>70</v>
      </c>
      <c r="D251" s="3">
        <v>0</v>
      </c>
      <c r="E251" s="3">
        <f t="shared" ref="E251:E297" si="37">D251+E250</f>
        <v>2</v>
      </c>
      <c r="F251" s="20">
        <f t="shared" ref="F251:F305" si="38">E251/128</f>
        <v>1.5625E-2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>
      <c r="A252" s="2">
        <f t="shared" si="36"/>
        <v>3</v>
      </c>
      <c r="B252" s="2" t="s">
        <v>6</v>
      </c>
      <c r="C252" s="3">
        <f t="shared" ref="C252:C297" si="39">C251+5</f>
        <v>75</v>
      </c>
      <c r="D252" s="3">
        <v>0</v>
      </c>
      <c r="E252" s="3">
        <f t="shared" si="37"/>
        <v>2</v>
      </c>
      <c r="F252" s="20">
        <f t="shared" si="38"/>
        <v>1.5625E-2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>
      <c r="A253" s="2">
        <f t="shared" si="36"/>
        <v>4</v>
      </c>
      <c r="B253" s="2" t="s">
        <v>7</v>
      </c>
      <c r="C253" s="3">
        <f t="shared" si="39"/>
        <v>80</v>
      </c>
      <c r="D253" s="3">
        <v>0</v>
      </c>
      <c r="E253" s="3">
        <f t="shared" si="37"/>
        <v>2</v>
      </c>
      <c r="F253" s="20">
        <f t="shared" si="38"/>
        <v>1.5625E-2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>
      <c r="A254" s="2">
        <f t="shared" si="36"/>
        <v>5</v>
      </c>
      <c r="B254" s="2" t="s">
        <v>8</v>
      </c>
      <c r="C254" s="3">
        <f t="shared" si="39"/>
        <v>85</v>
      </c>
      <c r="D254" s="3">
        <v>0</v>
      </c>
      <c r="E254" s="3">
        <f t="shared" si="37"/>
        <v>2</v>
      </c>
      <c r="F254" s="20">
        <f t="shared" si="38"/>
        <v>1.5625E-2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>
      <c r="A255" s="2">
        <f t="shared" si="36"/>
        <v>6</v>
      </c>
      <c r="B255" s="2" t="s">
        <v>9</v>
      </c>
      <c r="C255" s="3">
        <f t="shared" si="39"/>
        <v>90</v>
      </c>
      <c r="D255" s="3">
        <v>0</v>
      </c>
      <c r="E255" s="3">
        <f t="shared" si="37"/>
        <v>2</v>
      </c>
      <c r="F255" s="20">
        <f t="shared" si="38"/>
        <v>1.5625E-2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>
      <c r="A256" s="2">
        <f t="shared" si="36"/>
        <v>7</v>
      </c>
      <c r="B256" s="2" t="s">
        <v>10</v>
      </c>
      <c r="C256" s="3">
        <f t="shared" si="39"/>
        <v>95</v>
      </c>
      <c r="D256" s="3">
        <v>0</v>
      </c>
      <c r="E256" s="3">
        <f t="shared" si="37"/>
        <v>2</v>
      </c>
      <c r="F256" s="20">
        <f t="shared" si="38"/>
        <v>1.5625E-2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>
      <c r="A257" s="2">
        <f t="shared" si="36"/>
        <v>8</v>
      </c>
      <c r="B257" s="2" t="s">
        <v>11</v>
      </c>
      <c r="C257" s="3">
        <f t="shared" si="39"/>
        <v>100</v>
      </c>
      <c r="D257" s="3">
        <v>0</v>
      </c>
      <c r="E257" s="3">
        <f t="shared" si="37"/>
        <v>2</v>
      </c>
      <c r="F257" s="20">
        <f t="shared" si="38"/>
        <v>1.5625E-2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>
      <c r="A258" s="2">
        <f t="shared" si="36"/>
        <v>9</v>
      </c>
      <c r="B258" s="2" t="s">
        <v>12</v>
      </c>
      <c r="C258" s="3">
        <f t="shared" si="39"/>
        <v>105</v>
      </c>
      <c r="D258" s="3">
        <v>0</v>
      </c>
      <c r="E258" s="3">
        <f t="shared" si="37"/>
        <v>2</v>
      </c>
      <c r="F258" s="20">
        <f t="shared" si="38"/>
        <v>1.5625E-2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>
      <c r="A259" s="2">
        <f t="shared" si="36"/>
        <v>10</v>
      </c>
      <c r="B259" s="2" t="s">
        <v>13</v>
      </c>
      <c r="C259" s="3">
        <f t="shared" si="39"/>
        <v>110</v>
      </c>
      <c r="D259" s="3">
        <v>0</v>
      </c>
      <c r="E259" s="3">
        <f t="shared" si="37"/>
        <v>2</v>
      </c>
      <c r="F259" s="20">
        <f t="shared" si="38"/>
        <v>1.5625E-2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>
      <c r="A260" s="2">
        <f t="shared" si="36"/>
        <v>11</v>
      </c>
      <c r="B260" s="2" t="s">
        <v>14</v>
      </c>
      <c r="C260" s="3">
        <f t="shared" si="39"/>
        <v>115</v>
      </c>
      <c r="D260" s="3">
        <v>0</v>
      </c>
      <c r="E260" s="3">
        <f t="shared" si="37"/>
        <v>2</v>
      </c>
      <c r="F260" s="20">
        <f t="shared" si="38"/>
        <v>1.5625E-2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>
      <c r="A261" s="2">
        <f t="shared" si="36"/>
        <v>12</v>
      </c>
      <c r="B261" s="2" t="s">
        <v>15</v>
      </c>
      <c r="C261" s="3">
        <f t="shared" si="39"/>
        <v>120</v>
      </c>
      <c r="D261" s="3">
        <v>0</v>
      </c>
      <c r="E261" s="3">
        <f t="shared" si="37"/>
        <v>2</v>
      </c>
      <c r="F261" s="20">
        <f t="shared" si="38"/>
        <v>1.5625E-2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>
      <c r="A262" s="2">
        <f t="shared" si="36"/>
        <v>13</v>
      </c>
      <c r="B262" s="2" t="s">
        <v>16</v>
      </c>
      <c r="C262" s="3">
        <f t="shared" si="39"/>
        <v>125</v>
      </c>
      <c r="D262" s="3">
        <v>1</v>
      </c>
      <c r="E262" s="3">
        <f t="shared" si="37"/>
        <v>3</v>
      </c>
      <c r="F262" s="20">
        <f t="shared" si="38"/>
        <v>2.34375E-2</v>
      </c>
      <c r="G262" s="6" t="s">
        <v>571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>
      <c r="A263" s="2">
        <f t="shared" si="36"/>
        <v>14</v>
      </c>
      <c r="B263" s="2" t="s">
        <v>17</v>
      </c>
      <c r="C263" s="3">
        <f t="shared" si="39"/>
        <v>130</v>
      </c>
      <c r="D263" s="3">
        <v>0</v>
      </c>
      <c r="E263" s="3">
        <f t="shared" si="37"/>
        <v>3</v>
      </c>
      <c r="F263" s="20">
        <f t="shared" si="38"/>
        <v>2.34375E-2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>
      <c r="A264" s="2">
        <f t="shared" si="36"/>
        <v>15</v>
      </c>
      <c r="B264" s="2" t="s">
        <v>18</v>
      </c>
      <c r="C264" s="3">
        <f t="shared" si="39"/>
        <v>135</v>
      </c>
      <c r="D264" s="3">
        <v>0</v>
      </c>
      <c r="E264" s="3">
        <f t="shared" si="37"/>
        <v>3</v>
      </c>
      <c r="F264" s="20">
        <f t="shared" si="38"/>
        <v>2.34375E-2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>
      <c r="A265" s="2">
        <f t="shared" si="36"/>
        <v>16</v>
      </c>
      <c r="B265" s="2" t="s">
        <v>19</v>
      </c>
      <c r="C265" s="3">
        <f t="shared" si="39"/>
        <v>140</v>
      </c>
      <c r="D265" s="3">
        <v>2</v>
      </c>
      <c r="E265" s="3">
        <f t="shared" si="37"/>
        <v>5</v>
      </c>
      <c r="F265" s="20">
        <f t="shared" si="38"/>
        <v>3.90625E-2</v>
      </c>
      <c r="G265" s="6" t="s">
        <v>572</v>
      </c>
      <c r="H265" s="6" t="s">
        <v>573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>
      <c r="A266" s="2">
        <f t="shared" si="36"/>
        <v>17</v>
      </c>
      <c r="B266" s="2" t="s">
        <v>20</v>
      </c>
      <c r="C266" s="3">
        <f t="shared" si="39"/>
        <v>145</v>
      </c>
      <c r="D266" s="3">
        <v>0</v>
      </c>
      <c r="E266" s="3">
        <f t="shared" si="37"/>
        <v>5</v>
      </c>
      <c r="F266" s="20">
        <f t="shared" si="38"/>
        <v>3.90625E-2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>
      <c r="A267" s="2">
        <f t="shared" si="36"/>
        <v>18</v>
      </c>
      <c r="B267" s="2" t="s">
        <v>21</v>
      </c>
      <c r="C267" s="3">
        <f t="shared" si="39"/>
        <v>150</v>
      </c>
      <c r="D267" s="3">
        <v>2</v>
      </c>
      <c r="E267" s="3">
        <f t="shared" si="37"/>
        <v>7</v>
      </c>
      <c r="F267" s="20">
        <f t="shared" si="38"/>
        <v>5.46875E-2</v>
      </c>
      <c r="G267" s="6" t="s">
        <v>574</v>
      </c>
      <c r="H267" s="6" t="s">
        <v>571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>
      <c r="A268" s="2">
        <f t="shared" si="36"/>
        <v>19</v>
      </c>
      <c r="B268" s="2" t="s">
        <v>22</v>
      </c>
      <c r="C268" s="3">
        <f t="shared" si="39"/>
        <v>155</v>
      </c>
      <c r="D268" s="3">
        <v>0</v>
      </c>
      <c r="E268" s="3">
        <f t="shared" si="37"/>
        <v>7</v>
      </c>
      <c r="F268" s="20">
        <f t="shared" si="38"/>
        <v>5.46875E-2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>
      <c r="A269" s="2">
        <f t="shared" si="36"/>
        <v>20</v>
      </c>
      <c r="B269" s="2" t="s">
        <v>23</v>
      </c>
      <c r="C269" s="3">
        <f t="shared" si="39"/>
        <v>160</v>
      </c>
      <c r="D269" s="3">
        <v>0</v>
      </c>
      <c r="E269" s="3">
        <f t="shared" si="37"/>
        <v>7</v>
      </c>
      <c r="F269" s="20">
        <f t="shared" si="38"/>
        <v>5.46875E-2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>
      <c r="A270" s="2">
        <f t="shared" si="36"/>
        <v>21</v>
      </c>
      <c r="B270" s="2" t="s">
        <v>24</v>
      </c>
      <c r="C270" s="3">
        <f t="shared" si="39"/>
        <v>165</v>
      </c>
      <c r="D270" s="3">
        <v>0</v>
      </c>
      <c r="E270" s="3">
        <f t="shared" si="37"/>
        <v>7</v>
      </c>
      <c r="F270" s="20">
        <f t="shared" si="38"/>
        <v>5.46875E-2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>
      <c r="A271" s="2">
        <f t="shared" si="36"/>
        <v>22</v>
      </c>
      <c r="B271" s="2" t="s">
        <v>25</v>
      </c>
      <c r="C271" s="3">
        <f t="shared" si="39"/>
        <v>170</v>
      </c>
      <c r="D271" s="3">
        <v>0</v>
      </c>
      <c r="E271" s="3">
        <f t="shared" si="37"/>
        <v>7</v>
      </c>
      <c r="F271" s="20">
        <f t="shared" si="38"/>
        <v>5.46875E-2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>
      <c r="A272" s="2">
        <f t="shared" si="36"/>
        <v>23</v>
      </c>
      <c r="B272" s="2" t="s">
        <v>26</v>
      </c>
      <c r="C272" s="3">
        <f t="shared" si="39"/>
        <v>175</v>
      </c>
      <c r="D272" s="3">
        <v>0</v>
      </c>
      <c r="E272" s="3">
        <f t="shared" si="37"/>
        <v>7</v>
      </c>
      <c r="F272" s="20">
        <f t="shared" si="38"/>
        <v>5.46875E-2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>
      <c r="A273" s="2">
        <f t="shared" si="36"/>
        <v>24</v>
      </c>
      <c r="B273" s="2" t="s">
        <v>27</v>
      </c>
      <c r="C273" s="3">
        <f t="shared" si="39"/>
        <v>180</v>
      </c>
      <c r="D273" s="3">
        <v>0</v>
      </c>
      <c r="E273" s="3">
        <f t="shared" si="37"/>
        <v>7</v>
      </c>
      <c r="F273" s="20">
        <f t="shared" si="38"/>
        <v>5.46875E-2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>
      <c r="A274" s="2">
        <f t="shared" si="36"/>
        <v>25</v>
      </c>
      <c r="B274" s="2" t="s">
        <v>28</v>
      </c>
      <c r="C274" s="3">
        <f t="shared" si="39"/>
        <v>185</v>
      </c>
      <c r="D274" s="3">
        <v>0</v>
      </c>
      <c r="E274" s="3">
        <f t="shared" si="37"/>
        <v>7</v>
      </c>
      <c r="F274" s="20">
        <f t="shared" si="38"/>
        <v>5.46875E-2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>
      <c r="A275" s="2">
        <f t="shared" si="36"/>
        <v>26</v>
      </c>
      <c r="B275" s="2" t="s">
        <v>29</v>
      </c>
      <c r="C275" s="3">
        <f t="shared" si="39"/>
        <v>190</v>
      </c>
      <c r="D275" s="3">
        <v>0</v>
      </c>
      <c r="E275" s="3">
        <f t="shared" si="37"/>
        <v>7</v>
      </c>
      <c r="F275" s="20">
        <f t="shared" si="38"/>
        <v>5.46875E-2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>
      <c r="A276" s="2">
        <f t="shared" si="36"/>
        <v>27</v>
      </c>
      <c r="B276" s="2" t="s">
        <v>30</v>
      </c>
      <c r="C276" s="3">
        <f t="shared" si="39"/>
        <v>195</v>
      </c>
      <c r="D276" s="3">
        <v>0</v>
      </c>
      <c r="E276" s="3">
        <f t="shared" si="37"/>
        <v>7</v>
      </c>
      <c r="F276" s="20">
        <f t="shared" si="38"/>
        <v>5.46875E-2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>
      <c r="A277" s="2">
        <f t="shared" si="36"/>
        <v>28</v>
      </c>
      <c r="B277" s="2" t="s">
        <v>31</v>
      </c>
      <c r="C277" s="3">
        <f t="shared" si="39"/>
        <v>200</v>
      </c>
      <c r="D277" s="3">
        <v>0</v>
      </c>
      <c r="E277" s="3">
        <f t="shared" si="37"/>
        <v>7</v>
      </c>
      <c r="F277" s="20">
        <f t="shared" si="38"/>
        <v>5.46875E-2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>
      <c r="A278" s="2">
        <f t="shared" si="36"/>
        <v>29</v>
      </c>
      <c r="B278" s="2" t="s">
        <v>32</v>
      </c>
      <c r="C278" s="3">
        <f t="shared" si="39"/>
        <v>205</v>
      </c>
      <c r="D278" s="3">
        <v>1</v>
      </c>
      <c r="E278" s="3">
        <f t="shared" si="37"/>
        <v>8</v>
      </c>
      <c r="F278" s="20">
        <f t="shared" si="38"/>
        <v>6.25E-2</v>
      </c>
      <c r="G278" s="6" t="s">
        <v>575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>
      <c r="A279" s="2">
        <f t="shared" si="36"/>
        <v>30</v>
      </c>
      <c r="B279" s="2" t="s">
        <v>33</v>
      </c>
      <c r="C279" s="3">
        <f t="shared" si="39"/>
        <v>210</v>
      </c>
      <c r="D279" s="3">
        <v>0</v>
      </c>
      <c r="E279" s="3">
        <f t="shared" si="37"/>
        <v>8</v>
      </c>
      <c r="F279" s="20">
        <f t="shared" si="38"/>
        <v>6.25E-2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>
      <c r="A280" s="2">
        <f t="shared" si="36"/>
        <v>31</v>
      </c>
      <c r="B280" s="2" t="s">
        <v>34</v>
      </c>
      <c r="C280" s="3">
        <f t="shared" si="39"/>
        <v>215</v>
      </c>
      <c r="D280" s="3">
        <v>0</v>
      </c>
      <c r="E280" s="3">
        <f t="shared" si="37"/>
        <v>8</v>
      </c>
      <c r="F280" s="20">
        <f t="shared" si="38"/>
        <v>6.25E-2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6.2">
      <c r="A281" s="2">
        <f t="shared" si="36"/>
        <v>32</v>
      </c>
      <c r="B281" s="2" t="s">
        <v>35</v>
      </c>
      <c r="C281" s="4">
        <f t="shared" si="39"/>
        <v>220</v>
      </c>
      <c r="D281" s="3">
        <v>0</v>
      </c>
      <c r="E281" s="3">
        <f t="shared" si="37"/>
        <v>8</v>
      </c>
      <c r="F281" s="20">
        <f t="shared" si="38"/>
        <v>6.25E-2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>
      <c r="A282" s="2">
        <f t="shared" si="36"/>
        <v>33</v>
      </c>
      <c r="B282" s="2" t="s">
        <v>36</v>
      </c>
      <c r="C282" s="3">
        <f t="shared" si="39"/>
        <v>225</v>
      </c>
      <c r="D282" s="3">
        <v>0</v>
      </c>
      <c r="E282" s="3">
        <f t="shared" si="37"/>
        <v>8</v>
      </c>
      <c r="F282" s="20">
        <f t="shared" si="38"/>
        <v>6.25E-2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>
      <c r="A283" s="2">
        <f t="shared" si="36"/>
        <v>34</v>
      </c>
      <c r="B283" s="2" t="s">
        <v>37</v>
      </c>
      <c r="C283" s="3">
        <f t="shared" si="39"/>
        <v>230</v>
      </c>
      <c r="D283" s="3">
        <v>0</v>
      </c>
      <c r="E283" s="3">
        <f t="shared" si="37"/>
        <v>8</v>
      </c>
      <c r="F283" s="20">
        <f t="shared" si="38"/>
        <v>6.25E-2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>
      <c r="A284" s="2">
        <f t="shared" si="36"/>
        <v>35</v>
      </c>
      <c r="B284" s="2" t="s">
        <v>38</v>
      </c>
      <c r="C284" s="3">
        <f t="shared" si="39"/>
        <v>235</v>
      </c>
      <c r="D284" s="3">
        <v>0</v>
      </c>
      <c r="E284" s="3">
        <f t="shared" si="37"/>
        <v>8</v>
      </c>
      <c r="F284" s="20">
        <f t="shared" si="38"/>
        <v>6.25E-2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>
      <c r="A285" s="2">
        <f t="shared" si="36"/>
        <v>36</v>
      </c>
      <c r="B285" s="2" t="s">
        <v>39</v>
      </c>
      <c r="C285" s="3">
        <f t="shared" si="39"/>
        <v>240</v>
      </c>
      <c r="D285" s="3">
        <v>0</v>
      </c>
      <c r="E285" s="3">
        <f t="shared" si="37"/>
        <v>8</v>
      </c>
      <c r="F285" s="20">
        <f t="shared" si="38"/>
        <v>6.25E-2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>
      <c r="A286" s="2">
        <f t="shared" si="36"/>
        <v>37</v>
      </c>
      <c r="B286" s="2" t="s">
        <v>40</v>
      </c>
      <c r="C286" s="3">
        <f t="shared" si="39"/>
        <v>245</v>
      </c>
      <c r="D286" s="3">
        <v>1</v>
      </c>
      <c r="E286" s="3">
        <f t="shared" si="37"/>
        <v>9</v>
      </c>
      <c r="F286" s="20">
        <f t="shared" si="38"/>
        <v>7.03125E-2</v>
      </c>
      <c r="G286" s="6" t="s">
        <v>576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>
      <c r="A287" s="2">
        <f t="shared" si="36"/>
        <v>38</v>
      </c>
      <c r="B287" s="2" t="s">
        <v>41</v>
      </c>
      <c r="C287" s="3">
        <f t="shared" si="39"/>
        <v>250</v>
      </c>
      <c r="D287" s="3">
        <v>0</v>
      </c>
      <c r="E287" s="3">
        <f t="shared" si="37"/>
        <v>9</v>
      </c>
      <c r="F287" s="20">
        <f t="shared" si="38"/>
        <v>7.03125E-2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>
      <c r="A288" s="2">
        <f t="shared" si="36"/>
        <v>39</v>
      </c>
      <c r="B288" s="2" t="s">
        <v>42</v>
      </c>
      <c r="C288" s="3">
        <f t="shared" si="39"/>
        <v>255</v>
      </c>
      <c r="D288" s="3">
        <v>0</v>
      </c>
      <c r="E288" s="3">
        <f t="shared" si="37"/>
        <v>9</v>
      </c>
      <c r="F288" s="20">
        <f t="shared" si="38"/>
        <v>7.03125E-2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>
      <c r="A289" s="2">
        <f t="shared" si="36"/>
        <v>40</v>
      </c>
      <c r="B289" s="2" t="s">
        <v>43</v>
      </c>
      <c r="C289" s="3">
        <f t="shared" si="39"/>
        <v>260</v>
      </c>
      <c r="D289" s="3">
        <v>0</v>
      </c>
      <c r="E289" s="3">
        <f t="shared" si="37"/>
        <v>9</v>
      </c>
      <c r="F289" s="20">
        <f t="shared" si="38"/>
        <v>7.03125E-2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>
      <c r="A290" s="2">
        <f t="shared" si="36"/>
        <v>41</v>
      </c>
      <c r="B290" s="2" t="s">
        <v>44</v>
      </c>
      <c r="C290" s="3">
        <f t="shared" si="39"/>
        <v>265</v>
      </c>
      <c r="D290" s="3">
        <v>0</v>
      </c>
      <c r="E290" s="3">
        <f t="shared" si="37"/>
        <v>9</v>
      </c>
      <c r="F290" s="20">
        <f t="shared" si="38"/>
        <v>7.03125E-2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>
      <c r="A291" s="2">
        <f t="shared" si="36"/>
        <v>42</v>
      </c>
      <c r="B291" s="2" t="s">
        <v>45</v>
      </c>
      <c r="C291" s="3">
        <f t="shared" si="39"/>
        <v>270</v>
      </c>
      <c r="D291" s="3">
        <v>0</v>
      </c>
      <c r="E291" s="3">
        <f t="shared" si="37"/>
        <v>9</v>
      </c>
      <c r="F291" s="20">
        <f t="shared" si="38"/>
        <v>7.03125E-2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>
      <c r="A292" s="2">
        <f t="shared" si="36"/>
        <v>43</v>
      </c>
      <c r="B292" s="2" t="s">
        <v>46</v>
      </c>
      <c r="C292" s="3">
        <f t="shared" si="39"/>
        <v>275</v>
      </c>
      <c r="D292" s="3">
        <v>0</v>
      </c>
      <c r="E292" s="3">
        <f t="shared" si="37"/>
        <v>9</v>
      </c>
      <c r="F292" s="20">
        <f t="shared" si="38"/>
        <v>7.03125E-2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>
      <c r="A293" s="2">
        <f t="shared" si="36"/>
        <v>44</v>
      </c>
      <c r="B293" s="2" t="s">
        <v>47</v>
      </c>
      <c r="C293" s="3">
        <f t="shared" si="39"/>
        <v>280</v>
      </c>
      <c r="D293" s="3">
        <v>0</v>
      </c>
      <c r="E293" s="3">
        <f t="shared" si="37"/>
        <v>9</v>
      </c>
      <c r="F293" s="20">
        <f t="shared" si="38"/>
        <v>7.03125E-2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>
      <c r="A294" s="2">
        <f t="shared" si="36"/>
        <v>45</v>
      </c>
      <c r="B294" s="2" t="s">
        <v>48</v>
      </c>
      <c r="C294" s="3">
        <f t="shared" si="39"/>
        <v>285</v>
      </c>
      <c r="D294" s="3">
        <v>1</v>
      </c>
      <c r="E294" s="3">
        <f t="shared" si="37"/>
        <v>10</v>
      </c>
      <c r="F294" s="20">
        <f t="shared" si="38"/>
        <v>7.8125E-2</v>
      </c>
      <c r="G294" s="6" t="s">
        <v>577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>
      <c r="A295" s="2">
        <f t="shared" si="36"/>
        <v>46</v>
      </c>
      <c r="B295" s="2" t="s">
        <v>49</v>
      </c>
      <c r="C295" s="3">
        <f t="shared" si="39"/>
        <v>290</v>
      </c>
      <c r="D295" s="3">
        <v>1</v>
      </c>
      <c r="E295" s="3">
        <f t="shared" si="37"/>
        <v>11</v>
      </c>
      <c r="F295" s="20">
        <f t="shared" si="38"/>
        <v>8.59375E-2</v>
      </c>
      <c r="G295" s="6" t="s">
        <v>578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>
      <c r="A296" s="2">
        <f t="shared" si="36"/>
        <v>47</v>
      </c>
      <c r="B296" s="2" t="s">
        <v>50</v>
      </c>
      <c r="C296" s="3">
        <f t="shared" si="39"/>
        <v>295</v>
      </c>
      <c r="D296" s="3">
        <v>0</v>
      </c>
      <c r="E296" s="3">
        <f t="shared" si="37"/>
        <v>11</v>
      </c>
      <c r="F296" s="20">
        <f t="shared" si="38"/>
        <v>8.59375E-2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>
      <c r="A297" s="2">
        <f t="shared" si="36"/>
        <v>48</v>
      </c>
      <c r="B297" s="2" t="s">
        <v>51</v>
      </c>
      <c r="C297" s="3">
        <f t="shared" si="39"/>
        <v>300</v>
      </c>
      <c r="D297" s="3">
        <v>30</v>
      </c>
      <c r="E297" s="3">
        <f t="shared" si="37"/>
        <v>41</v>
      </c>
      <c r="F297" s="20">
        <f t="shared" si="38"/>
        <v>0.3203125</v>
      </c>
      <c r="G297" s="6" t="s">
        <v>579</v>
      </c>
      <c r="H297" s="6" t="s">
        <v>580</v>
      </c>
      <c r="I297" s="6" t="s">
        <v>581</v>
      </c>
      <c r="J297" s="6" t="s">
        <v>582</v>
      </c>
      <c r="K297" s="6" t="s">
        <v>583</v>
      </c>
      <c r="L297" s="6" t="s">
        <v>584</v>
      </c>
      <c r="M297" s="6" t="s">
        <v>585</v>
      </c>
      <c r="N297" s="6" t="s">
        <v>586</v>
      </c>
      <c r="O297" s="6" t="s">
        <v>587</v>
      </c>
      <c r="P297" s="6" t="s">
        <v>588</v>
      </c>
      <c r="Q297" s="6" t="s">
        <v>589</v>
      </c>
      <c r="R297" s="6" t="s">
        <v>590</v>
      </c>
      <c r="S297" s="6" t="s">
        <v>591</v>
      </c>
      <c r="T297" s="6" t="s">
        <v>592</v>
      </c>
      <c r="U297" s="6" t="s">
        <v>593</v>
      </c>
      <c r="V297" s="6" t="s">
        <v>594</v>
      </c>
    </row>
    <row r="298" spans="1:22">
      <c r="A298" s="2"/>
      <c r="B298" s="2"/>
      <c r="C298" s="3"/>
      <c r="D298" s="3"/>
      <c r="E298" s="3"/>
      <c r="F298" s="21"/>
      <c r="G298" s="6" t="s">
        <v>595</v>
      </c>
      <c r="H298">
        <v>810</v>
      </c>
      <c r="I298">
        <v>3610</v>
      </c>
      <c r="J298" s="6" t="s">
        <v>596</v>
      </c>
      <c r="K298" s="6" t="s">
        <v>597</v>
      </c>
      <c r="L298" s="6" t="s">
        <v>598</v>
      </c>
      <c r="M298" s="6" t="s">
        <v>599</v>
      </c>
      <c r="N298" s="6" t="s">
        <v>600</v>
      </c>
      <c r="O298" s="6" t="s">
        <v>601</v>
      </c>
      <c r="P298" s="6" t="s">
        <v>602</v>
      </c>
      <c r="Q298" s="6" t="s">
        <v>603</v>
      </c>
      <c r="R298" s="6" t="s">
        <v>604</v>
      </c>
      <c r="S298" s="6" t="s">
        <v>605</v>
      </c>
      <c r="T298" s="6" t="s">
        <v>606</v>
      </c>
      <c r="U298" s="6"/>
      <c r="V298" s="6"/>
    </row>
    <row r="299" spans="1:22">
      <c r="A299" s="2">
        <f>A297+1</f>
        <v>49</v>
      </c>
      <c r="B299" s="2" t="s">
        <v>52</v>
      </c>
      <c r="C299" s="3">
        <f>300+180</f>
        <v>480</v>
      </c>
      <c r="D299" s="3">
        <v>21</v>
      </c>
      <c r="E299" s="3">
        <f>D299+E297</f>
        <v>62</v>
      </c>
      <c r="F299" s="20">
        <f t="shared" si="38"/>
        <v>0.484375</v>
      </c>
      <c r="G299" s="6" t="s">
        <v>607</v>
      </c>
      <c r="H299" s="6" t="s">
        <v>608</v>
      </c>
      <c r="I299" s="6" t="s">
        <v>609</v>
      </c>
      <c r="J299" s="6" t="s">
        <v>610</v>
      </c>
      <c r="K299" s="6" t="s">
        <v>611</v>
      </c>
      <c r="L299" s="6" t="s">
        <v>612</v>
      </c>
      <c r="M299" s="6" t="s">
        <v>613</v>
      </c>
      <c r="N299" s="6" t="s">
        <v>614</v>
      </c>
      <c r="O299" s="6" t="s">
        <v>615</v>
      </c>
      <c r="P299" s="6" t="s">
        <v>616</v>
      </c>
      <c r="Q299" s="6" t="s">
        <v>617</v>
      </c>
      <c r="R299" s="6" t="s">
        <v>618</v>
      </c>
      <c r="S299" s="6" t="s">
        <v>619</v>
      </c>
      <c r="T299" s="6" t="s">
        <v>620</v>
      </c>
      <c r="U299" s="6" t="s">
        <v>621</v>
      </c>
      <c r="V299" s="6" t="s">
        <v>622</v>
      </c>
    </row>
    <row r="300" spans="1:22">
      <c r="A300" s="2"/>
      <c r="B300" s="2"/>
      <c r="C300" s="3"/>
      <c r="D300" s="3"/>
      <c r="E300" s="3"/>
      <c r="F300" s="21"/>
      <c r="G300" s="6" t="s">
        <v>623</v>
      </c>
      <c r="H300" s="6" t="s">
        <v>624</v>
      </c>
      <c r="I300" s="6" t="s">
        <v>625</v>
      </c>
      <c r="J300" s="6" t="s">
        <v>626</v>
      </c>
      <c r="K300" s="6" t="s">
        <v>627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>
      <c r="A301" s="2">
        <f>A299+1</f>
        <v>50</v>
      </c>
      <c r="B301" s="2" t="s">
        <v>53</v>
      </c>
      <c r="C301" s="3">
        <f>C299+180</f>
        <v>660</v>
      </c>
      <c r="D301" s="3">
        <v>19</v>
      </c>
      <c r="E301" s="3">
        <f>D301+E299</f>
        <v>81</v>
      </c>
      <c r="F301" s="20">
        <f t="shared" si="38"/>
        <v>0.6328125</v>
      </c>
      <c r="G301" s="6" t="s">
        <v>628</v>
      </c>
      <c r="H301" s="6" t="s">
        <v>629</v>
      </c>
      <c r="I301" s="6" t="s">
        <v>630</v>
      </c>
      <c r="J301" s="6" t="s">
        <v>631</v>
      </c>
      <c r="K301" s="6" t="s">
        <v>632</v>
      </c>
      <c r="L301" s="6" t="s">
        <v>633</v>
      </c>
      <c r="M301" s="6" t="s">
        <v>634</v>
      </c>
      <c r="N301" s="6" t="s">
        <v>635</v>
      </c>
      <c r="O301" s="6" t="s">
        <v>636</v>
      </c>
      <c r="P301" s="6" t="s">
        <v>637</v>
      </c>
      <c r="Q301" s="6" t="s">
        <v>638</v>
      </c>
      <c r="R301" s="6" t="s">
        <v>639</v>
      </c>
      <c r="S301" s="6" t="s">
        <v>640</v>
      </c>
      <c r="T301" s="6" t="s">
        <v>641</v>
      </c>
      <c r="U301" s="6" t="s">
        <v>642</v>
      </c>
      <c r="V301" s="6" t="s">
        <v>643</v>
      </c>
    </row>
    <row r="302" spans="1:22">
      <c r="A302" s="2"/>
      <c r="B302" s="2"/>
      <c r="C302" s="3"/>
      <c r="D302" s="3"/>
      <c r="E302" s="3"/>
      <c r="F302" s="21"/>
      <c r="G302" s="6" t="s">
        <v>644</v>
      </c>
      <c r="H302" s="6" t="s">
        <v>645</v>
      </c>
      <c r="I302" s="6" t="s">
        <v>646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>
      <c r="A303" s="2">
        <f>A301+1</f>
        <v>51</v>
      </c>
      <c r="B303" s="2" t="s">
        <v>54</v>
      </c>
      <c r="C303" s="3">
        <f>C301+180</f>
        <v>840</v>
      </c>
      <c r="D303" s="3">
        <v>13</v>
      </c>
      <c r="E303" s="3">
        <f>D303+E301</f>
        <v>94</v>
      </c>
      <c r="F303" s="20">
        <f t="shared" si="38"/>
        <v>0.734375</v>
      </c>
      <c r="G303" s="6" t="s">
        <v>647</v>
      </c>
      <c r="H303" s="6" t="s">
        <v>648</v>
      </c>
      <c r="I303" s="6" t="s">
        <v>649</v>
      </c>
      <c r="J303" s="6" t="s">
        <v>650</v>
      </c>
      <c r="K303" s="6" t="s">
        <v>651</v>
      </c>
      <c r="L303" s="6" t="s">
        <v>652</v>
      </c>
      <c r="M303" s="6" t="s">
        <v>653</v>
      </c>
      <c r="N303" s="6" t="s">
        <v>654</v>
      </c>
      <c r="O303" s="6" t="s">
        <v>655</v>
      </c>
      <c r="P303" s="6" t="s">
        <v>656</v>
      </c>
      <c r="Q303" s="6" t="s">
        <v>657</v>
      </c>
      <c r="R303" s="6" t="s">
        <v>658</v>
      </c>
      <c r="S303" s="6" t="s">
        <v>659</v>
      </c>
      <c r="T303" s="6"/>
      <c r="U303" s="6"/>
      <c r="V303" s="6"/>
    </row>
    <row r="304" spans="1:22">
      <c r="A304" s="2">
        <f t="shared" si="36"/>
        <v>52</v>
      </c>
      <c r="B304" s="2" t="s">
        <v>55</v>
      </c>
      <c r="C304" s="3">
        <f t="shared" ref="C304:C305" si="40">C303+180</f>
        <v>1020</v>
      </c>
      <c r="D304" s="3">
        <v>7</v>
      </c>
      <c r="E304" s="3">
        <f t="shared" ref="E304:E305" si="41">D304+E303</f>
        <v>101</v>
      </c>
      <c r="F304" s="20">
        <f t="shared" si="38"/>
        <v>0.7890625</v>
      </c>
      <c r="G304" s="6" t="s">
        <v>660</v>
      </c>
      <c r="H304" s="6" t="s">
        <v>661</v>
      </c>
      <c r="I304" s="6" t="s">
        <v>662</v>
      </c>
      <c r="J304" s="6" t="s">
        <v>663</v>
      </c>
      <c r="K304" s="6" t="s">
        <v>664</v>
      </c>
      <c r="L304" s="6" t="s">
        <v>665</v>
      </c>
      <c r="M304" s="6" t="s">
        <v>666</v>
      </c>
      <c r="N304" s="6"/>
      <c r="O304" s="6"/>
      <c r="P304" s="6"/>
      <c r="Q304" s="6"/>
      <c r="R304" s="6"/>
      <c r="S304" s="6"/>
      <c r="T304" s="6"/>
      <c r="U304" s="6"/>
      <c r="V304" s="6"/>
    </row>
    <row r="305" spans="1:22">
      <c r="A305" s="2">
        <f t="shared" si="36"/>
        <v>53</v>
      </c>
      <c r="B305" s="2" t="s">
        <v>56</v>
      </c>
      <c r="C305" s="3">
        <f t="shared" si="40"/>
        <v>1200</v>
      </c>
      <c r="D305" s="3">
        <v>10</v>
      </c>
      <c r="E305" s="3">
        <f t="shared" si="41"/>
        <v>111</v>
      </c>
      <c r="F305" s="20">
        <f t="shared" si="38"/>
        <v>0.8671875</v>
      </c>
      <c r="G305" s="6" t="s">
        <v>667</v>
      </c>
      <c r="H305" s="6" t="s">
        <v>668</v>
      </c>
      <c r="I305" s="6" t="s">
        <v>669</v>
      </c>
      <c r="J305" s="6" t="s">
        <v>670</v>
      </c>
      <c r="K305" s="6" t="s">
        <v>671</v>
      </c>
      <c r="L305" s="6" t="s">
        <v>672</v>
      </c>
      <c r="M305" s="6" t="s">
        <v>673</v>
      </c>
      <c r="N305" s="6" t="s">
        <v>674</v>
      </c>
      <c r="O305" s="6" t="s">
        <v>675</v>
      </c>
      <c r="P305" s="6" t="s">
        <v>676</v>
      </c>
      <c r="Q305" s="6"/>
      <c r="R305" s="6"/>
      <c r="S305" s="6"/>
      <c r="T305" s="6"/>
      <c r="U305" s="6"/>
      <c r="V305" s="6"/>
    </row>
    <row r="306" spans="1:22">
      <c r="D306" s="6"/>
      <c r="E306" s="3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9" spans="1:22">
      <c r="A309" s="16" t="s">
        <v>780</v>
      </c>
    </row>
    <row r="310" spans="1:22" ht="16.8" thickBot="1">
      <c r="A310" s="1" t="s">
        <v>0</v>
      </c>
      <c r="B310" s="1" t="s">
        <v>1</v>
      </c>
      <c r="C310" s="1" t="s">
        <v>2</v>
      </c>
    </row>
    <row r="311" spans="1:22" ht="15.6" thickTop="1">
      <c r="A311" s="2">
        <v>0</v>
      </c>
      <c r="B311" s="2" t="s">
        <v>3</v>
      </c>
      <c r="C311" s="2">
        <v>60</v>
      </c>
      <c r="D311" s="2">
        <v>0</v>
      </c>
      <c r="E311" s="2">
        <f>D311</f>
        <v>0</v>
      </c>
      <c r="F311" s="20">
        <f>E311/128</f>
        <v>0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>
      <c r="A312" s="2">
        <f>A311+1</f>
        <v>1</v>
      </c>
      <c r="B312" s="2" t="s">
        <v>4</v>
      </c>
      <c r="C312" s="3">
        <f>60+5</f>
        <v>65</v>
      </c>
      <c r="D312" s="3">
        <v>0</v>
      </c>
      <c r="E312" s="3">
        <f>D312+E311</f>
        <v>0</v>
      </c>
      <c r="F312" s="20">
        <f>E312/128</f>
        <v>0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>
      <c r="A313" s="2">
        <f t="shared" ref="A313:A367" si="42">A312+1</f>
        <v>2</v>
      </c>
      <c r="B313" s="2" t="s">
        <v>5</v>
      </c>
      <c r="C313" s="3">
        <f>C312+5</f>
        <v>70</v>
      </c>
      <c r="D313" s="3">
        <v>1</v>
      </c>
      <c r="E313" s="3">
        <f t="shared" ref="E313:E359" si="43">D313+E312</f>
        <v>1</v>
      </c>
      <c r="F313" s="20">
        <f t="shared" ref="F313:F367" si="44">E313/128</f>
        <v>7.8125E-3</v>
      </c>
      <c r="G313" s="6" t="s">
        <v>678</v>
      </c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>
      <c r="A314" s="2">
        <f t="shared" si="42"/>
        <v>3</v>
      </c>
      <c r="B314" s="2" t="s">
        <v>6</v>
      </c>
      <c r="C314" s="3">
        <f t="shared" ref="C314:C359" si="45">C313+5</f>
        <v>75</v>
      </c>
      <c r="D314" s="3">
        <v>0</v>
      </c>
      <c r="E314" s="3">
        <f t="shared" si="43"/>
        <v>1</v>
      </c>
      <c r="F314" s="20">
        <f t="shared" si="44"/>
        <v>7.8125E-3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>
      <c r="A315" s="2">
        <f t="shared" si="42"/>
        <v>4</v>
      </c>
      <c r="B315" s="2" t="s">
        <v>7</v>
      </c>
      <c r="C315" s="3">
        <f t="shared" si="45"/>
        <v>80</v>
      </c>
      <c r="D315" s="3">
        <v>0</v>
      </c>
      <c r="E315" s="3">
        <f t="shared" si="43"/>
        <v>1</v>
      </c>
      <c r="F315" s="20">
        <f t="shared" si="44"/>
        <v>7.8125E-3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>
      <c r="A316" s="2">
        <f t="shared" si="42"/>
        <v>5</v>
      </c>
      <c r="B316" s="2" t="s">
        <v>8</v>
      </c>
      <c r="C316" s="3">
        <f t="shared" si="45"/>
        <v>85</v>
      </c>
      <c r="D316" s="3">
        <v>0</v>
      </c>
      <c r="E316" s="3">
        <f t="shared" si="43"/>
        <v>1</v>
      </c>
      <c r="F316" s="20">
        <f t="shared" si="44"/>
        <v>7.8125E-3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>
      <c r="A317" s="2">
        <f t="shared" si="42"/>
        <v>6</v>
      </c>
      <c r="B317" s="2" t="s">
        <v>9</v>
      </c>
      <c r="C317" s="3">
        <f t="shared" si="45"/>
        <v>90</v>
      </c>
      <c r="D317" s="3">
        <v>1</v>
      </c>
      <c r="E317" s="3">
        <f t="shared" si="43"/>
        <v>2</v>
      </c>
      <c r="F317" s="20">
        <f t="shared" si="44"/>
        <v>1.5625E-2</v>
      </c>
      <c r="G317" s="6" t="s">
        <v>679</v>
      </c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>
      <c r="A318" s="2">
        <f t="shared" si="42"/>
        <v>7</v>
      </c>
      <c r="B318" s="2" t="s">
        <v>10</v>
      </c>
      <c r="C318" s="3">
        <f t="shared" si="45"/>
        <v>95</v>
      </c>
      <c r="D318" s="3">
        <v>0</v>
      </c>
      <c r="E318" s="3">
        <f t="shared" si="43"/>
        <v>2</v>
      </c>
      <c r="F318" s="20">
        <f t="shared" si="44"/>
        <v>1.5625E-2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>
      <c r="A319" s="2">
        <f t="shared" si="42"/>
        <v>8</v>
      </c>
      <c r="B319" s="2" t="s">
        <v>11</v>
      </c>
      <c r="C319" s="3">
        <f t="shared" si="45"/>
        <v>100</v>
      </c>
      <c r="D319" s="3">
        <v>0</v>
      </c>
      <c r="E319" s="3">
        <f t="shared" si="43"/>
        <v>2</v>
      </c>
      <c r="F319" s="20">
        <f t="shared" si="44"/>
        <v>1.5625E-2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>
      <c r="A320" s="2">
        <f t="shared" si="42"/>
        <v>9</v>
      </c>
      <c r="B320" s="2" t="s">
        <v>12</v>
      </c>
      <c r="C320" s="3">
        <f t="shared" si="45"/>
        <v>105</v>
      </c>
      <c r="D320" s="3">
        <v>0</v>
      </c>
      <c r="E320" s="3">
        <f t="shared" si="43"/>
        <v>2</v>
      </c>
      <c r="F320" s="20">
        <f t="shared" si="44"/>
        <v>1.5625E-2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>
      <c r="A321" s="2">
        <f t="shared" si="42"/>
        <v>10</v>
      </c>
      <c r="B321" s="2" t="s">
        <v>13</v>
      </c>
      <c r="C321" s="3">
        <f t="shared" si="45"/>
        <v>110</v>
      </c>
      <c r="D321" s="3">
        <v>0</v>
      </c>
      <c r="E321" s="3">
        <f t="shared" si="43"/>
        <v>2</v>
      </c>
      <c r="F321" s="20">
        <f t="shared" si="44"/>
        <v>1.5625E-2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>
      <c r="A322" s="2">
        <f t="shared" si="42"/>
        <v>11</v>
      </c>
      <c r="B322" s="2" t="s">
        <v>14</v>
      </c>
      <c r="C322" s="3">
        <f t="shared" si="45"/>
        <v>115</v>
      </c>
      <c r="D322" s="3">
        <v>0</v>
      </c>
      <c r="E322" s="3">
        <f t="shared" si="43"/>
        <v>2</v>
      </c>
      <c r="F322" s="20">
        <f t="shared" si="44"/>
        <v>1.5625E-2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>
      <c r="A323" s="2">
        <f t="shared" si="42"/>
        <v>12</v>
      </c>
      <c r="B323" s="2" t="s">
        <v>15</v>
      </c>
      <c r="C323" s="3">
        <f t="shared" si="45"/>
        <v>120</v>
      </c>
      <c r="D323" s="3">
        <v>0</v>
      </c>
      <c r="E323" s="3">
        <f t="shared" si="43"/>
        <v>2</v>
      </c>
      <c r="F323" s="20">
        <f t="shared" si="44"/>
        <v>1.5625E-2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>
      <c r="A324" s="2">
        <f t="shared" si="42"/>
        <v>13</v>
      </c>
      <c r="B324" s="2" t="s">
        <v>16</v>
      </c>
      <c r="C324" s="3">
        <f t="shared" si="45"/>
        <v>125</v>
      </c>
      <c r="D324" s="3">
        <v>0</v>
      </c>
      <c r="E324" s="3">
        <f t="shared" si="43"/>
        <v>2</v>
      </c>
      <c r="F324" s="20">
        <f t="shared" si="44"/>
        <v>1.5625E-2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>
      <c r="A325" s="2">
        <f t="shared" si="42"/>
        <v>14</v>
      </c>
      <c r="B325" s="2" t="s">
        <v>17</v>
      </c>
      <c r="C325" s="3">
        <f t="shared" si="45"/>
        <v>130</v>
      </c>
      <c r="D325" s="3">
        <v>0</v>
      </c>
      <c r="E325" s="3">
        <f t="shared" si="43"/>
        <v>2</v>
      </c>
      <c r="F325" s="20">
        <f t="shared" si="44"/>
        <v>1.5625E-2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>
      <c r="A326" s="2">
        <f t="shared" si="42"/>
        <v>15</v>
      </c>
      <c r="B326" s="2" t="s">
        <v>18</v>
      </c>
      <c r="C326" s="3">
        <f t="shared" si="45"/>
        <v>135</v>
      </c>
      <c r="D326" s="3">
        <v>0</v>
      </c>
      <c r="E326" s="3">
        <f t="shared" si="43"/>
        <v>2</v>
      </c>
      <c r="F326" s="20">
        <f t="shared" si="44"/>
        <v>1.5625E-2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>
      <c r="A327" s="2">
        <f t="shared" si="42"/>
        <v>16</v>
      </c>
      <c r="B327" s="2" t="s">
        <v>19</v>
      </c>
      <c r="C327" s="3">
        <f t="shared" si="45"/>
        <v>140</v>
      </c>
      <c r="D327" s="3">
        <v>0</v>
      </c>
      <c r="E327" s="3">
        <f t="shared" si="43"/>
        <v>2</v>
      </c>
      <c r="F327" s="20">
        <f t="shared" si="44"/>
        <v>1.5625E-2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>
      <c r="A328" s="2">
        <f t="shared" si="42"/>
        <v>17</v>
      </c>
      <c r="B328" s="2" t="s">
        <v>20</v>
      </c>
      <c r="C328" s="3">
        <f t="shared" si="45"/>
        <v>145</v>
      </c>
      <c r="D328" s="3">
        <v>1</v>
      </c>
      <c r="E328" s="3">
        <f t="shared" si="43"/>
        <v>3</v>
      </c>
      <c r="F328" s="20">
        <f t="shared" si="44"/>
        <v>2.34375E-2</v>
      </c>
      <c r="G328" s="6" t="s">
        <v>680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>
      <c r="A329" s="2">
        <f t="shared" si="42"/>
        <v>18</v>
      </c>
      <c r="B329" s="2" t="s">
        <v>21</v>
      </c>
      <c r="C329" s="3">
        <f t="shared" si="45"/>
        <v>150</v>
      </c>
      <c r="D329" s="3">
        <v>0</v>
      </c>
      <c r="E329" s="3">
        <f t="shared" si="43"/>
        <v>3</v>
      </c>
      <c r="F329" s="20">
        <f t="shared" si="44"/>
        <v>2.34375E-2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>
      <c r="A330" s="2">
        <f t="shared" si="42"/>
        <v>19</v>
      </c>
      <c r="B330" s="2" t="s">
        <v>22</v>
      </c>
      <c r="C330" s="3">
        <f t="shared" si="45"/>
        <v>155</v>
      </c>
      <c r="D330" s="3">
        <v>0</v>
      </c>
      <c r="E330" s="3">
        <f t="shared" si="43"/>
        <v>3</v>
      </c>
      <c r="F330" s="20">
        <f t="shared" si="44"/>
        <v>2.34375E-2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>
      <c r="A331" s="2">
        <f t="shared" si="42"/>
        <v>20</v>
      </c>
      <c r="B331" s="2" t="s">
        <v>23</v>
      </c>
      <c r="C331" s="3">
        <f t="shared" si="45"/>
        <v>160</v>
      </c>
      <c r="D331" s="3">
        <v>0</v>
      </c>
      <c r="E331" s="3">
        <f t="shared" si="43"/>
        <v>3</v>
      </c>
      <c r="F331" s="20">
        <f t="shared" si="44"/>
        <v>2.34375E-2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>
      <c r="A332" s="2">
        <f t="shared" si="42"/>
        <v>21</v>
      </c>
      <c r="B332" s="2" t="s">
        <v>24</v>
      </c>
      <c r="C332" s="3">
        <f t="shared" si="45"/>
        <v>165</v>
      </c>
      <c r="D332" s="3">
        <v>1</v>
      </c>
      <c r="E332" s="3">
        <f t="shared" si="43"/>
        <v>4</v>
      </c>
      <c r="F332" s="20">
        <f t="shared" si="44"/>
        <v>3.125E-2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>
      <c r="A333" s="2">
        <f t="shared" si="42"/>
        <v>22</v>
      </c>
      <c r="B333" s="2" t="s">
        <v>25</v>
      </c>
      <c r="C333" s="3">
        <f t="shared" si="45"/>
        <v>170</v>
      </c>
      <c r="D333" s="3">
        <v>1</v>
      </c>
      <c r="E333" s="3">
        <f t="shared" si="43"/>
        <v>5</v>
      </c>
      <c r="F333" s="20">
        <f t="shared" si="44"/>
        <v>3.90625E-2</v>
      </c>
      <c r="G333" s="6" t="s">
        <v>681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>
      <c r="A334" s="2">
        <f t="shared" si="42"/>
        <v>23</v>
      </c>
      <c r="B334" s="2" t="s">
        <v>26</v>
      </c>
      <c r="C334" s="3">
        <f t="shared" si="45"/>
        <v>175</v>
      </c>
      <c r="D334" s="3">
        <v>0</v>
      </c>
      <c r="E334" s="3">
        <f t="shared" si="43"/>
        <v>5</v>
      </c>
      <c r="F334" s="20">
        <f t="shared" si="44"/>
        <v>3.90625E-2</v>
      </c>
      <c r="G334" s="6" t="s">
        <v>682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>
      <c r="A335" s="2">
        <f t="shared" si="42"/>
        <v>24</v>
      </c>
      <c r="B335" s="2" t="s">
        <v>27</v>
      </c>
      <c r="C335" s="3">
        <f t="shared" si="45"/>
        <v>180</v>
      </c>
      <c r="D335" s="3">
        <v>0</v>
      </c>
      <c r="E335" s="3">
        <f t="shared" si="43"/>
        <v>5</v>
      </c>
      <c r="F335" s="20">
        <f t="shared" si="44"/>
        <v>3.90625E-2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>
      <c r="A336" s="2">
        <f t="shared" si="42"/>
        <v>25</v>
      </c>
      <c r="B336" s="2" t="s">
        <v>28</v>
      </c>
      <c r="C336" s="3">
        <f t="shared" si="45"/>
        <v>185</v>
      </c>
      <c r="D336" s="3">
        <v>0</v>
      </c>
      <c r="E336" s="3">
        <f t="shared" si="43"/>
        <v>5</v>
      </c>
      <c r="F336" s="20">
        <f t="shared" si="44"/>
        <v>3.90625E-2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>
      <c r="A337" s="2">
        <f t="shared" si="42"/>
        <v>26</v>
      </c>
      <c r="B337" s="2" t="s">
        <v>29</v>
      </c>
      <c r="C337" s="3">
        <f t="shared" si="45"/>
        <v>190</v>
      </c>
      <c r="D337" s="3">
        <v>0</v>
      </c>
      <c r="E337" s="3">
        <f t="shared" si="43"/>
        <v>5</v>
      </c>
      <c r="F337" s="20">
        <f t="shared" si="44"/>
        <v>3.90625E-2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>
      <c r="A338" s="2">
        <f t="shared" si="42"/>
        <v>27</v>
      </c>
      <c r="B338" s="2" t="s">
        <v>30</v>
      </c>
      <c r="C338" s="3">
        <f t="shared" si="45"/>
        <v>195</v>
      </c>
      <c r="D338" s="3">
        <v>0</v>
      </c>
      <c r="E338" s="3">
        <f t="shared" si="43"/>
        <v>5</v>
      </c>
      <c r="F338" s="20">
        <f t="shared" si="44"/>
        <v>3.90625E-2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>
      <c r="A339" s="2">
        <f t="shared" si="42"/>
        <v>28</v>
      </c>
      <c r="B339" s="2" t="s">
        <v>31</v>
      </c>
      <c r="C339" s="3">
        <f t="shared" si="45"/>
        <v>200</v>
      </c>
      <c r="D339" s="3">
        <v>0</v>
      </c>
      <c r="E339" s="3">
        <f t="shared" si="43"/>
        <v>5</v>
      </c>
      <c r="F339" s="20">
        <f t="shared" si="44"/>
        <v>3.90625E-2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>
      <c r="A340" s="2">
        <f t="shared" si="42"/>
        <v>29</v>
      </c>
      <c r="B340" s="2" t="s">
        <v>32</v>
      </c>
      <c r="C340" s="3">
        <f t="shared" si="45"/>
        <v>205</v>
      </c>
      <c r="D340" s="3">
        <v>0</v>
      </c>
      <c r="E340" s="3">
        <f t="shared" si="43"/>
        <v>5</v>
      </c>
      <c r="F340" s="20">
        <f t="shared" si="44"/>
        <v>3.90625E-2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>
      <c r="A341" s="2">
        <f t="shared" si="42"/>
        <v>30</v>
      </c>
      <c r="B341" s="2" t="s">
        <v>33</v>
      </c>
      <c r="C341" s="3">
        <f t="shared" si="45"/>
        <v>210</v>
      </c>
      <c r="D341" s="3">
        <v>0</v>
      </c>
      <c r="E341" s="3">
        <f t="shared" si="43"/>
        <v>5</v>
      </c>
      <c r="F341" s="20">
        <f t="shared" si="44"/>
        <v>3.90625E-2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>
      <c r="A342" s="2">
        <f t="shared" si="42"/>
        <v>31</v>
      </c>
      <c r="B342" s="2" t="s">
        <v>34</v>
      </c>
      <c r="C342" s="3">
        <f t="shared" si="45"/>
        <v>215</v>
      </c>
      <c r="D342" s="3">
        <v>0</v>
      </c>
      <c r="E342" s="3">
        <f t="shared" si="43"/>
        <v>5</v>
      </c>
      <c r="F342" s="20">
        <f t="shared" si="44"/>
        <v>3.90625E-2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6.2">
      <c r="A343" s="2">
        <f t="shared" si="42"/>
        <v>32</v>
      </c>
      <c r="B343" s="2" t="s">
        <v>35</v>
      </c>
      <c r="C343" s="4">
        <f t="shared" si="45"/>
        <v>220</v>
      </c>
      <c r="D343" s="3">
        <v>0</v>
      </c>
      <c r="E343" s="3">
        <f t="shared" si="43"/>
        <v>5</v>
      </c>
      <c r="F343" s="20">
        <f t="shared" si="44"/>
        <v>3.90625E-2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>
      <c r="A344" s="2">
        <f t="shared" si="42"/>
        <v>33</v>
      </c>
      <c r="B344" s="2" t="s">
        <v>36</v>
      </c>
      <c r="C344" s="3">
        <f t="shared" si="45"/>
        <v>225</v>
      </c>
      <c r="D344" s="3">
        <v>1</v>
      </c>
      <c r="E344" s="3">
        <f t="shared" si="43"/>
        <v>6</v>
      </c>
      <c r="F344" s="20">
        <f t="shared" si="44"/>
        <v>4.6875E-2</v>
      </c>
      <c r="G344" s="6" t="s">
        <v>683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>
      <c r="A345" s="2">
        <f t="shared" si="42"/>
        <v>34</v>
      </c>
      <c r="B345" s="2" t="s">
        <v>37</v>
      </c>
      <c r="C345" s="3">
        <f t="shared" si="45"/>
        <v>230</v>
      </c>
      <c r="D345" s="3">
        <v>0</v>
      </c>
      <c r="E345" s="3">
        <f t="shared" si="43"/>
        <v>6</v>
      </c>
      <c r="F345" s="20">
        <f t="shared" si="44"/>
        <v>4.6875E-2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>
      <c r="A346" s="2">
        <f t="shared" si="42"/>
        <v>35</v>
      </c>
      <c r="B346" s="2" t="s">
        <v>38</v>
      </c>
      <c r="C346" s="3">
        <f t="shared" si="45"/>
        <v>235</v>
      </c>
      <c r="D346" s="3">
        <v>0</v>
      </c>
      <c r="E346" s="3">
        <f t="shared" si="43"/>
        <v>6</v>
      </c>
      <c r="F346" s="20">
        <f t="shared" si="44"/>
        <v>4.6875E-2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>
      <c r="A347" s="2">
        <f t="shared" si="42"/>
        <v>36</v>
      </c>
      <c r="B347" s="2" t="s">
        <v>39</v>
      </c>
      <c r="C347" s="3">
        <f t="shared" si="45"/>
        <v>240</v>
      </c>
      <c r="D347" s="3">
        <v>0</v>
      </c>
      <c r="E347" s="3">
        <f t="shared" si="43"/>
        <v>6</v>
      </c>
      <c r="F347" s="20">
        <f t="shared" si="44"/>
        <v>4.6875E-2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>
      <c r="A348" s="2">
        <f t="shared" si="42"/>
        <v>37</v>
      </c>
      <c r="B348" s="2" t="s">
        <v>40</v>
      </c>
      <c r="C348" s="3">
        <f t="shared" si="45"/>
        <v>245</v>
      </c>
      <c r="D348" s="3">
        <v>1</v>
      </c>
      <c r="E348" s="3">
        <f t="shared" si="43"/>
        <v>7</v>
      </c>
      <c r="F348" s="20">
        <f t="shared" si="44"/>
        <v>5.46875E-2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>
      <c r="A349" s="2">
        <f t="shared" si="42"/>
        <v>38</v>
      </c>
      <c r="B349" s="2" t="s">
        <v>41</v>
      </c>
      <c r="C349" s="3">
        <f t="shared" si="45"/>
        <v>250</v>
      </c>
      <c r="D349" s="3">
        <v>0</v>
      </c>
      <c r="E349" s="3">
        <f t="shared" si="43"/>
        <v>7</v>
      </c>
      <c r="F349" s="20">
        <f t="shared" si="44"/>
        <v>5.46875E-2</v>
      </c>
      <c r="G349" s="6" t="s">
        <v>684</v>
      </c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>
      <c r="A350" s="2">
        <f t="shared" si="42"/>
        <v>39</v>
      </c>
      <c r="B350" s="2" t="s">
        <v>42</v>
      </c>
      <c r="C350" s="3">
        <f t="shared" si="45"/>
        <v>255</v>
      </c>
      <c r="D350" s="3">
        <v>0</v>
      </c>
      <c r="E350" s="3">
        <f t="shared" si="43"/>
        <v>7</v>
      </c>
      <c r="F350" s="20">
        <f t="shared" si="44"/>
        <v>5.46875E-2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>
      <c r="A351" s="2">
        <f t="shared" si="42"/>
        <v>40</v>
      </c>
      <c r="B351" s="2" t="s">
        <v>43</v>
      </c>
      <c r="C351" s="3">
        <f t="shared" si="45"/>
        <v>260</v>
      </c>
      <c r="D351" s="3">
        <v>0</v>
      </c>
      <c r="E351" s="3">
        <f t="shared" si="43"/>
        <v>7</v>
      </c>
      <c r="F351" s="20">
        <f t="shared" si="44"/>
        <v>5.46875E-2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>
      <c r="A352" s="2">
        <f t="shared" si="42"/>
        <v>41</v>
      </c>
      <c r="B352" s="2" t="s">
        <v>44</v>
      </c>
      <c r="C352" s="3">
        <f t="shared" si="45"/>
        <v>265</v>
      </c>
      <c r="D352" s="3">
        <v>0</v>
      </c>
      <c r="E352" s="3">
        <f t="shared" si="43"/>
        <v>7</v>
      </c>
      <c r="F352" s="20">
        <f t="shared" si="44"/>
        <v>5.46875E-2</v>
      </c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>
      <c r="A353" s="2">
        <f t="shared" si="42"/>
        <v>42</v>
      </c>
      <c r="B353" s="2" t="s">
        <v>45</v>
      </c>
      <c r="C353" s="3">
        <f t="shared" si="45"/>
        <v>270</v>
      </c>
      <c r="D353" s="3">
        <v>0</v>
      </c>
      <c r="E353" s="3">
        <f t="shared" si="43"/>
        <v>7</v>
      </c>
      <c r="F353" s="20">
        <f t="shared" si="44"/>
        <v>5.46875E-2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>
      <c r="A354" s="2">
        <f t="shared" si="42"/>
        <v>43</v>
      </c>
      <c r="B354" s="2" t="s">
        <v>46</v>
      </c>
      <c r="C354" s="3">
        <f t="shared" si="45"/>
        <v>275</v>
      </c>
      <c r="D354" s="3">
        <v>0</v>
      </c>
      <c r="E354" s="3">
        <f t="shared" si="43"/>
        <v>7</v>
      </c>
      <c r="F354" s="20">
        <f t="shared" si="44"/>
        <v>5.46875E-2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>
      <c r="A355" s="2">
        <f t="shared" si="42"/>
        <v>44</v>
      </c>
      <c r="B355" s="2" t="s">
        <v>47</v>
      </c>
      <c r="C355" s="3">
        <f t="shared" si="45"/>
        <v>280</v>
      </c>
      <c r="D355" s="3">
        <v>2</v>
      </c>
      <c r="E355" s="3">
        <f t="shared" si="43"/>
        <v>9</v>
      </c>
      <c r="F355" s="20">
        <f t="shared" si="44"/>
        <v>7.03125E-2</v>
      </c>
      <c r="G355" s="6" t="s">
        <v>685</v>
      </c>
      <c r="H355" s="6" t="s">
        <v>686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>
      <c r="A356" s="2">
        <f t="shared" si="42"/>
        <v>45</v>
      </c>
      <c r="B356" s="2" t="s">
        <v>48</v>
      </c>
      <c r="C356" s="3">
        <f t="shared" si="45"/>
        <v>285</v>
      </c>
      <c r="D356" s="3">
        <v>0</v>
      </c>
      <c r="E356" s="3">
        <f t="shared" si="43"/>
        <v>9</v>
      </c>
      <c r="F356" s="20">
        <f t="shared" si="44"/>
        <v>7.03125E-2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>
      <c r="A357" s="2">
        <f t="shared" si="42"/>
        <v>46</v>
      </c>
      <c r="B357" s="2" t="s">
        <v>49</v>
      </c>
      <c r="C357" s="3">
        <f t="shared" si="45"/>
        <v>290</v>
      </c>
      <c r="D357" s="3">
        <v>0</v>
      </c>
      <c r="E357" s="3">
        <f t="shared" si="43"/>
        <v>9</v>
      </c>
      <c r="F357" s="20">
        <f t="shared" si="44"/>
        <v>7.03125E-2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>
      <c r="A358" s="2">
        <f t="shared" si="42"/>
        <v>47</v>
      </c>
      <c r="B358" s="2" t="s">
        <v>50</v>
      </c>
      <c r="C358" s="3">
        <f t="shared" si="45"/>
        <v>295</v>
      </c>
      <c r="D358" s="3">
        <v>1</v>
      </c>
      <c r="E358" s="3">
        <f t="shared" si="43"/>
        <v>10</v>
      </c>
      <c r="F358" s="20">
        <f t="shared" si="44"/>
        <v>7.8125E-2</v>
      </c>
      <c r="G358" s="6" t="s">
        <v>687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>
      <c r="A359" s="2">
        <f t="shared" si="42"/>
        <v>48</v>
      </c>
      <c r="B359" s="2" t="s">
        <v>51</v>
      </c>
      <c r="C359" s="3">
        <f t="shared" si="45"/>
        <v>300</v>
      </c>
      <c r="D359" s="3">
        <v>21</v>
      </c>
      <c r="E359" s="3">
        <f t="shared" si="43"/>
        <v>31</v>
      </c>
      <c r="F359" s="20">
        <f t="shared" si="44"/>
        <v>0.2421875</v>
      </c>
      <c r="G359" s="6" t="s">
        <v>688</v>
      </c>
      <c r="H359" s="6" t="s">
        <v>689</v>
      </c>
      <c r="I359" s="6" t="s">
        <v>690</v>
      </c>
      <c r="J359" s="6" t="s">
        <v>691</v>
      </c>
      <c r="K359" s="6" t="s">
        <v>692</v>
      </c>
      <c r="L359" s="6" t="s">
        <v>693</v>
      </c>
      <c r="M359" s="6" t="s">
        <v>694</v>
      </c>
      <c r="N359" s="6" t="s">
        <v>695</v>
      </c>
      <c r="O359" s="6" t="s">
        <v>696</v>
      </c>
      <c r="P359" s="6" t="s">
        <v>697</v>
      </c>
      <c r="Q359" s="6" t="s">
        <v>698</v>
      </c>
      <c r="R359" s="6" t="s">
        <v>699</v>
      </c>
      <c r="S359" s="6" t="s">
        <v>700</v>
      </c>
      <c r="T359" s="6" t="s">
        <v>701</v>
      </c>
      <c r="U359" s="6" t="s">
        <v>702</v>
      </c>
      <c r="V359" s="6" t="s">
        <v>703</v>
      </c>
    </row>
    <row r="360" spans="1:22">
      <c r="A360" s="2"/>
      <c r="B360" s="2"/>
      <c r="C360" s="3"/>
      <c r="D360" s="3"/>
      <c r="E360" s="3"/>
      <c r="F360" s="21"/>
      <c r="G360" s="6" t="s">
        <v>704</v>
      </c>
      <c r="H360" s="6" t="s">
        <v>705</v>
      </c>
      <c r="I360" s="6" t="s">
        <v>706</v>
      </c>
      <c r="J360" s="6" t="s">
        <v>707</v>
      </c>
      <c r="K360" s="6" t="s">
        <v>708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>
      <c r="A361" s="2">
        <f>A359+1</f>
        <v>49</v>
      </c>
      <c r="B361" s="2" t="s">
        <v>52</v>
      </c>
      <c r="C361" s="3">
        <f>300+180</f>
        <v>480</v>
      </c>
      <c r="D361" s="3">
        <v>32</v>
      </c>
      <c r="E361" s="3">
        <f>D361+E359</f>
        <v>63</v>
      </c>
      <c r="F361" s="20">
        <f t="shared" si="44"/>
        <v>0.4921875</v>
      </c>
      <c r="G361" s="6" t="s">
        <v>709</v>
      </c>
      <c r="H361" s="6" t="s">
        <v>710</v>
      </c>
      <c r="I361" s="6" t="s">
        <v>711</v>
      </c>
      <c r="J361" s="6" t="s">
        <v>712</v>
      </c>
      <c r="K361" s="6" t="s">
        <v>713</v>
      </c>
      <c r="L361" s="6" t="s">
        <v>714</v>
      </c>
      <c r="M361" s="6" t="s">
        <v>715</v>
      </c>
      <c r="N361" s="6" t="s">
        <v>716</v>
      </c>
      <c r="O361" s="6" t="s">
        <v>717</v>
      </c>
      <c r="P361" s="6" t="s">
        <v>718</v>
      </c>
      <c r="Q361" s="6" t="s">
        <v>719</v>
      </c>
      <c r="R361" s="6" t="s">
        <v>687</v>
      </c>
      <c r="S361" s="6" t="s">
        <v>720</v>
      </c>
      <c r="T361" s="6" t="s">
        <v>721</v>
      </c>
      <c r="U361" s="6" t="s">
        <v>722</v>
      </c>
      <c r="V361" s="6" t="s">
        <v>723</v>
      </c>
    </row>
    <row r="362" spans="1:22">
      <c r="A362" s="2"/>
      <c r="B362" s="2"/>
      <c r="C362" s="3"/>
      <c r="D362" s="3"/>
      <c r="E362" s="3"/>
      <c r="F362" s="21"/>
      <c r="G362" s="6" t="s">
        <v>724</v>
      </c>
      <c r="H362" s="6" t="s">
        <v>725</v>
      </c>
      <c r="I362" s="6" t="s">
        <v>726</v>
      </c>
      <c r="J362" s="6" t="s">
        <v>727</v>
      </c>
      <c r="K362" s="6" t="s">
        <v>728</v>
      </c>
      <c r="L362" s="6" t="s">
        <v>729</v>
      </c>
      <c r="M362" s="6" t="s">
        <v>730</v>
      </c>
      <c r="N362" s="6" t="s">
        <v>731</v>
      </c>
      <c r="O362" s="6" t="s">
        <v>732</v>
      </c>
      <c r="P362" s="6" t="s">
        <v>733</v>
      </c>
      <c r="Q362" s="6" t="s">
        <v>734</v>
      </c>
      <c r="R362" s="6" t="s">
        <v>735</v>
      </c>
      <c r="S362" s="6" t="s">
        <v>736</v>
      </c>
      <c r="T362" s="6" t="s">
        <v>737</v>
      </c>
      <c r="U362" s="6" t="s">
        <v>738</v>
      </c>
      <c r="V362" s="6" t="s">
        <v>739</v>
      </c>
    </row>
    <row r="363" spans="1:22">
      <c r="A363" s="2">
        <f>A361+1</f>
        <v>50</v>
      </c>
      <c r="B363" s="2" t="s">
        <v>53</v>
      </c>
      <c r="C363" s="3">
        <f>C361+180</f>
        <v>660</v>
      </c>
      <c r="D363" s="3">
        <v>20</v>
      </c>
      <c r="E363" s="3">
        <f>D363+E361</f>
        <v>83</v>
      </c>
      <c r="F363" s="20">
        <f t="shared" si="44"/>
        <v>0.6484375</v>
      </c>
      <c r="G363" s="6" t="s">
        <v>740</v>
      </c>
      <c r="H363" s="6" t="s">
        <v>741</v>
      </c>
      <c r="I363" s="6" t="s">
        <v>742</v>
      </c>
      <c r="J363" s="6" t="s">
        <v>743</v>
      </c>
      <c r="K363" s="6" t="s">
        <v>744</v>
      </c>
      <c r="L363" s="6" t="s">
        <v>745</v>
      </c>
      <c r="M363" s="6" t="s">
        <v>746</v>
      </c>
      <c r="N363" s="6" t="s">
        <v>747</v>
      </c>
      <c r="O363" s="6" t="s">
        <v>748</v>
      </c>
      <c r="P363" s="6" t="s">
        <v>702</v>
      </c>
      <c r="Q363" s="6" t="s">
        <v>749</v>
      </c>
      <c r="R363" s="6" t="s">
        <v>750</v>
      </c>
      <c r="S363" s="6" t="s">
        <v>751</v>
      </c>
      <c r="T363" s="6" t="s">
        <v>752</v>
      </c>
      <c r="U363" s="6" t="s">
        <v>753</v>
      </c>
      <c r="V363" s="6" t="s">
        <v>754</v>
      </c>
    </row>
    <row r="364" spans="1:22">
      <c r="A364" s="2"/>
      <c r="B364" s="2"/>
      <c r="C364" s="3"/>
      <c r="D364" s="3"/>
      <c r="E364" s="3"/>
      <c r="F364" s="21"/>
      <c r="G364" s="6" t="s">
        <v>755</v>
      </c>
      <c r="H364" s="6" t="s">
        <v>756</v>
      </c>
      <c r="I364" s="6" t="s">
        <v>757</v>
      </c>
      <c r="J364" s="6" t="s">
        <v>758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>
      <c r="A365" s="2">
        <f>A363+1</f>
        <v>51</v>
      </c>
      <c r="B365" s="2" t="s">
        <v>54</v>
      </c>
      <c r="C365" s="3">
        <f>C363+180</f>
        <v>840</v>
      </c>
      <c r="D365" s="3">
        <v>7</v>
      </c>
      <c r="E365" s="3">
        <f>D365+E363</f>
        <v>90</v>
      </c>
      <c r="F365" s="20">
        <f t="shared" si="44"/>
        <v>0.703125</v>
      </c>
      <c r="G365" s="6" t="s">
        <v>759</v>
      </c>
      <c r="H365" s="6" t="s">
        <v>760</v>
      </c>
      <c r="I365" s="6" t="s">
        <v>761</v>
      </c>
      <c r="J365" s="6" t="s">
        <v>762</v>
      </c>
      <c r="K365" s="6" t="s">
        <v>763</v>
      </c>
      <c r="L365" s="6" t="s">
        <v>764</v>
      </c>
      <c r="M365" s="6" t="s">
        <v>765</v>
      </c>
      <c r="N365" s="6"/>
      <c r="O365" s="6"/>
      <c r="P365" s="6"/>
      <c r="Q365" s="6"/>
      <c r="R365" s="6"/>
      <c r="S365" s="6"/>
      <c r="T365" s="6"/>
      <c r="U365" s="6"/>
      <c r="V365" s="6"/>
    </row>
    <row r="366" spans="1:22">
      <c r="A366" s="2">
        <f t="shared" si="42"/>
        <v>52</v>
      </c>
      <c r="B366" s="2" t="s">
        <v>55</v>
      </c>
      <c r="C366" s="3">
        <f t="shared" ref="C366:C367" si="46">C365+180</f>
        <v>1020</v>
      </c>
      <c r="D366" s="3">
        <v>3</v>
      </c>
      <c r="E366" s="3">
        <f t="shared" ref="E366:E367" si="47">D366+E365</f>
        <v>93</v>
      </c>
      <c r="F366" s="20">
        <f t="shared" si="44"/>
        <v>0.7265625</v>
      </c>
      <c r="G366" s="6" t="s">
        <v>766</v>
      </c>
      <c r="H366" s="6" t="s">
        <v>767</v>
      </c>
      <c r="I366" s="6" t="s">
        <v>768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>
      <c r="A367" s="2">
        <f t="shared" si="42"/>
        <v>53</v>
      </c>
      <c r="B367" s="2" t="s">
        <v>56</v>
      </c>
      <c r="C367" s="3">
        <f t="shared" si="46"/>
        <v>1200</v>
      </c>
      <c r="D367" s="3">
        <v>11</v>
      </c>
      <c r="E367" s="3">
        <f t="shared" si="47"/>
        <v>104</v>
      </c>
      <c r="F367" s="20">
        <f t="shared" si="44"/>
        <v>0.8125</v>
      </c>
      <c r="G367" s="6" t="s">
        <v>769</v>
      </c>
      <c r="H367" s="6" t="s">
        <v>770</v>
      </c>
      <c r="I367" s="6" t="s">
        <v>771</v>
      </c>
      <c r="J367" s="6" t="s">
        <v>772</v>
      </c>
      <c r="K367" s="6" t="s">
        <v>773</v>
      </c>
      <c r="L367" s="6" t="s">
        <v>774</v>
      </c>
      <c r="M367" s="6" t="s">
        <v>775</v>
      </c>
      <c r="N367" s="6" t="s">
        <v>776</v>
      </c>
      <c r="O367" s="6" t="s">
        <v>777</v>
      </c>
      <c r="P367" s="6" t="s">
        <v>778</v>
      </c>
      <c r="Q367" s="6" t="s">
        <v>779</v>
      </c>
      <c r="R367" s="6"/>
      <c r="S367" s="6"/>
      <c r="T367" s="6"/>
      <c r="U367" s="6"/>
      <c r="V367" s="6"/>
    </row>
    <row r="368" spans="1:22"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71" spans="1:22">
      <c r="A371" s="16" t="s">
        <v>781</v>
      </c>
    </row>
    <row r="372" spans="1:22" ht="16.8" thickBot="1">
      <c r="A372" s="1" t="s">
        <v>0</v>
      </c>
      <c r="B372" s="1" t="s">
        <v>1</v>
      </c>
      <c r="C372" s="1" t="s">
        <v>2</v>
      </c>
    </row>
    <row r="373" spans="1:22" ht="15.6" thickTop="1">
      <c r="A373" s="2">
        <v>0</v>
      </c>
      <c r="B373" s="2" t="s">
        <v>3</v>
      </c>
      <c r="C373" s="2">
        <v>60</v>
      </c>
      <c r="D373" s="2">
        <v>0</v>
      </c>
      <c r="E373" s="2">
        <f>D373</f>
        <v>0</v>
      </c>
      <c r="F373" s="20">
        <f>E373/128</f>
        <v>0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>
      <c r="A374" s="2">
        <f>A373+1</f>
        <v>1</v>
      </c>
      <c r="B374" s="2" t="s">
        <v>4</v>
      </c>
      <c r="C374" s="3">
        <f>60+5</f>
        <v>65</v>
      </c>
      <c r="D374" s="2">
        <v>0</v>
      </c>
      <c r="E374" s="3">
        <f>D374+E373</f>
        <v>0</v>
      </c>
      <c r="F374" s="20">
        <f>E374/128</f>
        <v>0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>
      <c r="A375" s="2">
        <f t="shared" ref="A375:A430" si="48">A374+1</f>
        <v>2</v>
      </c>
      <c r="B375" s="2" t="s">
        <v>5</v>
      </c>
      <c r="C375" s="3">
        <f>C374+5</f>
        <v>70</v>
      </c>
      <c r="D375" s="2">
        <v>0</v>
      </c>
      <c r="E375" s="3">
        <f t="shared" ref="E375:E421" si="49">D375+E374</f>
        <v>0</v>
      </c>
      <c r="F375" s="20">
        <f t="shared" ref="F375:F423" si="50">E375/128</f>
        <v>0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>
      <c r="A376" s="2">
        <f t="shared" si="48"/>
        <v>3</v>
      </c>
      <c r="B376" s="2" t="s">
        <v>6</v>
      </c>
      <c r="C376" s="3">
        <f t="shared" ref="C376:C421" si="51">C375+5</f>
        <v>75</v>
      </c>
      <c r="D376" s="2">
        <v>0</v>
      </c>
      <c r="E376" s="3">
        <f t="shared" si="49"/>
        <v>0</v>
      </c>
      <c r="F376" s="20">
        <f t="shared" si="50"/>
        <v>0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>
      <c r="A377" s="2">
        <f t="shared" si="48"/>
        <v>4</v>
      </c>
      <c r="B377" s="2" t="s">
        <v>7</v>
      </c>
      <c r="C377" s="3">
        <f t="shared" si="51"/>
        <v>80</v>
      </c>
      <c r="D377" s="2">
        <v>0</v>
      </c>
      <c r="E377" s="3">
        <f t="shared" si="49"/>
        <v>0</v>
      </c>
      <c r="F377" s="20">
        <f t="shared" si="50"/>
        <v>0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>
      <c r="A378" s="2">
        <f t="shared" si="48"/>
        <v>5</v>
      </c>
      <c r="B378" s="2" t="s">
        <v>8</v>
      </c>
      <c r="C378" s="3">
        <f t="shared" si="51"/>
        <v>85</v>
      </c>
      <c r="D378" s="2">
        <v>0</v>
      </c>
      <c r="E378" s="3">
        <f t="shared" si="49"/>
        <v>0</v>
      </c>
      <c r="F378" s="20">
        <f t="shared" si="50"/>
        <v>0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>
      <c r="A379" s="2">
        <f t="shared" si="48"/>
        <v>6</v>
      </c>
      <c r="B379" s="2" t="s">
        <v>9</v>
      </c>
      <c r="C379" s="3">
        <f t="shared" si="51"/>
        <v>90</v>
      </c>
      <c r="D379" s="2">
        <v>0</v>
      </c>
      <c r="E379" s="3">
        <f t="shared" si="49"/>
        <v>0</v>
      </c>
      <c r="F379" s="20">
        <f t="shared" si="50"/>
        <v>0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>
      <c r="A380" s="2">
        <f t="shared" si="48"/>
        <v>7</v>
      </c>
      <c r="B380" s="2" t="s">
        <v>10</v>
      </c>
      <c r="C380" s="3">
        <f t="shared" si="51"/>
        <v>95</v>
      </c>
      <c r="D380" s="2">
        <v>0</v>
      </c>
      <c r="E380" s="3">
        <f t="shared" si="49"/>
        <v>0</v>
      </c>
      <c r="F380" s="20">
        <f t="shared" si="50"/>
        <v>0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>
      <c r="A381" s="2">
        <f t="shared" si="48"/>
        <v>8</v>
      </c>
      <c r="B381" s="2" t="s">
        <v>11</v>
      </c>
      <c r="C381" s="3">
        <f t="shared" si="51"/>
        <v>100</v>
      </c>
      <c r="D381" s="2">
        <v>0</v>
      </c>
      <c r="E381" s="3">
        <f t="shared" si="49"/>
        <v>0</v>
      </c>
      <c r="F381" s="20">
        <f t="shared" si="50"/>
        <v>0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>
      <c r="A382" s="2">
        <f t="shared" si="48"/>
        <v>9</v>
      </c>
      <c r="B382" s="2" t="s">
        <v>12</v>
      </c>
      <c r="C382" s="3">
        <f t="shared" si="51"/>
        <v>105</v>
      </c>
      <c r="D382" s="2">
        <v>0</v>
      </c>
      <c r="E382" s="3">
        <f t="shared" si="49"/>
        <v>0</v>
      </c>
      <c r="F382" s="20">
        <f t="shared" si="50"/>
        <v>0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>
      <c r="A383" s="2">
        <f t="shared" si="48"/>
        <v>10</v>
      </c>
      <c r="B383" s="2" t="s">
        <v>13</v>
      </c>
      <c r="C383" s="3">
        <f t="shared" si="51"/>
        <v>110</v>
      </c>
      <c r="D383" s="2">
        <v>0</v>
      </c>
      <c r="E383" s="3">
        <f t="shared" si="49"/>
        <v>0</v>
      </c>
      <c r="F383" s="20">
        <f t="shared" si="50"/>
        <v>0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>
      <c r="A384" s="2">
        <f t="shared" si="48"/>
        <v>11</v>
      </c>
      <c r="B384" s="2" t="s">
        <v>14</v>
      </c>
      <c r="C384" s="3">
        <f t="shared" si="51"/>
        <v>115</v>
      </c>
      <c r="D384" s="2">
        <v>0</v>
      </c>
      <c r="E384" s="3">
        <f t="shared" si="49"/>
        <v>0</v>
      </c>
      <c r="F384" s="20">
        <f t="shared" si="50"/>
        <v>0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>
      <c r="A385" s="2">
        <f t="shared" si="48"/>
        <v>12</v>
      </c>
      <c r="B385" s="2" t="s">
        <v>15</v>
      </c>
      <c r="C385" s="3">
        <f t="shared" si="51"/>
        <v>120</v>
      </c>
      <c r="D385" s="3">
        <v>1</v>
      </c>
      <c r="E385" s="3">
        <f t="shared" si="49"/>
        <v>1</v>
      </c>
      <c r="F385" s="20">
        <f t="shared" si="50"/>
        <v>7.8125E-3</v>
      </c>
      <c r="G385" s="6" t="s">
        <v>782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>
      <c r="A386" s="2">
        <f t="shared" si="48"/>
        <v>13</v>
      </c>
      <c r="B386" s="2" t="s">
        <v>16</v>
      </c>
      <c r="C386" s="3">
        <f t="shared" si="51"/>
        <v>125</v>
      </c>
      <c r="D386" s="3">
        <v>0</v>
      </c>
      <c r="E386" s="3">
        <f t="shared" si="49"/>
        <v>1</v>
      </c>
      <c r="F386" s="20">
        <f t="shared" si="50"/>
        <v>7.8125E-3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>
      <c r="A387" s="2">
        <f t="shared" si="48"/>
        <v>14</v>
      </c>
      <c r="B387" s="2" t="s">
        <v>17</v>
      </c>
      <c r="C387" s="3">
        <f t="shared" si="51"/>
        <v>130</v>
      </c>
      <c r="D387" s="3">
        <v>0</v>
      </c>
      <c r="E387" s="3">
        <f t="shared" si="49"/>
        <v>1</v>
      </c>
      <c r="F387" s="20">
        <f t="shared" si="50"/>
        <v>7.8125E-3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>
      <c r="A388" s="2">
        <f t="shared" si="48"/>
        <v>15</v>
      </c>
      <c r="B388" s="2" t="s">
        <v>18</v>
      </c>
      <c r="C388" s="3">
        <f t="shared" si="51"/>
        <v>135</v>
      </c>
      <c r="D388" s="3">
        <v>0</v>
      </c>
      <c r="E388" s="3">
        <f t="shared" si="49"/>
        <v>1</v>
      </c>
      <c r="F388" s="20">
        <f t="shared" si="50"/>
        <v>7.8125E-3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>
      <c r="A389" s="2">
        <f t="shared" si="48"/>
        <v>16</v>
      </c>
      <c r="B389" s="2" t="s">
        <v>19</v>
      </c>
      <c r="C389" s="3">
        <f t="shared" si="51"/>
        <v>140</v>
      </c>
      <c r="D389" s="3">
        <v>0</v>
      </c>
      <c r="E389" s="3">
        <f t="shared" si="49"/>
        <v>1</v>
      </c>
      <c r="F389" s="20">
        <f t="shared" si="50"/>
        <v>7.8125E-3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>
      <c r="A390" s="2">
        <f t="shared" si="48"/>
        <v>17</v>
      </c>
      <c r="B390" s="2" t="s">
        <v>20</v>
      </c>
      <c r="C390" s="3">
        <f t="shared" si="51"/>
        <v>145</v>
      </c>
      <c r="D390" s="3">
        <v>0</v>
      </c>
      <c r="E390" s="3">
        <f t="shared" si="49"/>
        <v>1</v>
      </c>
      <c r="F390" s="20">
        <f t="shared" si="50"/>
        <v>7.8125E-3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>
      <c r="A391" s="2">
        <f t="shared" si="48"/>
        <v>18</v>
      </c>
      <c r="B391" s="2" t="s">
        <v>21</v>
      </c>
      <c r="C391" s="3">
        <f t="shared" si="51"/>
        <v>150</v>
      </c>
      <c r="D391" s="3">
        <v>0</v>
      </c>
      <c r="E391" s="3">
        <f t="shared" si="49"/>
        <v>1</v>
      </c>
      <c r="F391" s="20">
        <f t="shared" si="50"/>
        <v>7.8125E-3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>
      <c r="A392" s="2">
        <f t="shared" si="48"/>
        <v>19</v>
      </c>
      <c r="B392" s="2" t="s">
        <v>22</v>
      </c>
      <c r="C392" s="3">
        <f t="shared" si="51"/>
        <v>155</v>
      </c>
      <c r="D392" s="3">
        <v>0</v>
      </c>
      <c r="E392" s="3">
        <f t="shared" si="49"/>
        <v>1</v>
      </c>
      <c r="F392" s="20">
        <f t="shared" si="50"/>
        <v>7.8125E-3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>
      <c r="A393" s="2">
        <f t="shared" si="48"/>
        <v>20</v>
      </c>
      <c r="B393" s="2" t="s">
        <v>23</v>
      </c>
      <c r="C393" s="3">
        <f t="shared" si="51"/>
        <v>160</v>
      </c>
      <c r="D393" s="3">
        <v>0</v>
      </c>
      <c r="E393" s="3">
        <f t="shared" si="49"/>
        <v>1</v>
      </c>
      <c r="F393" s="20">
        <f t="shared" si="50"/>
        <v>7.8125E-3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>
      <c r="A394" s="2">
        <f t="shared" si="48"/>
        <v>21</v>
      </c>
      <c r="B394" s="2" t="s">
        <v>24</v>
      </c>
      <c r="C394" s="3">
        <f t="shared" si="51"/>
        <v>165</v>
      </c>
      <c r="D394" s="3">
        <v>0</v>
      </c>
      <c r="E394" s="3">
        <f t="shared" si="49"/>
        <v>1</v>
      </c>
      <c r="F394" s="20">
        <f t="shared" si="50"/>
        <v>7.8125E-3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>
      <c r="A395" s="2">
        <f t="shared" si="48"/>
        <v>22</v>
      </c>
      <c r="B395" s="2" t="s">
        <v>25</v>
      </c>
      <c r="C395" s="3">
        <f t="shared" si="51"/>
        <v>170</v>
      </c>
      <c r="D395" s="3">
        <v>0</v>
      </c>
      <c r="E395" s="3">
        <f t="shared" si="49"/>
        <v>1</v>
      </c>
      <c r="F395" s="20">
        <f t="shared" si="50"/>
        <v>7.8125E-3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>
      <c r="A396" s="2">
        <f t="shared" si="48"/>
        <v>23</v>
      </c>
      <c r="B396" s="2" t="s">
        <v>26</v>
      </c>
      <c r="C396" s="3">
        <f t="shared" si="51"/>
        <v>175</v>
      </c>
      <c r="D396" s="3">
        <v>1</v>
      </c>
      <c r="E396" s="3">
        <f t="shared" si="49"/>
        <v>2</v>
      </c>
      <c r="F396" s="20">
        <f t="shared" si="50"/>
        <v>1.5625E-2</v>
      </c>
      <c r="G396" s="6" t="s">
        <v>783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>
      <c r="A397" s="2">
        <f t="shared" si="48"/>
        <v>24</v>
      </c>
      <c r="B397" s="2" t="s">
        <v>27</v>
      </c>
      <c r="C397" s="3">
        <f t="shared" si="51"/>
        <v>180</v>
      </c>
      <c r="D397" s="3">
        <v>0</v>
      </c>
      <c r="E397" s="3">
        <f t="shared" si="49"/>
        <v>2</v>
      </c>
      <c r="F397" s="20">
        <f t="shared" si="50"/>
        <v>1.5625E-2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>
      <c r="A398" s="2">
        <f t="shared" si="48"/>
        <v>25</v>
      </c>
      <c r="B398" s="2" t="s">
        <v>28</v>
      </c>
      <c r="C398" s="3">
        <f t="shared" si="51"/>
        <v>185</v>
      </c>
      <c r="D398" s="3">
        <v>0</v>
      </c>
      <c r="E398" s="3">
        <f t="shared" si="49"/>
        <v>2</v>
      </c>
      <c r="F398" s="20">
        <f t="shared" si="50"/>
        <v>1.5625E-2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>
      <c r="A399" s="2">
        <f t="shared" si="48"/>
        <v>26</v>
      </c>
      <c r="B399" s="2" t="s">
        <v>29</v>
      </c>
      <c r="C399" s="3">
        <f t="shared" si="51"/>
        <v>190</v>
      </c>
      <c r="D399" s="3">
        <v>0</v>
      </c>
      <c r="E399" s="3">
        <f t="shared" si="49"/>
        <v>2</v>
      </c>
      <c r="F399" s="20">
        <f t="shared" si="50"/>
        <v>1.5625E-2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>
      <c r="A400" s="2">
        <f t="shared" si="48"/>
        <v>27</v>
      </c>
      <c r="B400" s="2" t="s">
        <v>30</v>
      </c>
      <c r="C400" s="3">
        <f t="shared" si="51"/>
        <v>195</v>
      </c>
      <c r="D400" s="3">
        <v>0</v>
      </c>
      <c r="E400" s="3">
        <f t="shared" si="49"/>
        <v>2</v>
      </c>
      <c r="F400" s="20">
        <f t="shared" si="50"/>
        <v>1.5625E-2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>
      <c r="A401" s="2">
        <f t="shared" si="48"/>
        <v>28</v>
      </c>
      <c r="B401" s="2" t="s">
        <v>31</v>
      </c>
      <c r="C401" s="3">
        <f t="shared" si="51"/>
        <v>200</v>
      </c>
      <c r="D401" s="3">
        <v>1</v>
      </c>
      <c r="E401" s="3">
        <f t="shared" si="49"/>
        <v>3</v>
      </c>
      <c r="F401" s="20">
        <f t="shared" si="50"/>
        <v>2.34375E-2</v>
      </c>
      <c r="G401" s="6" t="s">
        <v>784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>
      <c r="A402" s="2">
        <f t="shared" si="48"/>
        <v>29</v>
      </c>
      <c r="B402" s="2" t="s">
        <v>32</v>
      </c>
      <c r="C402" s="3">
        <f t="shared" si="51"/>
        <v>205</v>
      </c>
      <c r="D402" s="3">
        <v>0</v>
      </c>
      <c r="E402" s="3">
        <f t="shared" si="49"/>
        <v>3</v>
      </c>
      <c r="F402" s="20">
        <f t="shared" si="50"/>
        <v>2.34375E-2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>
      <c r="A403" s="2">
        <f t="shared" si="48"/>
        <v>30</v>
      </c>
      <c r="B403" s="2" t="s">
        <v>33</v>
      </c>
      <c r="C403" s="3">
        <f t="shared" si="51"/>
        <v>210</v>
      </c>
      <c r="D403" s="3">
        <v>0</v>
      </c>
      <c r="E403" s="3">
        <f t="shared" si="49"/>
        <v>3</v>
      </c>
      <c r="F403" s="20">
        <f t="shared" si="50"/>
        <v>2.34375E-2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>
      <c r="A404" s="2">
        <f t="shared" si="48"/>
        <v>31</v>
      </c>
      <c r="B404" s="2" t="s">
        <v>34</v>
      </c>
      <c r="C404" s="3">
        <f t="shared" si="51"/>
        <v>215</v>
      </c>
      <c r="D404" s="3">
        <v>0</v>
      </c>
      <c r="E404" s="3">
        <f t="shared" si="49"/>
        <v>3</v>
      </c>
      <c r="F404" s="20">
        <f t="shared" si="50"/>
        <v>2.34375E-2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6.2">
      <c r="A405" s="2">
        <f t="shared" si="48"/>
        <v>32</v>
      </c>
      <c r="B405" s="2" t="s">
        <v>35</v>
      </c>
      <c r="C405" s="4">
        <f t="shared" si="51"/>
        <v>220</v>
      </c>
      <c r="D405" s="3">
        <v>0</v>
      </c>
      <c r="E405" s="3">
        <f t="shared" si="49"/>
        <v>3</v>
      </c>
      <c r="F405" s="20">
        <f t="shared" si="50"/>
        <v>2.34375E-2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>
      <c r="A406" s="2">
        <f t="shared" si="48"/>
        <v>33</v>
      </c>
      <c r="B406" s="2" t="s">
        <v>36</v>
      </c>
      <c r="C406" s="3">
        <f t="shared" si="51"/>
        <v>225</v>
      </c>
      <c r="D406" s="3">
        <v>0</v>
      </c>
      <c r="E406" s="3">
        <f t="shared" si="49"/>
        <v>3</v>
      </c>
      <c r="F406" s="20">
        <f t="shared" si="50"/>
        <v>2.34375E-2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>
      <c r="A407" s="2">
        <f t="shared" si="48"/>
        <v>34</v>
      </c>
      <c r="B407" s="2" t="s">
        <v>37</v>
      </c>
      <c r="C407" s="3">
        <f t="shared" si="51"/>
        <v>230</v>
      </c>
      <c r="D407" s="3">
        <v>0</v>
      </c>
      <c r="E407" s="3">
        <f t="shared" si="49"/>
        <v>3</v>
      </c>
      <c r="F407" s="20">
        <f t="shared" si="50"/>
        <v>2.34375E-2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>
      <c r="A408" s="2">
        <f t="shared" si="48"/>
        <v>35</v>
      </c>
      <c r="B408" s="2" t="s">
        <v>38</v>
      </c>
      <c r="C408" s="3">
        <f t="shared" si="51"/>
        <v>235</v>
      </c>
      <c r="D408" s="3">
        <v>0</v>
      </c>
      <c r="E408" s="3">
        <f t="shared" si="49"/>
        <v>3</v>
      </c>
      <c r="F408" s="20">
        <f t="shared" si="50"/>
        <v>2.34375E-2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>
      <c r="A409" s="2">
        <f t="shared" si="48"/>
        <v>36</v>
      </c>
      <c r="B409" s="2" t="s">
        <v>39</v>
      </c>
      <c r="C409" s="3">
        <f t="shared" si="51"/>
        <v>240</v>
      </c>
      <c r="D409" s="3">
        <v>0</v>
      </c>
      <c r="E409" s="3">
        <f t="shared" si="49"/>
        <v>3</v>
      </c>
      <c r="F409" s="20">
        <f t="shared" si="50"/>
        <v>2.34375E-2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>
      <c r="A410" s="2">
        <f t="shared" si="48"/>
        <v>37</v>
      </c>
      <c r="B410" s="2" t="s">
        <v>40</v>
      </c>
      <c r="C410" s="3">
        <f t="shared" si="51"/>
        <v>245</v>
      </c>
      <c r="D410" s="3">
        <v>0</v>
      </c>
      <c r="E410" s="3">
        <f t="shared" si="49"/>
        <v>3</v>
      </c>
      <c r="F410" s="20">
        <f t="shared" si="50"/>
        <v>2.34375E-2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>
      <c r="A411" s="2">
        <f t="shared" si="48"/>
        <v>38</v>
      </c>
      <c r="B411" s="2" t="s">
        <v>41</v>
      </c>
      <c r="C411" s="3">
        <f t="shared" si="51"/>
        <v>250</v>
      </c>
      <c r="D411" s="3">
        <v>0</v>
      </c>
      <c r="E411" s="3">
        <f t="shared" si="49"/>
        <v>3</v>
      </c>
      <c r="F411" s="20">
        <f t="shared" si="50"/>
        <v>2.34375E-2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>
      <c r="A412" s="2">
        <f t="shared" si="48"/>
        <v>39</v>
      </c>
      <c r="B412" s="2" t="s">
        <v>42</v>
      </c>
      <c r="C412" s="3">
        <f t="shared" si="51"/>
        <v>255</v>
      </c>
      <c r="D412" s="3">
        <v>0</v>
      </c>
      <c r="E412" s="3">
        <f t="shared" si="49"/>
        <v>3</v>
      </c>
      <c r="F412" s="20">
        <f t="shared" si="50"/>
        <v>2.34375E-2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>
      <c r="A413" s="2">
        <f t="shared" si="48"/>
        <v>40</v>
      </c>
      <c r="B413" s="2" t="s">
        <v>43</v>
      </c>
      <c r="C413" s="3">
        <f t="shared" si="51"/>
        <v>260</v>
      </c>
      <c r="D413" s="3">
        <v>0</v>
      </c>
      <c r="E413" s="3">
        <f t="shared" si="49"/>
        <v>3</v>
      </c>
      <c r="F413" s="20">
        <f t="shared" si="50"/>
        <v>2.34375E-2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>
      <c r="A414" s="2">
        <f t="shared" si="48"/>
        <v>41</v>
      </c>
      <c r="B414" s="2" t="s">
        <v>44</v>
      </c>
      <c r="C414" s="3">
        <f t="shared" si="51"/>
        <v>265</v>
      </c>
      <c r="D414" s="3">
        <v>1</v>
      </c>
      <c r="E414" s="3">
        <f t="shared" si="49"/>
        <v>4</v>
      </c>
      <c r="F414" s="20">
        <f t="shared" si="50"/>
        <v>3.125E-2</v>
      </c>
      <c r="G414" s="6" t="s">
        <v>785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>
      <c r="A415" s="2">
        <f t="shared" si="48"/>
        <v>42</v>
      </c>
      <c r="B415" s="2" t="s">
        <v>45</v>
      </c>
      <c r="C415" s="3">
        <f t="shared" si="51"/>
        <v>270</v>
      </c>
      <c r="D415" s="3">
        <v>0</v>
      </c>
      <c r="E415" s="3">
        <f t="shared" si="49"/>
        <v>4</v>
      </c>
      <c r="F415" s="20">
        <f t="shared" si="50"/>
        <v>3.125E-2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>
      <c r="A416" s="2">
        <f t="shared" si="48"/>
        <v>43</v>
      </c>
      <c r="B416" s="2" t="s">
        <v>46</v>
      </c>
      <c r="C416" s="3">
        <f t="shared" si="51"/>
        <v>275</v>
      </c>
      <c r="D416" s="3">
        <v>0</v>
      </c>
      <c r="E416" s="3">
        <f t="shared" si="49"/>
        <v>4</v>
      </c>
      <c r="F416" s="20">
        <f t="shared" si="50"/>
        <v>3.125E-2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>
      <c r="A417" s="2">
        <f t="shared" si="48"/>
        <v>44</v>
      </c>
      <c r="B417" s="2" t="s">
        <v>47</v>
      </c>
      <c r="C417" s="3">
        <f t="shared" si="51"/>
        <v>280</v>
      </c>
      <c r="D417" s="3">
        <v>0</v>
      </c>
      <c r="E417" s="3">
        <f t="shared" si="49"/>
        <v>4</v>
      </c>
      <c r="F417" s="20">
        <f t="shared" si="50"/>
        <v>3.125E-2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>
      <c r="A418" s="2">
        <f t="shared" si="48"/>
        <v>45</v>
      </c>
      <c r="B418" s="2" t="s">
        <v>48</v>
      </c>
      <c r="C418" s="3">
        <f t="shared" si="51"/>
        <v>285</v>
      </c>
      <c r="D418" s="3">
        <v>1</v>
      </c>
      <c r="E418" s="3">
        <f t="shared" si="49"/>
        <v>5</v>
      </c>
      <c r="F418" s="20">
        <f t="shared" si="50"/>
        <v>3.90625E-2</v>
      </c>
      <c r="G418" s="6" t="s">
        <v>786</v>
      </c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>
      <c r="A419" s="2">
        <f t="shared" si="48"/>
        <v>46</v>
      </c>
      <c r="B419" s="2" t="s">
        <v>49</v>
      </c>
      <c r="C419" s="3">
        <f t="shared" si="51"/>
        <v>290</v>
      </c>
      <c r="D419" s="3">
        <v>1</v>
      </c>
      <c r="E419" s="3">
        <f t="shared" si="49"/>
        <v>6</v>
      </c>
      <c r="F419" s="20">
        <f t="shared" si="50"/>
        <v>4.6875E-2</v>
      </c>
      <c r="G419" s="6" t="s">
        <v>787</v>
      </c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>
      <c r="A420" s="2">
        <f t="shared" si="48"/>
        <v>47</v>
      </c>
      <c r="B420" s="2" t="s">
        <v>50</v>
      </c>
      <c r="C420" s="3">
        <f t="shared" si="51"/>
        <v>295</v>
      </c>
      <c r="D420" s="3">
        <v>0</v>
      </c>
      <c r="E420" s="3">
        <f t="shared" si="49"/>
        <v>6</v>
      </c>
      <c r="F420" s="20">
        <f t="shared" si="50"/>
        <v>4.6875E-2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>
      <c r="A421" s="2">
        <f t="shared" si="48"/>
        <v>48</v>
      </c>
      <c r="B421" s="2" t="s">
        <v>51</v>
      </c>
      <c r="C421" s="3">
        <f t="shared" si="51"/>
        <v>300</v>
      </c>
      <c r="D421" s="3">
        <v>19</v>
      </c>
      <c r="E421" s="3">
        <f t="shared" si="49"/>
        <v>25</v>
      </c>
      <c r="F421" s="20">
        <f t="shared" si="50"/>
        <v>0.1953125</v>
      </c>
      <c r="G421" s="6" t="s">
        <v>788</v>
      </c>
      <c r="H421" s="6" t="s">
        <v>789</v>
      </c>
      <c r="I421" s="6" t="s">
        <v>790</v>
      </c>
      <c r="J421" s="6" t="s">
        <v>791</v>
      </c>
      <c r="K421" s="6" t="s">
        <v>792</v>
      </c>
      <c r="L421" s="6" t="s">
        <v>793</v>
      </c>
      <c r="M421" s="6" t="s">
        <v>794</v>
      </c>
      <c r="N421" s="6" t="s">
        <v>795</v>
      </c>
      <c r="O421" s="6" t="s">
        <v>796</v>
      </c>
      <c r="P421" s="6" t="s">
        <v>797</v>
      </c>
      <c r="Q421" s="6" t="s">
        <v>798</v>
      </c>
      <c r="R421" s="6" t="s">
        <v>799</v>
      </c>
      <c r="S421" s="6" t="s">
        <v>800</v>
      </c>
      <c r="T421" s="6" t="s">
        <v>801</v>
      </c>
      <c r="U421" s="6" t="s">
        <v>802</v>
      </c>
      <c r="V421" s="6" t="s">
        <v>803</v>
      </c>
    </row>
    <row r="422" spans="1:22">
      <c r="A422" s="2"/>
      <c r="B422" s="2"/>
      <c r="C422" s="3"/>
      <c r="D422" s="3"/>
      <c r="E422" s="3"/>
      <c r="F422" s="21"/>
      <c r="G422" s="6" t="s">
        <v>804</v>
      </c>
      <c r="H422" s="6" t="s">
        <v>805</v>
      </c>
      <c r="I422" s="6" t="s">
        <v>806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>
      <c r="A423" s="2">
        <f>A421+1</f>
        <v>49</v>
      </c>
      <c r="B423" s="2" t="s">
        <v>52</v>
      </c>
      <c r="C423" s="3">
        <f>300+180</f>
        <v>480</v>
      </c>
      <c r="D423" s="3">
        <v>36</v>
      </c>
      <c r="E423" s="3">
        <f>D423+E421</f>
        <v>61</v>
      </c>
      <c r="F423" s="20">
        <f t="shared" si="50"/>
        <v>0.4765625</v>
      </c>
      <c r="G423" s="6" t="s">
        <v>807</v>
      </c>
      <c r="H423" s="6" t="s">
        <v>808</v>
      </c>
      <c r="I423" s="6" t="s">
        <v>809</v>
      </c>
      <c r="J423" s="6" t="s">
        <v>810</v>
      </c>
      <c r="K423" s="6" t="s">
        <v>811</v>
      </c>
      <c r="L423" s="6" t="s">
        <v>812</v>
      </c>
      <c r="M423" s="6" t="s">
        <v>813</v>
      </c>
      <c r="N423" s="6" t="s">
        <v>814</v>
      </c>
      <c r="O423" s="6" t="s">
        <v>815</v>
      </c>
      <c r="P423" s="6" t="s">
        <v>816</v>
      </c>
      <c r="Q423" s="6" t="s">
        <v>817</v>
      </c>
      <c r="R423" s="6" t="s">
        <v>818</v>
      </c>
      <c r="S423" s="6" t="s">
        <v>819</v>
      </c>
      <c r="T423" s="6" t="s">
        <v>820</v>
      </c>
      <c r="U423" s="6" t="s">
        <v>821</v>
      </c>
      <c r="V423" s="6" t="s">
        <v>822</v>
      </c>
    </row>
    <row r="424" spans="1:22">
      <c r="A424" s="2"/>
      <c r="B424" s="2"/>
      <c r="C424" s="3"/>
      <c r="D424" s="3"/>
      <c r="E424" s="3"/>
      <c r="F424" s="21"/>
      <c r="G424" s="6" t="s">
        <v>823</v>
      </c>
      <c r="H424" s="6" t="s">
        <v>824</v>
      </c>
      <c r="I424" s="6" t="s">
        <v>825</v>
      </c>
      <c r="J424" s="6" t="s">
        <v>826</v>
      </c>
      <c r="K424" s="6" t="s">
        <v>827</v>
      </c>
      <c r="L424" s="6" t="s">
        <v>828</v>
      </c>
      <c r="M424" s="6" t="s">
        <v>829</v>
      </c>
      <c r="N424" s="6" t="s">
        <v>830</v>
      </c>
      <c r="O424" s="6" t="s">
        <v>831</v>
      </c>
      <c r="P424" s="6" t="s">
        <v>832</v>
      </c>
      <c r="Q424" s="6" t="s">
        <v>833</v>
      </c>
      <c r="R424" s="6" t="s">
        <v>834</v>
      </c>
      <c r="S424" s="6" t="s">
        <v>837</v>
      </c>
      <c r="T424" s="6" t="s">
        <v>838</v>
      </c>
      <c r="U424" s="6" t="s">
        <v>840</v>
      </c>
      <c r="V424" s="6" t="s">
        <v>839</v>
      </c>
    </row>
    <row r="425" spans="1:22">
      <c r="A425" s="2"/>
      <c r="B425" s="2"/>
      <c r="C425" s="3"/>
      <c r="D425" s="3"/>
      <c r="E425" s="3"/>
      <c r="F425" s="21"/>
      <c r="G425" s="6" t="s">
        <v>841</v>
      </c>
      <c r="H425" s="6" t="s">
        <v>842</v>
      </c>
      <c r="I425" s="6" t="s">
        <v>843</v>
      </c>
      <c r="J425" s="6" t="s">
        <v>844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>
      <c r="A426" s="2">
        <f>A423+1</f>
        <v>50</v>
      </c>
      <c r="B426" s="2" t="s">
        <v>53</v>
      </c>
      <c r="C426" s="3">
        <f>C423+180</f>
        <v>660</v>
      </c>
      <c r="D426" s="3">
        <v>21</v>
      </c>
      <c r="E426" s="3">
        <f>D426+E423</f>
        <v>82</v>
      </c>
      <c r="F426" s="20">
        <f t="shared" ref="F426" si="52">E426/128</f>
        <v>0.640625</v>
      </c>
      <c r="G426" s="6" t="s">
        <v>845</v>
      </c>
      <c r="H426" s="6" t="s">
        <v>846</v>
      </c>
      <c r="I426" s="6" t="s">
        <v>847</v>
      </c>
      <c r="J426" s="6" t="s">
        <v>848</v>
      </c>
      <c r="K426" s="6" t="s">
        <v>849</v>
      </c>
      <c r="L426" s="6" t="s">
        <v>850</v>
      </c>
      <c r="M426" s="6" t="s">
        <v>851</v>
      </c>
      <c r="N426" s="6" t="s">
        <v>852</v>
      </c>
      <c r="O426" s="6" t="s">
        <v>853</v>
      </c>
      <c r="P426" s="6" t="s">
        <v>854</v>
      </c>
      <c r="Q426" s="6" t="s">
        <v>855</v>
      </c>
      <c r="R426" s="6" t="s">
        <v>856</v>
      </c>
      <c r="S426" s="6" t="s">
        <v>857</v>
      </c>
      <c r="T426" s="6" t="s">
        <v>858</v>
      </c>
      <c r="U426" s="6" t="s">
        <v>859</v>
      </c>
      <c r="V426" s="6" t="s">
        <v>860</v>
      </c>
    </row>
    <row r="427" spans="1:22">
      <c r="A427" s="2"/>
      <c r="B427" s="2"/>
      <c r="C427" s="3"/>
      <c r="D427" s="3"/>
      <c r="E427" s="3"/>
      <c r="F427" s="21"/>
      <c r="G427" s="6" t="s">
        <v>861</v>
      </c>
      <c r="H427" s="6" t="s">
        <v>862</v>
      </c>
      <c r="I427" s="6" t="s">
        <v>863</v>
      </c>
      <c r="J427" s="6" t="s">
        <v>864</v>
      </c>
      <c r="K427" s="6" t="s">
        <v>865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>
      <c r="A428" s="2">
        <f>A426+1</f>
        <v>51</v>
      </c>
      <c r="B428" s="2" t="s">
        <v>54</v>
      </c>
      <c r="C428" s="3">
        <f>C426+180</f>
        <v>840</v>
      </c>
      <c r="D428" s="3">
        <v>14</v>
      </c>
      <c r="E428" s="3">
        <f>D428+E426</f>
        <v>96</v>
      </c>
      <c r="F428" s="20">
        <f t="shared" ref="F428:F430" si="53">E428/128</f>
        <v>0.75</v>
      </c>
      <c r="G428" s="6" t="s">
        <v>866</v>
      </c>
      <c r="H428" s="6" t="s">
        <v>867</v>
      </c>
      <c r="I428" s="6" t="s">
        <v>868</v>
      </c>
      <c r="J428" s="6" t="s">
        <v>869</v>
      </c>
      <c r="K428" s="6" t="s">
        <v>870</v>
      </c>
      <c r="L428" s="6" t="s">
        <v>871</v>
      </c>
      <c r="M428" s="6" t="s">
        <v>872</v>
      </c>
      <c r="N428" s="6" t="s">
        <v>873</v>
      </c>
      <c r="O428" s="6" t="s">
        <v>874</v>
      </c>
      <c r="P428" s="6" t="s">
        <v>875</v>
      </c>
      <c r="Q428" s="6" t="s">
        <v>836</v>
      </c>
      <c r="R428" s="6" t="s">
        <v>876</v>
      </c>
      <c r="S428" s="6" t="s">
        <v>877</v>
      </c>
      <c r="T428" s="6" t="s">
        <v>878</v>
      </c>
      <c r="U428" s="6"/>
      <c r="V428" s="6"/>
    </row>
    <row r="429" spans="1:22">
      <c r="A429" s="2">
        <f t="shared" si="48"/>
        <v>52</v>
      </c>
      <c r="B429" s="2" t="s">
        <v>55</v>
      </c>
      <c r="C429" s="3">
        <f t="shared" ref="C429:C430" si="54">C428+180</f>
        <v>1020</v>
      </c>
      <c r="D429" s="3">
        <v>7</v>
      </c>
      <c r="E429" s="3">
        <f t="shared" ref="E429:E430" si="55">D429+E428</f>
        <v>103</v>
      </c>
      <c r="F429" s="20">
        <f t="shared" si="53"/>
        <v>0.8046875</v>
      </c>
      <c r="G429" s="6" t="s">
        <v>879</v>
      </c>
      <c r="H429" s="6" t="s">
        <v>880</v>
      </c>
      <c r="I429" s="6" t="s">
        <v>835</v>
      </c>
      <c r="J429" s="6" t="s">
        <v>881</v>
      </c>
      <c r="K429" s="6" t="s">
        <v>882</v>
      </c>
      <c r="L429" s="6" t="s">
        <v>883</v>
      </c>
      <c r="M429" s="6" t="s">
        <v>884</v>
      </c>
      <c r="N429" s="6"/>
      <c r="O429" s="6"/>
      <c r="P429" s="6"/>
      <c r="Q429" s="6"/>
      <c r="R429" s="6"/>
      <c r="S429" s="6"/>
      <c r="T429" s="6"/>
      <c r="U429" s="6"/>
      <c r="V429" s="6"/>
    </row>
    <row r="430" spans="1:22">
      <c r="A430" s="2">
        <f t="shared" si="48"/>
        <v>53</v>
      </c>
      <c r="B430" s="2" t="s">
        <v>56</v>
      </c>
      <c r="C430" s="3">
        <f t="shared" si="54"/>
        <v>1200</v>
      </c>
      <c r="D430" s="3">
        <v>8</v>
      </c>
      <c r="E430" s="3">
        <f t="shared" si="55"/>
        <v>111</v>
      </c>
      <c r="F430" s="20">
        <f t="shared" si="53"/>
        <v>0.8671875</v>
      </c>
      <c r="G430" s="6" t="s">
        <v>885</v>
      </c>
      <c r="H430" s="6" t="s">
        <v>886</v>
      </c>
      <c r="I430" s="6" t="s">
        <v>887</v>
      </c>
      <c r="J430" s="6" t="s">
        <v>888</v>
      </c>
      <c r="K430" s="6" t="s">
        <v>889</v>
      </c>
      <c r="L430" s="6" t="s">
        <v>890</v>
      </c>
      <c r="M430" s="6" t="s">
        <v>891</v>
      </c>
      <c r="N430" s="6" t="s">
        <v>892</v>
      </c>
      <c r="O430" s="6"/>
      <c r="P430" s="6"/>
      <c r="Q430" s="6"/>
      <c r="R430" s="6"/>
      <c r="S430" s="6"/>
      <c r="T430" s="6"/>
      <c r="U430" s="6"/>
      <c r="V430" s="6"/>
    </row>
    <row r="431" spans="1:22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4" spans="1:22">
      <c r="A434" s="16" t="s">
        <v>893</v>
      </c>
    </row>
    <row r="435" spans="1:22" ht="16.8" thickBot="1">
      <c r="A435" s="1" t="s">
        <v>0</v>
      </c>
      <c r="B435" s="1" t="s">
        <v>1</v>
      </c>
      <c r="C435" s="1" t="s">
        <v>2</v>
      </c>
    </row>
    <row r="436" spans="1:22" ht="15.6" thickTop="1">
      <c r="A436" s="2">
        <v>0</v>
      </c>
      <c r="B436" s="2" t="s">
        <v>3</v>
      </c>
      <c r="C436" s="2">
        <v>60</v>
      </c>
      <c r="D436" s="2">
        <v>0</v>
      </c>
      <c r="E436" s="2">
        <f>D436</f>
        <v>0</v>
      </c>
      <c r="F436" s="20">
        <f>E436/128</f>
        <v>0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>
      <c r="A437" s="2">
        <f>A436+1</f>
        <v>1</v>
      </c>
      <c r="B437" s="2" t="s">
        <v>4</v>
      </c>
      <c r="C437" s="3">
        <f>60+5</f>
        <v>65</v>
      </c>
      <c r="D437" s="3">
        <v>0</v>
      </c>
      <c r="E437" s="3">
        <f>D437+E436</f>
        <v>0</v>
      </c>
      <c r="F437" s="20">
        <f>E437/128</f>
        <v>0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>
      <c r="A438" s="2">
        <f t="shared" ref="A438:A491" si="56">A437+1</f>
        <v>2</v>
      </c>
      <c r="B438" s="2" t="s">
        <v>5</v>
      </c>
      <c r="C438" s="3">
        <f>C437+5</f>
        <v>70</v>
      </c>
      <c r="D438" s="3">
        <v>1</v>
      </c>
      <c r="E438" s="3">
        <f t="shared" ref="E438:E484" si="57">D438+E437</f>
        <v>1</v>
      </c>
      <c r="F438" s="20">
        <f t="shared" ref="F438:F491" si="58">E438/128</f>
        <v>7.8125E-3</v>
      </c>
      <c r="G438" s="6" t="s">
        <v>894</v>
      </c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>
      <c r="A439" s="2">
        <f t="shared" si="56"/>
        <v>3</v>
      </c>
      <c r="B439" s="2" t="s">
        <v>6</v>
      </c>
      <c r="C439" s="3">
        <f t="shared" ref="C439:C484" si="59">C438+5</f>
        <v>75</v>
      </c>
      <c r="D439" s="3">
        <v>1</v>
      </c>
      <c r="E439" s="3">
        <f t="shared" si="57"/>
        <v>2</v>
      </c>
      <c r="F439" s="20">
        <f t="shared" si="58"/>
        <v>1.5625E-2</v>
      </c>
      <c r="G439" s="6" t="s">
        <v>895</v>
      </c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>
      <c r="A440" s="2">
        <f t="shared" si="56"/>
        <v>4</v>
      </c>
      <c r="B440" s="2" t="s">
        <v>7</v>
      </c>
      <c r="C440" s="3">
        <f t="shared" si="59"/>
        <v>80</v>
      </c>
      <c r="D440" s="3">
        <v>0</v>
      </c>
      <c r="E440" s="3">
        <f t="shared" si="57"/>
        <v>2</v>
      </c>
      <c r="F440" s="20">
        <f t="shared" si="58"/>
        <v>1.5625E-2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>
      <c r="A441" s="2">
        <f t="shared" si="56"/>
        <v>5</v>
      </c>
      <c r="B441" s="2" t="s">
        <v>8</v>
      </c>
      <c r="C441" s="3">
        <f t="shared" si="59"/>
        <v>85</v>
      </c>
      <c r="D441" s="3">
        <v>0</v>
      </c>
      <c r="E441" s="3">
        <f t="shared" si="57"/>
        <v>2</v>
      </c>
      <c r="F441" s="20">
        <f t="shared" si="58"/>
        <v>1.5625E-2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>
      <c r="A442" s="2">
        <f t="shared" si="56"/>
        <v>6</v>
      </c>
      <c r="B442" s="2" t="s">
        <v>9</v>
      </c>
      <c r="C442" s="3">
        <f t="shared" si="59"/>
        <v>90</v>
      </c>
      <c r="D442" s="3">
        <v>0</v>
      </c>
      <c r="E442" s="3">
        <f t="shared" si="57"/>
        <v>2</v>
      </c>
      <c r="F442" s="20">
        <f t="shared" si="58"/>
        <v>1.5625E-2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>
      <c r="A443" s="2">
        <f t="shared" si="56"/>
        <v>7</v>
      </c>
      <c r="B443" s="2" t="s">
        <v>10</v>
      </c>
      <c r="C443" s="3">
        <f t="shared" si="59"/>
        <v>95</v>
      </c>
      <c r="D443" s="3">
        <v>0</v>
      </c>
      <c r="E443" s="3">
        <f t="shared" si="57"/>
        <v>2</v>
      </c>
      <c r="F443" s="20">
        <f t="shared" si="58"/>
        <v>1.5625E-2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>
      <c r="A444" s="2">
        <f t="shared" si="56"/>
        <v>8</v>
      </c>
      <c r="B444" s="2" t="s">
        <v>11</v>
      </c>
      <c r="C444" s="3">
        <f t="shared" si="59"/>
        <v>100</v>
      </c>
      <c r="D444" s="3">
        <v>0</v>
      </c>
      <c r="E444" s="3">
        <f t="shared" si="57"/>
        <v>2</v>
      </c>
      <c r="F444" s="20">
        <f t="shared" si="58"/>
        <v>1.5625E-2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>
      <c r="A445" s="2">
        <f t="shared" si="56"/>
        <v>9</v>
      </c>
      <c r="B445" s="2" t="s">
        <v>12</v>
      </c>
      <c r="C445" s="3">
        <f t="shared" si="59"/>
        <v>105</v>
      </c>
      <c r="D445" s="3">
        <v>0</v>
      </c>
      <c r="E445" s="3">
        <f t="shared" si="57"/>
        <v>2</v>
      </c>
      <c r="F445" s="20">
        <f t="shared" si="58"/>
        <v>1.5625E-2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>
      <c r="A446" s="2">
        <f t="shared" si="56"/>
        <v>10</v>
      </c>
      <c r="B446" s="2" t="s">
        <v>13</v>
      </c>
      <c r="C446" s="3">
        <f t="shared" si="59"/>
        <v>110</v>
      </c>
      <c r="D446" s="3">
        <v>1</v>
      </c>
      <c r="E446" s="3">
        <f t="shared" si="57"/>
        <v>3</v>
      </c>
      <c r="F446" s="20">
        <f t="shared" si="58"/>
        <v>2.34375E-2</v>
      </c>
      <c r="G446" s="6" t="s">
        <v>896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>
      <c r="A447" s="2">
        <f t="shared" si="56"/>
        <v>11</v>
      </c>
      <c r="B447" s="2" t="s">
        <v>14</v>
      </c>
      <c r="C447" s="3">
        <f t="shared" si="59"/>
        <v>115</v>
      </c>
      <c r="D447" s="3">
        <v>0</v>
      </c>
      <c r="E447" s="3">
        <f t="shared" si="57"/>
        <v>3</v>
      </c>
      <c r="F447" s="20">
        <f t="shared" si="58"/>
        <v>2.34375E-2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>
      <c r="A448" s="2">
        <f t="shared" si="56"/>
        <v>12</v>
      </c>
      <c r="B448" s="2" t="s">
        <v>15</v>
      </c>
      <c r="C448" s="3">
        <f t="shared" si="59"/>
        <v>120</v>
      </c>
      <c r="D448" s="3">
        <v>0</v>
      </c>
      <c r="E448" s="3">
        <f t="shared" si="57"/>
        <v>3</v>
      </c>
      <c r="F448" s="20">
        <f t="shared" si="58"/>
        <v>2.34375E-2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>
      <c r="A449" s="2">
        <f t="shared" si="56"/>
        <v>13</v>
      </c>
      <c r="B449" s="2" t="s">
        <v>16</v>
      </c>
      <c r="C449" s="3">
        <f t="shared" si="59"/>
        <v>125</v>
      </c>
      <c r="D449" s="3">
        <v>1</v>
      </c>
      <c r="E449" s="3">
        <f t="shared" si="57"/>
        <v>4</v>
      </c>
      <c r="F449" s="20">
        <f t="shared" si="58"/>
        <v>3.125E-2</v>
      </c>
      <c r="G449" s="6" t="s">
        <v>897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>
      <c r="A450" s="2">
        <f t="shared" si="56"/>
        <v>14</v>
      </c>
      <c r="B450" s="2" t="s">
        <v>17</v>
      </c>
      <c r="C450" s="3">
        <f t="shared" si="59"/>
        <v>130</v>
      </c>
      <c r="D450" s="3">
        <v>0</v>
      </c>
      <c r="E450" s="3">
        <f t="shared" si="57"/>
        <v>4</v>
      </c>
      <c r="F450" s="20">
        <f t="shared" si="58"/>
        <v>3.125E-2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>
      <c r="A451" s="2">
        <f t="shared" si="56"/>
        <v>15</v>
      </c>
      <c r="B451" s="2" t="s">
        <v>18</v>
      </c>
      <c r="C451" s="3">
        <f t="shared" si="59"/>
        <v>135</v>
      </c>
      <c r="D451" s="3">
        <v>2</v>
      </c>
      <c r="E451" s="3">
        <f t="shared" si="57"/>
        <v>6</v>
      </c>
      <c r="F451" s="20">
        <f t="shared" si="58"/>
        <v>4.6875E-2</v>
      </c>
      <c r="G451" s="6" t="s">
        <v>898</v>
      </c>
      <c r="H451" s="6" t="s">
        <v>899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>
      <c r="A452" s="2">
        <f t="shared" si="56"/>
        <v>16</v>
      </c>
      <c r="B452" s="2" t="s">
        <v>19</v>
      </c>
      <c r="C452" s="3">
        <f t="shared" si="59"/>
        <v>140</v>
      </c>
      <c r="D452" s="3">
        <v>0</v>
      </c>
      <c r="E452" s="3">
        <f t="shared" si="57"/>
        <v>6</v>
      </c>
      <c r="F452" s="20">
        <f t="shared" si="58"/>
        <v>4.6875E-2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>
      <c r="A453" s="2">
        <f t="shared" si="56"/>
        <v>17</v>
      </c>
      <c r="B453" s="2" t="s">
        <v>20</v>
      </c>
      <c r="C453" s="3">
        <f t="shared" si="59"/>
        <v>145</v>
      </c>
      <c r="D453" s="3">
        <v>0</v>
      </c>
      <c r="E453" s="3">
        <f t="shared" si="57"/>
        <v>6</v>
      </c>
      <c r="F453" s="20">
        <f t="shared" si="58"/>
        <v>4.6875E-2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>
      <c r="A454" s="2">
        <f t="shared" si="56"/>
        <v>18</v>
      </c>
      <c r="B454" s="2" t="s">
        <v>21</v>
      </c>
      <c r="C454" s="3">
        <f t="shared" si="59"/>
        <v>150</v>
      </c>
      <c r="D454" s="3">
        <v>0</v>
      </c>
      <c r="E454" s="3">
        <f t="shared" si="57"/>
        <v>6</v>
      </c>
      <c r="F454" s="20">
        <f t="shared" si="58"/>
        <v>4.6875E-2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>
      <c r="A455" s="2">
        <f t="shared" si="56"/>
        <v>19</v>
      </c>
      <c r="B455" s="2" t="s">
        <v>22</v>
      </c>
      <c r="C455" s="3">
        <f t="shared" si="59"/>
        <v>155</v>
      </c>
      <c r="D455" s="3">
        <v>1</v>
      </c>
      <c r="E455" s="3">
        <f t="shared" si="57"/>
        <v>7</v>
      </c>
      <c r="F455" s="20">
        <f t="shared" si="58"/>
        <v>5.46875E-2</v>
      </c>
      <c r="G455" s="6" t="s">
        <v>900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>
      <c r="A456" s="2">
        <f t="shared" si="56"/>
        <v>20</v>
      </c>
      <c r="B456" s="2" t="s">
        <v>23</v>
      </c>
      <c r="C456" s="3">
        <f t="shared" si="59"/>
        <v>160</v>
      </c>
      <c r="D456" s="3">
        <v>1</v>
      </c>
      <c r="E456" s="3">
        <f t="shared" si="57"/>
        <v>8</v>
      </c>
      <c r="F456" s="20">
        <f t="shared" si="58"/>
        <v>6.25E-2</v>
      </c>
      <c r="G456" s="6" t="s">
        <v>901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>
      <c r="A457" s="2">
        <f t="shared" si="56"/>
        <v>21</v>
      </c>
      <c r="B457" s="2" t="s">
        <v>24</v>
      </c>
      <c r="C457" s="3">
        <f t="shared" si="59"/>
        <v>165</v>
      </c>
      <c r="D457" s="3">
        <v>1</v>
      </c>
      <c r="E457" s="3">
        <f t="shared" si="57"/>
        <v>9</v>
      </c>
      <c r="F457" s="20">
        <f t="shared" si="58"/>
        <v>7.03125E-2</v>
      </c>
      <c r="G457" s="6" t="s">
        <v>902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>
      <c r="A458" s="2">
        <f t="shared" si="56"/>
        <v>22</v>
      </c>
      <c r="B458" s="2" t="s">
        <v>25</v>
      </c>
      <c r="C458" s="3">
        <f t="shared" si="59"/>
        <v>170</v>
      </c>
      <c r="D458" s="3">
        <v>0</v>
      </c>
      <c r="E458" s="3">
        <f t="shared" si="57"/>
        <v>9</v>
      </c>
      <c r="F458" s="20">
        <f t="shared" si="58"/>
        <v>7.03125E-2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>
      <c r="A459" s="2">
        <f t="shared" si="56"/>
        <v>23</v>
      </c>
      <c r="B459" s="2" t="s">
        <v>26</v>
      </c>
      <c r="C459" s="3">
        <f t="shared" si="59"/>
        <v>175</v>
      </c>
      <c r="D459" s="3">
        <v>1</v>
      </c>
      <c r="E459" s="3">
        <f t="shared" si="57"/>
        <v>10</v>
      </c>
      <c r="F459" s="20">
        <f t="shared" si="58"/>
        <v>7.8125E-2</v>
      </c>
      <c r="G459" s="6" t="s">
        <v>903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>
      <c r="A460" s="2">
        <f t="shared" si="56"/>
        <v>24</v>
      </c>
      <c r="B460" s="2" t="s">
        <v>27</v>
      </c>
      <c r="C460" s="3">
        <f t="shared" si="59"/>
        <v>180</v>
      </c>
      <c r="D460" s="3">
        <v>1</v>
      </c>
      <c r="E460" s="3">
        <f t="shared" si="57"/>
        <v>11</v>
      </c>
      <c r="F460" s="20">
        <f t="shared" si="58"/>
        <v>8.59375E-2</v>
      </c>
      <c r="G460" s="6" t="s">
        <v>904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>
      <c r="A461" s="2">
        <f t="shared" si="56"/>
        <v>25</v>
      </c>
      <c r="B461" s="2" t="s">
        <v>28</v>
      </c>
      <c r="C461" s="3">
        <f t="shared" si="59"/>
        <v>185</v>
      </c>
      <c r="D461" s="3">
        <v>0</v>
      </c>
      <c r="E461" s="3">
        <f t="shared" si="57"/>
        <v>11</v>
      </c>
      <c r="F461" s="20">
        <f t="shared" si="58"/>
        <v>8.59375E-2</v>
      </c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>
      <c r="A462" s="2">
        <f t="shared" si="56"/>
        <v>26</v>
      </c>
      <c r="B462" s="2" t="s">
        <v>29</v>
      </c>
      <c r="C462" s="3">
        <f t="shared" si="59"/>
        <v>190</v>
      </c>
      <c r="D462" s="3">
        <v>0</v>
      </c>
      <c r="E462" s="3">
        <f t="shared" si="57"/>
        <v>11</v>
      </c>
      <c r="F462" s="20">
        <f t="shared" si="58"/>
        <v>8.59375E-2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>
      <c r="A463" s="2">
        <f t="shared" si="56"/>
        <v>27</v>
      </c>
      <c r="B463" s="2" t="s">
        <v>30</v>
      </c>
      <c r="C463" s="3">
        <f t="shared" si="59"/>
        <v>195</v>
      </c>
      <c r="D463" s="3">
        <v>3</v>
      </c>
      <c r="E463" s="3">
        <f t="shared" si="57"/>
        <v>14</v>
      </c>
      <c r="F463" s="20">
        <f t="shared" si="58"/>
        <v>0.109375</v>
      </c>
      <c r="G463" s="6" t="s">
        <v>905</v>
      </c>
      <c r="H463" s="6" t="s">
        <v>906</v>
      </c>
      <c r="I463" s="6" t="s">
        <v>907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>
      <c r="A464" s="2">
        <f t="shared" si="56"/>
        <v>28</v>
      </c>
      <c r="B464" s="2" t="s">
        <v>31</v>
      </c>
      <c r="C464" s="3">
        <f t="shared" si="59"/>
        <v>200</v>
      </c>
      <c r="D464" s="3">
        <v>1</v>
      </c>
      <c r="E464" s="3">
        <f t="shared" si="57"/>
        <v>15</v>
      </c>
      <c r="F464" s="20">
        <f t="shared" si="58"/>
        <v>0.1171875</v>
      </c>
      <c r="G464" s="6" t="s">
        <v>908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>
      <c r="A465" s="2">
        <f t="shared" si="56"/>
        <v>29</v>
      </c>
      <c r="B465" s="2" t="s">
        <v>32</v>
      </c>
      <c r="C465" s="3">
        <f t="shared" si="59"/>
        <v>205</v>
      </c>
      <c r="D465" s="3">
        <v>1</v>
      </c>
      <c r="E465" s="3">
        <f t="shared" si="57"/>
        <v>16</v>
      </c>
      <c r="F465" s="20">
        <f t="shared" si="58"/>
        <v>0.125</v>
      </c>
      <c r="G465" s="6" t="s">
        <v>909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>
      <c r="A466" s="2">
        <f t="shared" si="56"/>
        <v>30</v>
      </c>
      <c r="B466" s="2" t="s">
        <v>33</v>
      </c>
      <c r="C466" s="3">
        <f t="shared" si="59"/>
        <v>210</v>
      </c>
      <c r="D466" s="3">
        <v>0</v>
      </c>
      <c r="E466" s="3">
        <f t="shared" si="57"/>
        <v>16</v>
      </c>
      <c r="F466" s="20">
        <f t="shared" si="58"/>
        <v>0.125</v>
      </c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>
      <c r="A467" s="2">
        <f t="shared" si="56"/>
        <v>31</v>
      </c>
      <c r="B467" s="2" t="s">
        <v>34</v>
      </c>
      <c r="C467" s="3">
        <f t="shared" si="59"/>
        <v>215</v>
      </c>
      <c r="D467" s="3">
        <v>0</v>
      </c>
      <c r="E467" s="3">
        <f t="shared" si="57"/>
        <v>16</v>
      </c>
      <c r="F467" s="20">
        <f t="shared" si="58"/>
        <v>0.125</v>
      </c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ht="16.2">
      <c r="A468" s="2">
        <f t="shared" si="56"/>
        <v>32</v>
      </c>
      <c r="B468" s="2" t="s">
        <v>35</v>
      </c>
      <c r="C468" s="4">
        <f t="shared" si="59"/>
        <v>220</v>
      </c>
      <c r="D468" s="3">
        <v>0</v>
      </c>
      <c r="E468" s="3">
        <f t="shared" si="57"/>
        <v>16</v>
      </c>
      <c r="F468" s="20">
        <f t="shared" si="58"/>
        <v>0.125</v>
      </c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>
      <c r="A469" s="2">
        <f t="shared" si="56"/>
        <v>33</v>
      </c>
      <c r="B469" s="2" t="s">
        <v>36</v>
      </c>
      <c r="C469" s="3">
        <f t="shared" si="59"/>
        <v>225</v>
      </c>
      <c r="D469" s="3">
        <v>1</v>
      </c>
      <c r="E469" s="3">
        <f t="shared" si="57"/>
        <v>17</v>
      </c>
      <c r="F469" s="20">
        <f t="shared" si="58"/>
        <v>0.1328125</v>
      </c>
      <c r="G469" s="6" t="s">
        <v>910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>
      <c r="A470" s="2">
        <f t="shared" si="56"/>
        <v>34</v>
      </c>
      <c r="B470" s="2" t="s">
        <v>37</v>
      </c>
      <c r="C470" s="3">
        <f t="shared" si="59"/>
        <v>230</v>
      </c>
      <c r="D470" s="3">
        <v>0</v>
      </c>
      <c r="E470" s="3">
        <f t="shared" si="57"/>
        <v>17</v>
      </c>
      <c r="F470" s="20">
        <f t="shared" si="58"/>
        <v>0.1328125</v>
      </c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>
      <c r="A471" s="2">
        <f t="shared" si="56"/>
        <v>35</v>
      </c>
      <c r="B471" s="2" t="s">
        <v>38</v>
      </c>
      <c r="C471" s="3">
        <f t="shared" si="59"/>
        <v>235</v>
      </c>
      <c r="D471" s="3">
        <v>1</v>
      </c>
      <c r="E471" s="3">
        <f t="shared" si="57"/>
        <v>18</v>
      </c>
      <c r="F471" s="20">
        <f t="shared" si="58"/>
        <v>0.140625</v>
      </c>
      <c r="G471" s="6" t="s">
        <v>911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>
      <c r="A472" s="2">
        <f t="shared" si="56"/>
        <v>36</v>
      </c>
      <c r="B472" s="2" t="s">
        <v>39</v>
      </c>
      <c r="C472" s="3">
        <f t="shared" si="59"/>
        <v>240</v>
      </c>
      <c r="D472" s="3">
        <v>1</v>
      </c>
      <c r="E472" s="3">
        <f t="shared" si="57"/>
        <v>19</v>
      </c>
      <c r="F472" s="20">
        <f t="shared" si="58"/>
        <v>0.1484375</v>
      </c>
      <c r="G472" s="6" t="s">
        <v>912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>
      <c r="A473" s="2">
        <f t="shared" si="56"/>
        <v>37</v>
      </c>
      <c r="B473" s="2" t="s">
        <v>40</v>
      </c>
      <c r="C473" s="3">
        <f t="shared" si="59"/>
        <v>245</v>
      </c>
      <c r="D473" s="3">
        <v>2</v>
      </c>
      <c r="E473" s="3">
        <f t="shared" si="57"/>
        <v>21</v>
      </c>
      <c r="F473" s="20">
        <f t="shared" si="58"/>
        <v>0.1640625</v>
      </c>
      <c r="G473" s="6" t="s">
        <v>913</v>
      </c>
      <c r="H473" s="6" t="s">
        <v>914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>
      <c r="A474" s="2">
        <f t="shared" si="56"/>
        <v>38</v>
      </c>
      <c r="B474" s="2" t="s">
        <v>41</v>
      </c>
      <c r="C474" s="3">
        <f t="shared" si="59"/>
        <v>250</v>
      </c>
      <c r="D474" s="3">
        <v>1</v>
      </c>
      <c r="E474" s="3">
        <f t="shared" si="57"/>
        <v>22</v>
      </c>
      <c r="F474" s="20">
        <f t="shared" si="58"/>
        <v>0.171875</v>
      </c>
      <c r="G474" s="6" t="s">
        <v>915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>
      <c r="A475" s="2">
        <f t="shared" si="56"/>
        <v>39</v>
      </c>
      <c r="B475" s="2" t="s">
        <v>42</v>
      </c>
      <c r="C475" s="3">
        <f t="shared" si="59"/>
        <v>255</v>
      </c>
      <c r="D475" s="3">
        <v>0</v>
      </c>
      <c r="E475" s="3">
        <f t="shared" si="57"/>
        <v>22</v>
      </c>
      <c r="F475" s="20">
        <f t="shared" si="58"/>
        <v>0.171875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>
      <c r="A476" s="2">
        <f t="shared" si="56"/>
        <v>40</v>
      </c>
      <c r="B476" s="2" t="s">
        <v>43</v>
      </c>
      <c r="C476" s="3">
        <f t="shared" si="59"/>
        <v>260</v>
      </c>
      <c r="D476" s="3">
        <v>0</v>
      </c>
      <c r="E476" s="3">
        <f t="shared" si="57"/>
        <v>22</v>
      </c>
      <c r="F476" s="20">
        <f t="shared" si="58"/>
        <v>0.171875</v>
      </c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>
      <c r="A477" s="2">
        <f t="shared" si="56"/>
        <v>41</v>
      </c>
      <c r="B477" s="2" t="s">
        <v>44</v>
      </c>
      <c r="C477" s="3">
        <f t="shared" si="59"/>
        <v>265</v>
      </c>
      <c r="D477" s="3">
        <v>1</v>
      </c>
      <c r="E477" s="3">
        <f t="shared" si="57"/>
        <v>23</v>
      </c>
      <c r="F477" s="20">
        <f t="shared" si="58"/>
        <v>0.1796875</v>
      </c>
      <c r="G477" s="6" t="s">
        <v>916</v>
      </c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>
      <c r="A478" s="2">
        <f t="shared" si="56"/>
        <v>42</v>
      </c>
      <c r="B478" s="2" t="s">
        <v>45</v>
      </c>
      <c r="C478" s="3">
        <f t="shared" si="59"/>
        <v>270</v>
      </c>
      <c r="D478" s="3">
        <v>1</v>
      </c>
      <c r="E478" s="3">
        <f t="shared" si="57"/>
        <v>24</v>
      </c>
      <c r="F478" s="20">
        <f t="shared" si="58"/>
        <v>0.1875</v>
      </c>
      <c r="G478" s="6" t="s">
        <v>917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>
      <c r="A479" s="2">
        <f t="shared" si="56"/>
        <v>43</v>
      </c>
      <c r="B479" s="2" t="s">
        <v>46</v>
      </c>
      <c r="C479" s="3">
        <f t="shared" si="59"/>
        <v>275</v>
      </c>
      <c r="D479" s="3">
        <v>0</v>
      </c>
      <c r="E479" s="3">
        <f t="shared" si="57"/>
        <v>24</v>
      </c>
      <c r="F479" s="20">
        <f t="shared" si="58"/>
        <v>0.1875</v>
      </c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>
      <c r="A480" s="2">
        <f t="shared" si="56"/>
        <v>44</v>
      </c>
      <c r="B480" s="2" t="s">
        <v>47</v>
      </c>
      <c r="C480" s="3">
        <f t="shared" si="59"/>
        <v>280</v>
      </c>
      <c r="D480" s="3">
        <v>1</v>
      </c>
      <c r="E480" s="3">
        <f t="shared" si="57"/>
        <v>25</v>
      </c>
      <c r="F480" s="20">
        <f t="shared" si="58"/>
        <v>0.1953125</v>
      </c>
      <c r="G480" s="6" t="s">
        <v>918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>
      <c r="A481" s="2">
        <f t="shared" si="56"/>
        <v>45</v>
      </c>
      <c r="B481" s="2" t="s">
        <v>48</v>
      </c>
      <c r="C481" s="3">
        <f t="shared" si="59"/>
        <v>285</v>
      </c>
      <c r="D481" s="3">
        <v>1</v>
      </c>
      <c r="E481" s="3">
        <f t="shared" si="57"/>
        <v>26</v>
      </c>
      <c r="F481" s="20">
        <f t="shared" si="58"/>
        <v>0.203125</v>
      </c>
      <c r="G481" s="6" t="s">
        <v>919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>
      <c r="A482" s="2">
        <f t="shared" si="56"/>
        <v>46</v>
      </c>
      <c r="B482" s="2" t="s">
        <v>49</v>
      </c>
      <c r="C482" s="3">
        <f t="shared" si="59"/>
        <v>290</v>
      </c>
      <c r="D482" s="3">
        <v>1</v>
      </c>
      <c r="E482" s="3">
        <f t="shared" si="57"/>
        <v>27</v>
      </c>
      <c r="F482" s="20">
        <f t="shared" si="58"/>
        <v>0.2109375</v>
      </c>
      <c r="G482" s="6" t="s">
        <v>920</v>
      </c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>
      <c r="A483" s="2">
        <f t="shared" si="56"/>
        <v>47</v>
      </c>
      <c r="B483" s="2" t="s">
        <v>50</v>
      </c>
      <c r="C483" s="3">
        <f t="shared" si="59"/>
        <v>295</v>
      </c>
      <c r="D483" s="3">
        <v>2</v>
      </c>
      <c r="E483" s="3">
        <f t="shared" si="57"/>
        <v>29</v>
      </c>
      <c r="F483" s="20">
        <f t="shared" si="58"/>
        <v>0.2265625</v>
      </c>
      <c r="G483" s="6" t="s">
        <v>921</v>
      </c>
      <c r="H483" s="6" t="s">
        <v>922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>
      <c r="A484" s="2">
        <f t="shared" si="56"/>
        <v>48</v>
      </c>
      <c r="B484" s="2" t="s">
        <v>51</v>
      </c>
      <c r="C484" s="3">
        <f t="shared" si="59"/>
        <v>300</v>
      </c>
      <c r="D484" s="3">
        <v>30</v>
      </c>
      <c r="E484" s="3">
        <f t="shared" si="57"/>
        <v>59</v>
      </c>
      <c r="F484" s="20">
        <f t="shared" si="58"/>
        <v>0.4609375</v>
      </c>
      <c r="G484" s="6" t="s">
        <v>923</v>
      </c>
      <c r="H484" s="6" t="s">
        <v>924</v>
      </c>
      <c r="I484" s="6" t="s">
        <v>925</v>
      </c>
      <c r="J484" s="6" t="s">
        <v>926</v>
      </c>
      <c r="K484" s="6" t="s">
        <v>927</v>
      </c>
      <c r="L484" s="6" t="s">
        <v>928</v>
      </c>
      <c r="M484" s="6" t="s">
        <v>929</v>
      </c>
      <c r="N484" s="6" t="s">
        <v>930</v>
      </c>
      <c r="O484" s="6" t="s">
        <v>931</v>
      </c>
      <c r="P484" s="6" t="s">
        <v>932</v>
      </c>
      <c r="Q484" s="6" t="s">
        <v>933</v>
      </c>
      <c r="R484" s="6" t="s">
        <v>934</v>
      </c>
      <c r="S484" s="6" t="s">
        <v>935</v>
      </c>
      <c r="T484" s="6" t="s">
        <v>936</v>
      </c>
      <c r="U484" s="6" t="s">
        <v>937</v>
      </c>
      <c r="V484" s="6" t="s">
        <v>938</v>
      </c>
    </row>
    <row r="485" spans="1:22">
      <c r="A485" s="2"/>
      <c r="B485" s="2"/>
      <c r="C485" s="3"/>
      <c r="D485" s="3"/>
      <c r="E485" s="3"/>
      <c r="F485" s="21"/>
      <c r="G485" s="6" t="s">
        <v>939</v>
      </c>
      <c r="H485" s="6" t="s">
        <v>940</v>
      </c>
      <c r="I485" s="6" t="s">
        <v>941</v>
      </c>
      <c r="J485" s="6" t="s">
        <v>942</v>
      </c>
      <c r="K485" s="6" t="s">
        <v>943</v>
      </c>
      <c r="L485" s="6" t="s">
        <v>944</v>
      </c>
      <c r="M485" s="6" t="s">
        <v>945</v>
      </c>
      <c r="N485" s="6" t="s">
        <v>946</v>
      </c>
      <c r="O485" s="6" t="s">
        <v>947</v>
      </c>
      <c r="P485" s="6" t="s">
        <v>948</v>
      </c>
      <c r="Q485" s="6" t="s">
        <v>949</v>
      </c>
      <c r="R485" s="6" t="s">
        <v>950</v>
      </c>
      <c r="S485" s="6" t="s">
        <v>951</v>
      </c>
      <c r="T485" s="6" t="s">
        <v>952</v>
      </c>
      <c r="U485" s="6"/>
      <c r="V485" s="6"/>
    </row>
    <row r="486" spans="1:22">
      <c r="A486" s="2">
        <f>A484+1</f>
        <v>49</v>
      </c>
      <c r="B486" s="2" t="s">
        <v>52</v>
      </c>
      <c r="C486" s="3">
        <f>300+180</f>
        <v>480</v>
      </c>
      <c r="D486" s="3">
        <v>30</v>
      </c>
      <c r="E486" s="3">
        <f>D486+E484</f>
        <v>89</v>
      </c>
      <c r="F486" s="20">
        <f t="shared" si="58"/>
        <v>0.6953125</v>
      </c>
      <c r="G486" s="6" t="s">
        <v>953</v>
      </c>
      <c r="H486" s="6" t="s">
        <v>954</v>
      </c>
      <c r="I486" s="6" t="s">
        <v>955</v>
      </c>
      <c r="J486" s="6" t="s">
        <v>956</v>
      </c>
      <c r="K486" s="6" t="s">
        <v>957</v>
      </c>
      <c r="L486" s="6" t="s">
        <v>958</v>
      </c>
      <c r="M486" s="6" t="s">
        <v>959</v>
      </c>
      <c r="N486" s="6" t="s">
        <v>960</v>
      </c>
      <c r="O486" s="6" t="s">
        <v>961</v>
      </c>
      <c r="P486" s="6" t="s">
        <v>962</v>
      </c>
      <c r="Q486" s="6" t="s">
        <v>963</v>
      </c>
      <c r="R486" s="6" t="s">
        <v>964</v>
      </c>
      <c r="S486" s="6" t="s">
        <v>965</v>
      </c>
      <c r="T486" s="6" t="s">
        <v>966</v>
      </c>
      <c r="U486" s="6" t="s">
        <v>967</v>
      </c>
      <c r="V486" s="6" t="s">
        <v>968</v>
      </c>
    </row>
    <row r="487" spans="1:22">
      <c r="A487" s="2"/>
      <c r="B487" s="2"/>
      <c r="C487" s="3"/>
      <c r="D487" s="3"/>
      <c r="E487" s="3"/>
      <c r="F487" s="21"/>
      <c r="G487" s="6" t="s">
        <v>969</v>
      </c>
      <c r="H487" s="6" t="s">
        <v>970</v>
      </c>
      <c r="I487" s="6" t="s">
        <v>971</v>
      </c>
      <c r="J487" s="6" t="s">
        <v>972</v>
      </c>
      <c r="K487" s="6" t="s">
        <v>973</v>
      </c>
      <c r="L487" s="6" t="s">
        <v>974</v>
      </c>
      <c r="M487" s="6" t="s">
        <v>975</v>
      </c>
      <c r="N487" s="6" t="s">
        <v>976</v>
      </c>
      <c r="O487" s="6" t="s">
        <v>977</v>
      </c>
      <c r="P487" s="6" t="s">
        <v>978</v>
      </c>
      <c r="Q487" s="6" t="s">
        <v>979</v>
      </c>
      <c r="R487" s="6" t="s">
        <v>980</v>
      </c>
      <c r="S487" s="6" t="s">
        <v>981</v>
      </c>
      <c r="T487" s="6" t="s">
        <v>982</v>
      </c>
      <c r="U487" s="6"/>
      <c r="V487" s="6"/>
    </row>
    <row r="488" spans="1:22">
      <c r="A488" s="2">
        <f>A486+1</f>
        <v>50</v>
      </c>
      <c r="B488" s="2" t="s">
        <v>53</v>
      </c>
      <c r="C488" s="3">
        <f>C486+180</f>
        <v>660</v>
      </c>
      <c r="D488" s="3">
        <v>14</v>
      </c>
      <c r="E488" s="3">
        <f>D488+E486</f>
        <v>103</v>
      </c>
      <c r="F488" s="20">
        <f t="shared" si="58"/>
        <v>0.8046875</v>
      </c>
      <c r="G488" s="6" t="s">
        <v>983</v>
      </c>
      <c r="H488" s="6" t="s">
        <v>984</v>
      </c>
      <c r="I488" s="6" t="s">
        <v>985</v>
      </c>
      <c r="J488" s="6" t="s">
        <v>986</v>
      </c>
      <c r="K488" s="6" t="s">
        <v>987</v>
      </c>
      <c r="L488" s="6" t="s">
        <v>988</v>
      </c>
      <c r="M488" s="6" t="s">
        <v>989</v>
      </c>
      <c r="N488" s="6" t="s">
        <v>990</v>
      </c>
      <c r="O488" s="6" t="s">
        <v>991</v>
      </c>
      <c r="P488" s="6" t="s">
        <v>992</v>
      </c>
      <c r="Q488" s="6" t="s">
        <v>993</v>
      </c>
      <c r="R488" s="6" t="s">
        <v>994</v>
      </c>
      <c r="S488" s="6" t="s">
        <v>995</v>
      </c>
      <c r="T488" s="6" t="s">
        <v>996</v>
      </c>
      <c r="U488" s="6"/>
      <c r="V488" s="6"/>
    </row>
    <row r="489" spans="1:22">
      <c r="A489" s="2">
        <f>A488+1</f>
        <v>51</v>
      </c>
      <c r="B489" s="2" t="s">
        <v>54</v>
      </c>
      <c r="C489" s="3">
        <f>C488+180</f>
        <v>840</v>
      </c>
      <c r="D489" s="3">
        <v>9</v>
      </c>
      <c r="E489" s="3">
        <f t="shared" ref="E489:E491" si="60">D489+E488</f>
        <v>112</v>
      </c>
      <c r="F489" s="20">
        <f t="shared" si="58"/>
        <v>0.875</v>
      </c>
      <c r="G489" s="6" t="s">
        <v>997</v>
      </c>
      <c r="H489" s="6" t="s">
        <v>998</v>
      </c>
      <c r="I489" s="6" t="s">
        <v>999</v>
      </c>
      <c r="J489" s="6" t="s">
        <v>1000</v>
      </c>
      <c r="K489" s="6" t="s">
        <v>1001</v>
      </c>
      <c r="L489" s="6" t="s">
        <v>1002</v>
      </c>
      <c r="M489" s="6" t="s">
        <v>1003</v>
      </c>
      <c r="N489" s="6" t="s">
        <v>1004</v>
      </c>
      <c r="O489" s="6" t="s">
        <v>1005</v>
      </c>
      <c r="P489" s="6"/>
      <c r="Q489" s="6"/>
      <c r="R489" s="6"/>
      <c r="S489" s="6"/>
      <c r="T489" s="6"/>
      <c r="U489" s="6"/>
      <c r="V489" s="6"/>
    </row>
    <row r="490" spans="1:22">
      <c r="A490" s="2">
        <f t="shared" si="56"/>
        <v>52</v>
      </c>
      <c r="B490" s="2" t="s">
        <v>55</v>
      </c>
      <c r="C490" s="3">
        <f t="shared" ref="C490:C491" si="61">C489+180</f>
        <v>1020</v>
      </c>
      <c r="D490" s="3">
        <v>4</v>
      </c>
      <c r="E490" s="3">
        <f t="shared" si="60"/>
        <v>116</v>
      </c>
      <c r="F490" s="20">
        <f t="shared" si="58"/>
        <v>0.90625</v>
      </c>
      <c r="G490" s="6" t="s">
        <v>1006</v>
      </c>
      <c r="H490" s="6" t="s">
        <v>1007</v>
      </c>
      <c r="I490" s="6" t="s">
        <v>1008</v>
      </c>
      <c r="J490" s="6" t="s">
        <v>1009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>
      <c r="A491" s="2">
        <f t="shared" si="56"/>
        <v>53</v>
      </c>
      <c r="B491" s="2" t="s">
        <v>56</v>
      </c>
      <c r="C491" s="3">
        <f t="shared" si="61"/>
        <v>1200</v>
      </c>
      <c r="D491" s="3">
        <v>6</v>
      </c>
      <c r="E491" s="3">
        <f t="shared" si="60"/>
        <v>122</v>
      </c>
      <c r="F491" s="20">
        <f t="shared" si="58"/>
        <v>0.953125</v>
      </c>
      <c r="G491" s="6" t="s">
        <v>1010</v>
      </c>
      <c r="H491" s="6" t="s">
        <v>1011</v>
      </c>
      <c r="I491" s="6" t="s">
        <v>1012</v>
      </c>
      <c r="J491" s="6" t="s">
        <v>1013</v>
      </c>
      <c r="K491" s="6" t="s">
        <v>1014</v>
      </c>
      <c r="L491" s="6" t="s">
        <v>1015</v>
      </c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025"/>
  <sheetViews>
    <sheetView topLeftCell="A1004" workbookViewId="0">
      <selection activeCell="C1010" sqref="C1010:J1025"/>
    </sheetView>
  </sheetViews>
  <sheetFormatPr defaultColWidth="9.125" defaultRowHeight="15"/>
  <cols>
    <col min="1" max="1" width="9.125" style="6"/>
    <col min="2" max="2" width="3" style="6" bestFit="1" customWidth="1"/>
    <col min="3" max="16384" width="9.125" style="6"/>
  </cols>
  <sheetData>
    <row r="1" spans="1:3">
      <c r="A1" s="5" t="s">
        <v>57</v>
      </c>
      <c r="B1" s="5">
        <v>0</v>
      </c>
      <c r="C1" s="5" t="s">
        <v>3</v>
      </c>
    </row>
    <row r="2" spans="1:3">
      <c r="A2" s="5"/>
      <c r="B2" s="5"/>
      <c r="C2" s="5"/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 t="s">
        <v>57</v>
      </c>
      <c r="B20" s="5">
        <v>1</v>
      </c>
      <c r="C20" s="5" t="s">
        <v>4</v>
      </c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 t="s">
        <v>57</v>
      </c>
      <c r="B39" s="5">
        <v>2</v>
      </c>
      <c r="C39" s="5" t="s">
        <v>5</v>
      </c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 t="s">
        <v>57</v>
      </c>
      <c r="B58" s="5">
        <v>3</v>
      </c>
      <c r="C58" s="5" t="s">
        <v>6</v>
      </c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 t="s">
        <v>57</v>
      </c>
      <c r="B77" s="5">
        <v>4</v>
      </c>
      <c r="C77" s="5" t="s">
        <v>7</v>
      </c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 t="s">
        <v>57</v>
      </c>
      <c r="B96" s="5">
        <v>5</v>
      </c>
      <c r="C96" s="5" t="s">
        <v>8</v>
      </c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 t="s">
        <v>57</v>
      </c>
      <c r="B115" s="5">
        <v>6</v>
      </c>
      <c r="C115" s="5" t="s">
        <v>9</v>
      </c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 t="s">
        <v>57</v>
      </c>
      <c r="B134" s="5">
        <v>7</v>
      </c>
      <c r="C134" s="5" t="s">
        <v>10</v>
      </c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 t="s">
        <v>57</v>
      </c>
      <c r="B153" s="5">
        <v>8</v>
      </c>
      <c r="C153" s="5" t="s">
        <v>11</v>
      </c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 t="s">
        <v>57</v>
      </c>
      <c r="B172" s="5">
        <v>9</v>
      </c>
      <c r="C172" s="5" t="s">
        <v>12</v>
      </c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 t="s">
        <v>57</v>
      </c>
      <c r="B191" s="5">
        <v>10</v>
      </c>
      <c r="C191" s="5" t="s">
        <v>13</v>
      </c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 t="s">
        <v>57</v>
      </c>
      <c r="B210" s="5">
        <v>11</v>
      </c>
      <c r="C210" s="5" t="s">
        <v>14</v>
      </c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 t="s">
        <v>57</v>
      </c>
      <c r="B229" s="5">
        <v>12</v>
      </c>
      <c r="C229" s="5" t="s">
        <v>15</v>
      </c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 t="s">
        <v>57</v>
      </c>
      <c r="B248" s="5">
        <v>13</v>
      </c>
      <c r="C248" s="5" t="s">
        <v>16</v>
      </c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 t="s">
        <v>57</v>
      </c>
      <c r="B267" s="5">
        <v>14</v>
      </c>
      <c r="C267" s="5" t="s">
        <v>17</v>
      </c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  <row r="273" spans="1:3">
      <c r="A273" s="5"/>
      <c r="B273" s="5"/>
      <c r="C273" s="5"/>
    </row>
    <row r="274" spans="1:3">
      <c r="A274" s="5"/>
      <c r="B274" s="5"/>
      <c r="C274" s="5"/>
    </row>
    <row r="275" spans="1:3">
      <c r="A275" s="5"/>
      <c r="B275" s="5"/>
      <c r="C275" s="5"/>
    </row>
    <row r="276" spans="1:3">
      <c r="A276" s="5"/>
      <c r="B276" s="5"/>
      <c r="C276" s="5"/>
    </row>
    <row r="277" spans="1:3">
      <c r="A277" s="5"/>
      <c r="B277" s="5"/>
      <c r="C277" s="5"/>
    </row>
    <row r="278" spans="1:3">
      <c r="A278" s="5"/>
      <c r="B278" s="5"/>
      <c r="C278" s="5"/>
    </row>
    <row r="279" spans="1:3">
      <c r="A279" s="5"/>
      <c r="B279" s="5"/>
      <c r="C279" s="5"/>
    </row>
    <row r="280" spans="1:3">
      <c r="A280" s="5"/>
      <c r="B280" s="5"/>
      <c r="C280" s="5"/>
    </row>
    <row r="281" spans="1:3">
      <c r="A281" s="5"/>
      <c r="B281" s="5"/>
      <c r="C281" s="5"/>
    </row>
    <row r="282" spans="1:3">
      <c r="A282" s="5"/>
      <c r="B282" s="5"/>
      <c r="C282" s="5"/>
    </row>
    <row r="283" spans="1:3">
      <c r="A283" s="5"/>
      <c r="B283" s="5"/>
      <c r="C283" s="5"/>
    </row>
    <row r="284" spans="1:3">
      <c r="A284" s="5"/>
      <c r="B284" s="5"/>
      <c r="C284" s="5"/>
    </row>
    <row r="285" spans="1:3">
      <c r="A285" s="5"/>
      <c r="B285" s="5"/>
      <c r="C285" s="5"/>
    </row>
    <row r="286" spans="1:3">
      <c r="A286" s="5" t="s">
        <v>57</v>
      </c>
      <c r="B286" s="5">
        <v>15</v>
      </c>
      <c r="C286" s="5" t="s">
        <v>18</v>
      </c>
    </row>
    <row r="287" spans="1:3">
      <c r="A287" s="5"/>
      <c r="B287" s="5"/>
      <c r="C287" s="5"/>
    </row>
    <row r="288" spans="1:3">
      <c r="A288" s="5"/>
      <c r="B288" s="5"/>
      <c r="C288" s="5"/>
    </row>
    <row r="289" spans="1:3">
      <c r="A289" s="5"/>
      <c r="B289" s="5"/>
      <c r="C289" s="5"/>
    </row>
    <row r="290" spans="1:3">
      <c r="A290" s="5"/>
      <c r="B290" s="5"/>
      <c r="C290" s="5"/>
    </row>
    <row r="291" spans="1:3">
      <c r="A291" s="5"/>
      <c r="B291" s="5"/>
      <c r="C291" s="5"/>
    </row>
    <row r="292" spans="1:3">
      <c r="A292" s="5"/>
      <c r="B292" s="5"/>
      <c r="C292" s="5"/>
    </row>
    <row r="293" spans="1:3">
      <c r="A293" s="5"/>
      <c r="B293" s="5"/>
      <c r="C293" s="5"/>
    </row>
    <row r="294" spans="1:3">
      <c r="A294" s="5"/>
      <c r="B294" s="5"/>
      <c r="C294" s="5"/>
    </row>
    <row r="295" spans="1:3">
      <c r="A295" s="5"/>
      <c r="B295" s="5"/>
      <c r="C295" s="5"/>
    </row>
    <row r="296" spans="1:3">
      <c r="A296" s="5"/>
      <c r="B296" s="5"/>
      <c r="C296" s="5"/>
    </row>
    <row r="297" spans="1:3">
      <c r="A297" s="5"/>
      <c r="B297" s="5"/>
      <c r="C297" s="5"/>
    </row>
    <row r="298" spans="1:3">
      <c r="A298" s="5"/>
      <c r="B298" s="5"/>
      <c r="C298" s="5"/>
    </row>
    <row r="299" spans="1:3">
      <c r="A299" s="5"/>
      <c r="B299" s="5"/>
      <c r="C299" s="5"/>
    </row>
    <row r="300" spans="1:3">
      <c r="A300" s="5"/>
      <c r="B300" s="5"/>
      <c r="C300" s="5"/>
    </row>
    <row r="301" spans="1:3">
      <c r="A301" s="5"/>
      <c r="B301" s="5"/>
      <c r="C301" s="5"/>
    </row>
    <row r="302" spans="1:3">
      <c r="A302" s="5"/>
      <c r="B302" s="5"/>
      <c r="C302" s="5"/>
    </row>
    <row r="303" spans="1:3">
      <c r="A303" s="5"/>
      <c r="B303" s="5"/>
      <c r="C303" s="5"/>
    </row>
    <row r="304" spans="1:3">
      <c r="A304" s="5"/>
      <c r="B304" s="5"/>
      <c r="C304" s="5"/>
    </row>
    <row r="305" spans="1:3">
      <c r="A305" s="5" t="s">
        <v>57</v>
      </c>
      <c r="B305" s="5">
        <v>16</v>
      </c>
      <c r="C305" s="5" t="s">
        <v>19</v>
      </c>
    </row>
    <row r="306" spans="1:3">
      <c r="A306" s="5"/>
      <c r="B306" s="5"/>
      <c r="C306" s="5"/>
    </row>
    <row r="307" spans="1:3">
      <c r="A307" s="5"/>
      <c r="B307" s="5"/>
      <c r="C307" s="5"/>
    </row>
    <row r="308" spans="1:3">
      <c r="A308" s="5"/>
      <c r="B308" s="5"/>
      <c r="C308" s="5"/>
    </row>
    <row r="309" spans="1:3">
      <c r="A309" s="5"/>
      <c r="B309" s="5"/>
      <c r="C309" s="5"/>
    </row>
    <row r="310" spans="1:3">
      <c r="A310" s="5"/>
      <c r="B310" s="5"/>
      <c r="C310" s="5"/>
    </row>
    <row r="311" spans="1:3">
      <c r="A311" s="5"/>
      <c r="B311" s="5"/>
      <c r="C311" s="5"/>
    </row>
    <row r="312" spans="1:3">
      <c r="A312" s="5"/>
      <c r="B312" s="5"/>
      <c r="C312" s="5"/>
    </row>
    <row r="313" spans="1:3">
      <c r="A313" s="5"/>
      <c r="B313" s="5"/>
      <c r="C313" s="5"/>
    </row>
    <row r="314" spans="1:3">
      <c r="A314" s="5"/>
      <c r="B314" s="5"/>
      <c r="C314" s="5"/>
    </row>
    <row r="315" spans="1:3">
      <c r="A315" s="5"/>
      <c r="B315" s="5"/>
      <c r="C315" s="5"/>
    </row>
    <row r="316" spans="1:3">
      <c r="A316" s="5"/>
      <c r="B316" s="5"/>
      <c r="C316" s="5"/>
    </row>
    <row r="317" spans="1:3">
      <c r="A317" s="5"/>
      <c r="B317" s="5"/>
      <c r="C317" s="5"/>
    </row>
    <row r="318" spans="1:3">
      <c r="A318" s="5"/>
      <c r="B318" s="5"/>
      <c r="C318" s="5"/>
    </row>
    <row r="319" spans="1:3">
      <c r="A319" s="5"/>
      <c r="B319" s="5"/>
      <c r="C319" s="5"/>
    </row>
    <row r="320" spans="1:3">
      <c r="A320" s="5"/>
      <c r="B320" s="5"/>
      <c r="C320" s="5"/>
    </row>
    <row r="321" spans="1:3">
      <c r="A321" s="5"/>
      <c r="B321" s="5"/>
      <c r="C321" s="5"/>
    </row>
    <row r="322" spans="1:3">
      <c r="A322" s="5"/>
      <c r="B322" s="5"/>
      <c r="C322" s="5"/>
    </row>
    <row r="323" spans="1:3">
      <c r="A323" s="5"/>
      <c r="B323" s="5"/>
      <c r="C323" s="5"/>
    </row>
    <row r="324" spans="1:3">
      <c r="A324" s="5" t="s">
        <v>57</v>
      </c>
      <c r="B324" s="5">
        <v>17</v>
      </c>
      <c r="C324" s="5" t="s">
        <v>20</v>
      </c>
    </row>
    <row r="325" spans="1:3">
      <c r="A325" s="5"/>
      <c r="B325" s="5"/>
      <c r="C325" s="5"/>
    </row>
    <row r="326" spans="1:3">
      <c r="A326" s="5"/>
      <c r="B326" s="5"/>
      <c r="C326" s="5"/>
    </row>
    <row r="327" spans="1:3">
      <c r="A327" s="5"/>
      <c r="B327" s="5"/>
      <c r="C327" s="5"/>
    </row>
    <row r="328" spans="1:3">
      <c r="A328" s="5"/>
      <c r="B328" s="5"/>
      <c r="C328" s="5"/>
    </row>
    <row r="329" spans="1:3">
      <c r="A329" s="5"/>
      <c r="B329" s="5"/>
      <c r="C329" s="5"/>
    </row>
    <row r="330" spans="1:3">
      <c r="A330" s="5"/>
      <c r="B330" s="5"/>
      <c r="C330" s="5"/>
    </row>
    <row r="331" spans="1:3">
      <c r="A331" s="5"/>
      <c r="B331" s="5"/>
      <c r="C331" s="5"/>
    </row>
    <row r="332" spans="1:3">
      <c r="A332" s="5"/>
      <c r="B332" s="5"/>
      <c r="C332" s="5"/>
    </row>
    <row r="333" spans="1:3">
      <c r="A333" s="5"/>
      <c r="B333" s="5"/>
      <c r="C333" s="5"/>
    </row>
    <row r="334" spans="1:3">
      <c r="A334" s="5"/>
      <c r="B334" s="5"/>
      <c r="C334" s="5"/>
    </row>
    <row r="335" spans="1:3">
      <c r="A335" s="5"/>
      <c r="B335" s="5"/>
      <c r="C335" s="5"/>
    </row>
    <row r="336" spans="1:3">
      <c r="A336" s="5"/>
      <c r="B336" s="5"/>
      <c r="C336" s="5"/>
    </row>
    <row r="337" spans="1:3">
      <c r="A337" s="5"/>
      <c r="B337" s="5"/>
      <c r="C337" s="5"/>
    </row>
    <row r="338" spans="1:3">
      <c r="A338" s="5"/>
      <c r="B338" s="5"/>
      <c r="C338" s="5"/>
    </row>
    <row r="339" spans="1:3">
      <c r="A339" s="5"/>
      <c r="B339" s="5"/>
      <c r="C339" s="5"/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 t="s">
        <v>57</v>
      </c>
      <c r="B343" s="5">
        <v>18</v>
      </c>
      <c r="C343" s="5" t="s">
        <v>21</v>
      </c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 t="s">
        <v>57</v>
      </c>
      <c r="B362" s="5">
        <v>19</v>
      </c>
      <c r="C362" s="5" t="s">
        <v>22</v>
      </c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 t="s">
        <v>57</v>
      </c>
      <c r="B381" s="5">
        <v>20</v>
      </c>
      <c r="C381" s="5" t="s">
        <v>23</v>
      </c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 t="s">
        <v>57</v>
      </c>
      <c r="B400" s="5">
        <v>21</v>
      </c>
      <c r="C400" s="5" t="s">
        <v>24</v>
      </c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 t="s">
        <v>57</v>
      </c>
      <c r="B419" s="5">
        <v>22</v>
      </c>
      <c r="C419" s="5" t="s">
        <v>25</v>
      </c>
    </row>
    <row r="420" spans="1:3">
      <c r="A420" s="5"/>
      <c r="B420" s="5"/>
      <c r="C420" s="5"/>
    </row>
    <row r="421" spans="1:3">
      <c r="A421" s="5"/>
      <c r="B421" s="5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5"/>
    </row>
    <row r="431" spans="1:3">
      <c r="A431" s="5"/>
      <c r="B431" s="5"/>
      <c r="C431" s="5"/>
    </row>
    <row r="432" spans="1:3">
      <c r="A432" s="5"/>
      <c r="B432" s="5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5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 t="s">
        <v>57</v>
      </c>
      <c r="B438" s="5">
        <v>23</v>
      </c>
      <c r="C438" s="5" t="s">
        <v>26</v>
      </c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5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5"/>
    </row>
    <row r="455" spans="1:3">
      <c r="A455" s="5"/>
      <c r="B455" s="5"/>
      <c r="C455" s="5"/>
    </row>
    <row r="456" spans="1:3">
      <c r="A456" s="5"/>
      <c r="B456" s="5"/>
      <c r="C456" s="5"/>
    </row>
    <row r="457" spans="1:3">
      <c r="A457" s="5" t="s">
        <v>57</v>
      </c>
      <c r="B457" s="5">
        <v>24</v>
      </c>
      <c r="C457" s="5" t="s">
        <v>27</v>
      </c>
    </row>
    <row r="458" spans="1:3">
      <c r="A458" s="5"/>
      <c r="B458" s="5"/>
      <c r="C458" s="5"/>
    </row>
    <row r="459" spans="1:3">
      <c r="A459" s="5"/>
      <c r="B459" s="5"/>
      <c r="C459" s="5"/>
    </row>
    <row r="460" spans="1:3">
      <c r="A460" s="5"/>
      <c r="B460" s="5"/>
      <c r="C460" s="5"/>
    </row>
    <row r="461" spans="1:3">
      <c r="A461" s="5"/>
      <c r="B461" s="5"/>
      <c r="C461" s="5"/>
    </row>
    <row r="462" spans="1:3">
      <c r="A462" s="5"/>
      <c r="B462" s="5"/>
      <c r="C462" s="5"/>
    </row>
    <row r="463" spans="1:3">
      <c r="A463" s="5"/>
      <c r="B463" s="5"/>
      <c r="C463" s="5"/>
    </row>
    <row r="464" spans="1:3">
      <c r="A464" s="5"/>
      <c r="B464" s="5"/>
      <c r="C464" s="5"/>
    </row>
    <row r="465" spans="1:3">
      <c r="A465" s="5"/>
      <c r="B465" s="5"/>
      <c r="C465" s="5"/>
    </row>
    <row r="466" spans="1:3">
      <c r="A466" s="5"/>
      <c r="B466" s="5"/>
      <c r="C466" s="5"/>
    </row>
    <row r="467" spans="1:3">
      <c r="A467" s="5"/>
      <c r="B467" s="5"/>
      <c r="C467" s="5"/>
    </row>
    <row r="468" spans="1:3">
      <c r="A468" s="5"/>
      <c r="B468" s="5"/>
      <c r="C468" s="5"/>
    </row>
    <row r="469" spans="1:3">
      <c r="A469" s="5"/>
      <c r="B469" s="5"/>
      <c r="C469" s="5"/>
    </row>
    <row r="470" spans="1:3">
      <c r="A470" s="5"/>
      <c r="B470" s="5"/>
      <c r="C470" s="5"/>
    </row>
    <row r="471" spans="1:3">
      <c r="A471" s="5"/>
      <c r="B471" s="5"/>
      <c r="C471" s="5"/>
    </row>
    <row r="472" spans="1:3">
      <c r="A472" s="5"/>
      <c r="B472" s="5"/>
      <c r="C472" s="5"/>
    </row>
    <row r="473" spans="1:3">
      <c r="A473" s="5"/>
      <c r="B473" s="5"/>
      <c r="C473" s="5"/>
    </row>
    <row r="474" spans="1:3">
      <c r="A474" s="5"/>
      <c r="B474" s="5"/>
      <c r="C474" s="5"/>
    </row>
    <row r="475" spans="1:3">
      <c r="A475" s="5"/>
      <c r="B475" s="5"/>
      <c r="C475" s="5"/>
    </row>
    <row r="476" spans="1:3">
      <c r="A476" s="5" t="s">
        <v>57</v>
      </c>
      <c r="B476" s="5">
        <v>25</v>
      </c>
      <c r="C476" s="5" t="s">
        <v>28</v>
      </c>
    </row>
    <row r="477" spans="1:3">
      <c r="A477" s="5"/>
      <c r="B477" s="5"/>
      <c r="C477" s="5"/>
    </row>
    <row r="478" spans="1:3">
      <c r="A478" s="5"/>
      <c r="B478" s="5"/>
      <c r="C478" s="5"/>
    </row>
    <row r="479" spans="1:3">
      <c r="A479" s="5"/>
      <c r="B479" s="5"/>
      <c r="C479" s="5"/>
    </row>
    <row r="480" spans="1:3">
      <c r="A480" s="5"/>
      <c r="B480" s="5"/>
      <c r="C480" s="5"/>
    </row>
    <row r="481" spans="1:3">
      <c r="A481" s="5"/>
      <c r="B481" s="5"/>
      <c r="C481" s="5"/>
    </row>
    <row r="482" spans="1:3">
      <c r="A482" s="5"/>
      <c r="B482" s="5"/>
      <c r="C482" s="5"/>
    </row>
    <row r="483" spans="1:3">
      <c r="A483" s="5"/>
      <c r="B483" s="5"/>
      <c r="C483" s="5"/>
    </row>
    <row r="484" spans="1:3">
      <c r="A484" s="5"/>
      <c r="B484" s="5"/>
      <c r="C484" s="5"/>
    </row>
    <row r="485" spans="1:3">
      <c r="A485" s="5"/>
      <c r="B485" s="5"/>
      <c r="C485" s="5"/>
    </row>
    <row r="486" spans="1:3">
      <c r="A486" s="5"/>
      <c r="B486" s="5"/>
      <c r="C486" s="5"/>
    </row>
    <row r="487" spans="1:3">
      <c r="A487" s="5"/>
      <c r="B487" s="5"/>
      <c r="C487" s="5"/>
    </row>
    <row r="488" spans="1:3">
      <c r="A488" s="5"/>
      <c r="B488" s="5"/>
      <c r="C488" s="5"/>
    </row>
    <row r="489" spans="1:3">
      <c r="A489" s="5"/>
      <c r="B489" s="5"/>
      <c r="C489" s="5"/>
    </row>
    <row r="490" spans="1:3">
      <c r="A490" s="5"/>
      <c r="B490" s="5"/>
      <c r="C490" s="5"/>
    </row>
    <row r="491" spans="1:3">
      <c r="A491" s="5"/>
      <c r="B491" s="5"/>
      <c r="C491" s="5"/>
    </row>
    <row r="492" spans="1:3">
      <c r="A492" s="5"/>
      <c r="B492" s="5"/>
      <c r="C492" s="5"/>
    </row>
    <row r="493" spans="1:3">
      <c r="A493" s="5"/>
      <c r="B493" s="5"/>
      <c r="C493" s="5"/>
    </row>
    <row r="494" spans="1:3">
      <c r="A494" s="5"/>
      <c r="B494" s="5"/>
      <c r="C494" s="5"/>
    </row>
    <row r="495" spans="1:3">
      <c r="A495" s="5" t="s">
        <v>57</v>
      </c>
      <c r="B495" s="5">
        <v>26</v>
      </c>
      <c r="C495" s="5" t="s">
        <v>29</v>
      </c>
    </row>
    <row r="496" spans="1:3">
      <c r="A496" s="5"/>
      <c r="B496" s="5"/>
      <c r="C496" s="5"/>
    </row>
    <row r="497" spans="1:3">
      <c r="A497" s="5"/>
      <c r="B497" s="5"/>
      <c r="C497" s="5"/>
    </row>
    <row r="498" spans="1:3">
      <c r="A498" s="5"/>
      <c r="B498" s="5"/>
      <c r="C498" s="5"/>
    </row>
    <row r="499" spans="1:3">
      <c r="A499" s="5"/>
      <c r="B499" s="5"/>
      <c r="C499" s="5"/>
    </row>
    <row r="500" spans="1:3">
      <c r="A500" s="5"/>
      <c r="B500" s="5"/>
      <c r="C500" s="5"/>
    </row>
    <row r="501" spans="1:3">
      <c r="A501" s="5"/>
      <c r="B501" s="5"/>
      <c r="C501" s="5"/>
    </row>
    <row r="502" spans="1:3">
      <c r="A502" s="5"/>
      <c r="B502" s="5"/>
      <c r="C502" s="5"/>
    </row>
    <row r="503" spans="1:3">
      <c r="A503" s="5"/>
      <c r="B503" s="5"/>
      <c r="C503" s="5"/>
    </row>
    <row r="504" spans="1:3">
      <c r="A504" s="5"/>
      <c r="B504" s="5"/>
      <c r="C504" s="5"/>
    </row>
    <row r="505" spans="1:3">
      <c r="A505" s="5"/>
      <c r="B505" s="5"/>
      <c r="C505" s="5"/>
    </row>
    <row r="506" spans="1:3">
      <c r="A506" s="5"/>
      <c r="B506" s="5"/>
      <c r="C506" s="5"/>
    </row>
    <row r="507" spans="1:3">
      <c r="A507" s="5"/>
      <c r="B507" s="5"/>
      <c r="C507" s="5"/>
    </row>
    <row r="508" spans="1:3">
      <c r="A508" s="5"/>
      <c r="B508" s="5"/>
      <c r="C508" s="5"/>
    </row>
    <row r="509" spans="1:3">
      <c r="A509" s="5"/>
      <c r="B509" s="5"/>
      <c r="C509" s="5"/>
    </row>
    <row r="510" spans="1:3">
      <c r="A510" s="5"/>
      <c r="B510" s="5"/>
      <c r="C510" s="5"/>
    </row>
    <row r="511" spans="1:3">
      <c r="A511" s="5"/>
      <c r="B511" s="5"/>
      <c r="C511" s="5"/>
    </row>
    <row r="512" spans="1:3">
      <c r="A512" s="5"/>
      <c r="B512" s="5"/>
      <c r="C512" s="5"/>
    </row>
    <row r="513" spans="1:3">
      <c r="A513" s="5"/>
      <c r="B513" s="5"/>
      <c r="C513" s="5"/>
    </row>
    <row r="514" spans="1:3">
      <c r="A514" s="5" t="s">
        <v>57</v>
      </c>
      <c r="B514" s="5">
        <v>27</v>
      </c>
      <c r="C514" s="5" t="s">
        <v>30</v>
      </c>
    </row>
    <row r="515" spans="1:3">
      <c r="A515" s="5"/>
      <c r="B515" s="5"/>
      <c r="C515" s="5"/>
    </row>
    <row r="516" spans="1:3">
      <c r="A516" s="5"/>
      <c r="B516" s="5"/>
      <c r="C516" s="5"/>
    </row>
    <row r="517" spans="1:3">
      <c r="A517" s="5"/>
      <c r="B517" s="5"/>
      <c r="C517" s="5"/>
    </row>
    <row r="518" spans="1:3">
      <c r="A518" s="5"/>
      <c r="B518" s="5"/>
      <c r="C518" s="5"/>
    </row>
    <row r="519" spans="1:3">
      <c r="A519" s="5"/>
      <c r="B519" s="5"/>
      <c r="C519" s="5"/>
    </row>
    <row r="520" spans="1:3">
      <c r="A520" s="5"/>
      <c r="B520" s="5"/>
      <c r="C520" s="5"/>
    </row>
    <row r="521" spans="1:3">
      <c r="A521" s="5"/>
      <c r="B521" s="5"/>
      <c r="C521" s="5"/>
    </row>
    <row r="522" spans="1:3">
      <c r="A522" s="5"/>
      <c r="B522" s="5"/>
      <c r="C522" s="5"/>
    </row>
    <row r="523" spans="1:3">
      <c r="A523" s="5"/>
      <c r="B523" s="5"/>
      <c r="C523" s="5"/>
    </row>
    <row r="524" spans="1:3">
      <c r="A524" s="5"/>
      <c r="B524" s="5"/>
      <c r="C524" s="5"/>
    </row>
    <row r="525" spans="1:3">
      <c r="A525" s="5"/>
      <c r="B525" s="5"/>
      <c r="C525" s="5"/>
    </row>
    <row r="526" spans="1:3">
      <c r="A526" s="5"/>
      <c r="B526" s="5"/>
      <c r="C526" s="5"/>
    </row>
    <row r="527" spans="1:3">
      <c r="A527" s="5"/>
      <c r="B527" s="5"/>
      <c r="C527" s="5"/>
    </row>
    <row r="528" spans="1:3">
      <c r="A528" s="5"/>
      <c r="B528" s="5"/>
      <c r="C528" s="5"/>
    </row>
    <row r="529" spans="1:3">
      <c r="A529" s="5"/>
      <c r="B529" s="5"/>
      <c r="C529" s="5"/>
    </row>
    <row r="530" spans="1:3">
      <c r="A530" s="5"/>
      <c r="B530" s="5"/>
      <c r="C530" s="5"/>
    </row>
    <row r="531" spans="1:3">
      <c r="A531" s="5"/>
      <c r="B531" s="5"/>
      <c r="C531" s="5"/>
    </row>
    <row r="532" spans="1:3">
      <c r="A532" s="5"/>
      <c r="B532" s="5"/>
      <c r="C532" s="5"/>
    </row>
    <row r="533" spans="1:3">
      <c r="A533" s="5" t="s">
        <v>57</v>
      </c>
      <c r="B533" s="5">
        <v>28</v>
      </c>
      <c r="C533" s="5" t="s">
        <v>31</v>
      </c>
    </row>
    <row r="534" spans="1:3">
      <c r="A534" s="5"/>
      <c r="B534" s="5"/>
      <c r="C534" s="5"/>
    </row>
    <row r="535" spans="1:3">
      <c r="A535" s="5"/>
      <c r="B535" s="5"/>
      <c r="C535" s="5"/>
    </row>
    <row r="536" spans="1:3">
      <c r="A536" s="5"/>
      <c r="B536" s="5"/>
      <c r="C536" s="5"/>
    </row>
    <row r="537" spans="1:3">
      <c r="A537" s="5"/>
      <c r="B537" s="5"/>
      <c r="C537" s="5"/>
    </row>
    <row r="538" spans="1:3">
      <c r="A538" s="5"/>
      <c r="B538" s="5"/>
      <c r="C538" s="5"/>
    </row>
    <row r="539" spans="1:3">
      <c r="A539" s="5"/>
      <c r="B539" s="5"/>
      <c r="C539" s="5"/>
    </row>
    <row r="540" spans="1:3">
      <c r="A540" s="5"/>
      <c r="B540" s="5"/>
      <c r="C540" s="5"/>
    </row>
    <row r="541" spans="1:3">
      <c r="A541" s="5"/>
      <c r="B541" s="5"/>
      <c r="C541" s="5"/>
    </row>
    <row r="542" spans="1:3">
      <c r="A542" s="5"/>
      <c r="B542" s="5"/>
      <c r="C542" s="5"/>
    </row>
    <row r="543" spans="1:3">
      <c r="A543" s="5"/>
      <c r="B543" s="5"/>
      <c r="C543" s="5"/>
    </row>
    <row r="544" spans="1:3">
      <c r="A544" s="5"/>
      <c r="B544" s="5"/>
      <c r="C544" s="5"/>
    </row>
    <row r="545" spans="1:3">
      <c r="A545" s="5"/>
      <c r="B545" s="5"/>
      <c r="C545" s="5"/>
    </row>
    <row r="546" spans="1:3">
      <c r="A546" s="5"/>
      <c r="B546" s="5"/>
      <c r="C546" s="5"/>
    </row>
    <row r="547" spans="1:3">
      <c r="A547" s="5"/>
      <c r="B547" s="5"/>
      <c r="C547" s="5"/>
    </row>
    <row r="548" spans="1:3">
      <c r="A548" s="5"/>
      <c r="B548" s="5"/>
      <c r="C548" s="5"/>
    </row>
    <row r="549" spans="1:3">
      <c r="A549" s="5"/>
      <c r="B549" s="5"/>
      <c r="C549" s="5"/>
    </row>
    <row r="550" spans="1:3">
      <c r="A550" s="5"/>
      <c r="B550" s="5"/>
      <c r="C550" s="5"/>
    </row>
    <row r="551" spans="1:3">
      <c r="A551" s="5"/>
      <c r="B551" s="5"/>
      <c r="C551" s="5"/>
    </row>
    <row r="552" spans="1:3">
      <c r="A552" s="5" t="s">
        <v>57</v>
      </c>
      <c r="B552" s="5">
        <v>29</v>
      </c>
      <c r="C552" s="5" t="s">
        <v>32</v>
      </c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 t="s">
        <v>57</v>
      </c>
      <c r="B571" s="5">
        <v>30</v>
      </c>
      <c r="C571" s="5" t="s">
        <v>33</v>
      </c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 t="s">
        <v>57</v>
      </c>
      <c r="B590" s="5">
        <v>31</v>
      </c>
      <c r="C590" s="5" t="s">
        <v>34</v>
      </c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 t="s">
        <v>57</v>
      </c>
      <c r="B609" s="5">
        <v>32</v>
      </c>
      <c r="C609" s="5" t="s">
        <v>35</v>
      </c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 t="s">
        <v>57</v>
      </c>
      <c r="B628" s="5">
        <v>33</v>
      </c>
      <c r="C628" s="5" t="s">
        <v>36</v>
      </c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 t="s">
        <v>57</v>
      </c>
      <c r="B647" s="5">
        <v>34</v>
      </c>
      <c r="C647" s="5" t="s">
        <v>37</v>
      </c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 t="s">
        <v>57</v>
      </c>
      <c r="B666" s="5">
        <v>35</v>
      </c>
      <c r="C666" s="5" t="s">
        <v>38</v>
      </c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 t="s">
        <v>57</v>
      </c>
      <c r="B685" s="5">
        <v>36</v>
      </c>
      <c r="C685" s="5" t="s">
        <v>39</v>
      </c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 t="s">
        <v>57</v>
      </c>
      <c r="B704" s="5">
        <v>37</v>
      </c>
      <c r="C704" s="5" t="s">
        <v>40</v>
      </c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 t="s">
        <v>57</v>
      </c>
      <c r="B723" s="5">
        <v>38</v>
      </c>
      <c r="C723" s="5" t="s">
        <v>41</v>
      </c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 t="s">
        <v>57</v>
      </c>
      <c r="B742" s="5">
        <v>39</v>
      </c>
      <c r="C742" s="5" t="s">
        <v>42</v>
      </c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 t="s">
        <v>57</v>
      </c>
      <c r="B761" s="5">
        <v>40</v>
      </c>
      <c r="C761" s="5" t="s">
        <v>43</v>
      </c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 t="s">
        <v>57</v>
      </c>
      <c r="B780" s="5">
        <v>41</v>
      </c>
      <c r="C780" s="5" t="s">
        <v>44</v>
      </c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 t="s">
        <v>57</v>
      </c>
      <c r="B799" s="5">
        <v>42</v>
      </c>
      <c r="C799" s="5" t="s">
        <v>45</v>
      </c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 t="s">
        <v>57</v>
      </c>
      <c r="B818" s="5">
        <v>43</v>
      </c>
      <c r="C818" s="5" t="s">
        <v>46</v>
      </c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 t="s">
        <v>57</v>
      </c>
      <c r="B837" s="5">
        <v>44</v>
      </c>
      <c r="C837" s="5" t="s">
        <v>47</v>
      </c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 t="s">
        <v>57</v>
      </c>
      <c r="B856" s="5">
        <v>45</v>
      </c>
      <c r="C856" s="5" t="s">
        <v>48</v>
      </c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 t="s">
        <v>57</v>
      </c>
      <c r="B875" s="5">
        <v>46</v>
      </c>
      <c r="C875" s="5" t="s">
        <v>49</v>
      </c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 t="s">
        <v>57</v>
      </c>
      <c r="B894" s="5">
        <v>47</v>
      </c>
      <c r="C894" s="5" t="s">
        <v>50</v>
      </c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 t="s">
        <v>57</v>
      </c>
      <c r="B913" s="5">
        <v>48</v>
      </c>
      <c r="C913" s="5" t="s">
        <v>51</v>
      </c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 t="s">
        <v>57</v>
      </c>
      <c r="B932" s="5">
        <v>49</v>
      </c>
      <c r="C932" s="5" t="s">
        <v>52</v>
      </c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 t="s">
        <v>57</v>
      </c>
      <c r="B951" s="5">
        <v>50</v>
      </c>
      <c r="C951" s="5" t="s">
        <v>53</v>
      </c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 t="s">
        <v>57</v>
      </c>
      <c r="B970" s="5">
        <v>51</v>
      </c>
      <c r="C970" s="5" t="s">
        <v>54</v>
      </c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 t="s">
        <v>57</v>
      </c>
      <c r="B989" s="5">
        <v>52</v>
      </c>
      <c r="C989" s="5" t="s">
        <v>55</v>
      </c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  <row r="1001" spans="1:3">
      <c r="A1001" s="5"/>
      <c r="B1001" s="5"/>
      <c r="C1001" s="5"/>
    </row>
    <row r="1002" spans="1:3">
      <c r="A1002" s="5"/>
      <c r="B1002" s="5"/>
      <c r="C1002" s="5"/>
    </row>
    <row r="1003" spans="1:3">
      <c r="A1003" s="5"/>
      <c r="B1003" s="5"/>
      <c r="C1003" s="5"/>
    </row>
    <row r="1004" spans="1:3">
      <c r="A1004" s="5"/>
      <c r="B1004" s="5"/>
      <c r="C1004" s="5"/>
    </row>
    <row r="1005" spans="1:3">
      <c r="A1005" s="5"/>
      <c r="B1005" s="5"/>
      <c r="C1005" s="5"/>
    </row>
    <row r="1006" spans="1:3">
      <c r="A1006" s="5"/>
      <c r="B1006" s="5"/>
      <c r="C1006" s="5"/>
    </row>
    <row r="1007" spans="1:3">
      <c r="A1007" s="5"/>
      <c r="B1007" s="5"/>
      <c r="C1007" s="5"/>
    </row>
    <row r="1008" spans="1:3">
      <c r="A1008" s="5" t="s">
        <v>57</v>
      </c>
      <c r="B1008" s="5">
        <v>53</v>
      </c>
      <c r="C1008" s="5" t="s">
        <v>58</v>
      </c>
    </row>
    <row r="1010" spans="3:10">
      <c r="C1010" s="6" t="s">
        <v>224</v>
      </c>
      <c r="D1010" s="6" t="s">
        <v>287</v>
      </c>
      <c r="E1010" s="6" t="s">
        <v>256</v>
      </c>
      <c r="F1010" s="6" t="s">
        <v>203</v>
      </c>
      <c r="G1010" s="6" t="s">
        <v>257</v>
      </c>
    </row>
    <row r="1011" spans="3:10">
      <c r="C1011" s="6" t="s">
        <v>193</v>
      </c>
      <c r="D1011" s="6" t="s">
        <v>196</v>
      </c>
      <c r="E1011" s="6" t="s">
        <v>288</v>
      </c>
      <c r="F1011" s="6" t="s">
        <v>202</v>
      </c>
      <c r="G1011" s="6" t="s">
        <v>225</v>
      </c>
      <c r="H1011" s="6" t="s">
        <v>289</v>
      </c>
      <c r="I1011" s="6" t="s">
        <v>187</v>
      </c>
      <c r="J1011" s="6" t="s">
        <v>226</v>
      </c>
    </row>
    <row r="1012" spans="3:10">
      <c r="C1012" s="6" t="s">
        <v>204</v>
      </c>
      <c r="D1012" s="6" t="s">
        <v>205</v>
      </c>
      <c r="E1012" s="6" t="s">
        <v>258</v>
      </c>
      <c r="F1012" s="6" t="s">
        <v>227</v>
      </c>
      <c r="G1012" s="6" t="s">
        <v>206</v>
      </c>
      <c r="H1012" s="6" t="s">
        <v>207</v>
      </c>
      <c r="I1012" s="6" t="s">
        <v>208</v>
      </c>
      <c r="J1012" s="6" t="s">
        <v>316</v>
      </c>
    </row>
    <row r="1013" spans="3:10">
      <c r="C1013" s="6" t="s">
        <v>319</v>
      </c>
      <c r="D1013" s="6" t="s">
        <v>209</v>
      </c>
      <c r="E1013" s="6" t="s">
        <v>210</v>
      </c>
      <c r="F1013" s="6" t="s">
        <v>274</v>
      </c>
      <c r="G1013" s="6" t="s">
        <v>228</v>
      </c>
      <c r="H1013" s="6" t="s">
        <v>229</v>
      </c>
      <c r="I1013" s="6" t="s">
        <v>201</v>
      </c>
      <c r="J1013" s="6" t="s">
        <v>230</v>
      </c>
    </row>
    <row r="1014" spans="3:10">
      <c r="C1014" s="6" t="s">
        <v>275</v>
      </c>
      <c r="D1014" s="6" t="s">
        <v>259</v>
      </c>
      <c r="E1014" s="6" t="s">
        <v>290</v>
      </c>
      <c r="F1014" s="6" t="s">
        <v>260</v>
      </c>
      <c r="G1014" s="6" t="s">
        <v>194</v>
      </c>
      <c r="H1014" s="6" t="s">
        <v>211</v>
      </c>
      <c r="I1014" s="6" t="s">
        <v>212</v>
      </c>
      <c r="J1014" s="6" t="s">
        <v>213</v>
      </c>
    </row>
    <row r="1015" spans="3:10">
      <c r="C1015" s="6" t="s">
        <v>276</v>
      </c>
      <c r="D1015" s="6" t="s">
        <v>277</v>
      </c>
      <c r="E1015" s="6" t="s">
        <v>231</v>
      </c>
      <c r="F1015" s="6" t="s">
        <v>278</v>
      </c>
      <c r="G1015" s="6" t="s">
        <v>291</v>
      </c>
      <c r="H1015" s="6" t="s">
        <v>261</v>
      </c>
      <c r="I1015" s="6" t="s">
        <v>262</v>
      </c>
      <c r="J1015" s="6" t="s">
        <v>214</v>
      </c>
    </row>
    <row r="1016" spans="3:10">
      <c r="C1016" s="6" t="s">
        <v>232</v>
      </c>
      <c r="D1016" s="6" t="s">
        <v>263</v>
      </c>
      <c r="E1016" s="6" t="s">
        <v>233</v>
      </c>
      <c r="F1016" s="6" t="s">
        <v>279</v>
      </c>
      <c r="G1016" s="6" t="s">
        <v>234</v>
      </c>
      <c r="H1016" s="6" t="s">
        <v>264</v>
      </c>
      <c r="I1016" s="6" t="s">
        <v>280</v>
      </c>
      <c r="J1016" s="6" t="s">
        <v>235</v>
      </c>
    </row>
    <row r="1017" spans="3:10">
      <c r="C1017" s="6" t="s">
        <v>215</v>
      </c>
      <c r="D1017" s="6" t="s">
        <v>292</v>
      </c>
      <c r="E1017" s="6" t="s">
        <v>265</v>
      </c>
      <c r="F1017" s="6" t="s">
        <v>281</v>
      </c>
      <c r="G1017" s="6" t="s">
        <v>308</v>
      </c>
      <c r="H1017" s="6" t="s">
        <v>293</v>
      </c>
      <c r="I1017" s="6" t="s">
        <v>294</v>
      </c>
      <c r="J1017" s="6" t="s">
        <v>266</v>
      </c>
    </row>
    <row r="1018" spans="3:10">
      <c r="C1018" s="6" t="s">
        <v>295</v>
      </c>
      <c r="D1018" s="6" t="s">
        <v>282</v>
      </c>
      <c r="E1018" s="6" t="s">
        <v>317</v>
      </c>
      <c r="F1018" s="6" t="s">
        <v>236</v>
      </c>
      <c r="G1018" s="6" t="s">
        <v>296</v>
      </c>
      <c r="H1018" s="6" t="s">
        <v>297</v>
      </c>
      <c r="I1018" s="6" t="s">
        <v>677</v>
      </c>
      <c r="J1018" s="6" t="s">
        <v>298</v>
      </c>
    </row>
    <row r="1019" spans="3:10">
      <c r="C1019" s="6" t="s">
        <v>237</v>
      </c>
      <c r="D1019" s="6" t="s">
        <v>238</v>
      </c>
      <c r="E1019" s="6" t="s">
        <v>216</v>
      </c>
      <c r="F1019" s="6" t="s">
        <v>239</v>
      </c>
      <c r="G1019" s="6" t="s">
        <v>283</v>
      </c>
      <c r="H1019" s="6" t="s">
        <v>318</v>
      </c>
      <c r="I1019" s="6" t="s">
        <v>198</v>
      </c>
      <c r="J1019" s="6" t="s">
        <v>267</v>
      </c>
    </row>
    <row r="1020" spans="3:10">
      <c r="C1020" s="6" t="s">
        <v>240</v>
      </c>
      <c r="D1020" s="6" t="s">
        <v>241</v>
      </c>
      <c r="E1020" s="6" t="s">
        <v>314</v>
      </c>
      <c r="F1020" s="6" t="s">
        <v>242</v>
      </c>
      <c r="G1020" s="6" t="s">
        <v>243</v>
      </c>
      <c r="H1020" s="6" t="s">
        <v>200</v>
      </c>
      <c r="I1020" s="6" t="s">
        <v>284</v>
      </c>
      <c r="J1020" s="6" t="s">
        <v>244</v>
      </c>
    </row>
    <row r="1021" spans="3:10">
      <c r="C1021" s="6" t="s">
        <v>245</v>
      </c>
      <c r="D1021" s="6" t="s">
        <v>285</v>
      </c>
      <c r="E1021" s="6" t="s">
        <v>197</v>
      </c>
      <c r="F1021" s="6" t="s">
        <v>307</v>
      </c>
      <c r="G1021" s="6" t="s">
        <v>246</v>
      </c>
      <c r="H1021" s="6" t="s">
        <v>247</v>
      </c>
      <c r="I1021" s="6" t="s">
        <v>248</v>
      </c>
      <c r="J1021" s="6" t="s">
        <v>249</v>
      </c>
    </row>
    <row r="1022" spans="3:10">
      <c r="C1022" s="6" t="s">
        <v>310</v>
      </c>
      <c r="D1022" s="6" t="s">
        <v>268</v>
      </c>
      <c r="E1022" s="6" t="s">
        <v>269</v>
      </c>
      <c r="F1022" s="6" t="s">
        <v>217</v>
      </c>
      <c r="G1022" s="6" t="s">
        <v>311</v>
      </c>
      <c r="H1022" s="6" t="s">
        <v>250</v>
      </c>
      <c r="I1022" s="6" t="s">
        <v>251</v>
      </c>
      <c r="J1022" s="6" t="s">
        <v>270</v>
      </c>
    </row>
    <row r="1023" spans="3:10">
      <c r="C1023" s="6" t="s">
        <v>312</v>
      </c>
      <c r="D1023" s="6" t="s">
        <v>218</v>
      </c>
      <c r="E1023" s="6" t="s">
        <v>271</v>
      </c>
      <c r="F1023" s="6" t="s">
        <v>190</v>
      </c>
      <c r="G1023" s="6" t="s">
        <v>195</v>
      </c>
      <c r="H1023" s="6" t="s">
        <v>306</v>
      </c>
      <c r="I1023" s="6" t="s">
        <v>219</v>
      </c>
      <c r="J1023" s="6" t="s">
        <v>220</v>
      </c>
    </row>
    <row r="1024" spans="3:10">
      <c r="C1024" s="6" t="s">
        <v>191</v>
      </c>
      <c r="D1024" s="6" t="s">
        <v>252</v>
      </c>
      <c r="E1024" s="6" t="s">
        <v>272</v>
      </c>
      <c r="F1024" s="6" t="s">
        <v>286</v>
      </c>
      <c r="G1024" s="6" t="s">
        <v>253</v>
      </c>
      <c r="H1024" s="6" t="s">
        <v>221</v>
      </c>
      <c r="I1024" s="6" t="s">
        <v>254</v>
      </c>
      <c r="J1024" s="6" t="s">
        <v>315</v>
      </c>
    </row>
    <row r="1025" spans="3:8">
      <c r="C1025" s="6" t="s">
        <v>192</v>
      </c>
      <c r="D1025" s="6" t="s">
        <v>222</v>
      </c>
      <c r="E1025" s="6" t="s">
        <v>223</v>
      </c>
      <c r="F1025" s="6" t="s">
        <v>199</v>
      </c>
      <c r="G1025" s="6" t="s">
        <v>255</v>
      </c>
      <c r="H1025" s="6" t="s">
        <v>188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008"/>
  <sheetViews>
    <sheetView workbookViewId="0">
      <selection activeCell="N36" sqref="N36"/>
    </sheetView>
  </sheetViews>
  <sheetFormatPr defaultColWidth="9.125" defaultRowHeight="15"/>
  <cols>
    <col min="1" max="1" width="9.125" style="6"/>
    <col min="2" max="2" width="3" style="6" bestFit="1" customWidth="1"/>
    <col min="3" max="16384" width="9.125" style="6"/>
  </cols>
  <sheetData>
    <row r="1" spans="1:3">
      <c r="A1" s="5" t="s">
        <v>57</v>
      </c>
      <c r="B1" s="5">
        <v>0</v>
      </c>
      <c r="C1" s="5" t="s">
        <v>3</v>
      </c>
    </row>
    <row r="2" spans="1:3">
      <c r="A2" s="5"/>
      <c r="B2" s="5"/>
      <c r="C2" s="5"/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 t="s">
        <v>57</v>
      </c>
      <c r="B20" s="5">
        <v>1</v>
      </c>
      <c r="C20" s="5" t="s">
        <v>4</v>
      </c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 t="s">
        <v>57</v>
      </c>
      <c r="B39" s="5">
        <v>2</v>
      </c>
      <c r="C39" s="5" t="s">
        <v>5</v>
      </c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 t="s">
        <v>57</v>
      </c>
      <c r="B58" s="5">
        <v>3</v>
      </c>
      <c r="C58" s="5" t="s">
        <v>6</v>
      </c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 t="s">
        <v>57</v>
      </c>
      <c r="B77" s="5">
        <v>4</v>
      </c>
      <c r="C77" s="5" t="s">
        <v>7</v>
      </c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 t="s">
        <v>57</v>
      </c>
      <c r="B96" s="5">
        <v>5</v>
      </c>
      <c r="C96" s="5" t="s">
        <v>8</v>
      </c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 t="s">
        <v>57</v>
      </c>
      <c r="B115" s="5">
        <v>6</v>
      </c>
      <c r="C115" s="5" t="s">
        <v>9</v>
      </c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 t="s">
        <v>57</v>
      </c>
      <c r="B134" s="5">
        <v>7</v>
      </c>
      <c r="C134" s="5" t="s">
        <v>10</v>
      </c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 t="s">
        <v>57</v>
      </c>
      <c r="B153" s="5">
        <v>8</v>
      </c>
      <c r="C153" s="5" t="s">
        <v>11</v>
      </c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 t="s">
        <v>57</v>
      </c>
      <c r="B172" s="5">
        <v>9</v>
      </c>
      <c r="C172" s="5" t="s">
        <v>12</v>
      </c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 t="s">
        <v>57</v>
      </c>
      <c r="B191" s="5">
        <v>10</v>
      </c>
      <c r="C191" s="5" t="s">
        <v>13</v>
      </c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 t="s">
        <v>57</v>
      </c>
      <c r="B210" s="5">
        <v>11</v>
      </c>
      <c r="C210" s="5" t="s">
        <v>14</v>
      </c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 t="s">
        <v>57</v>
      </c>
      <c r="B229" s="5">
        <v>12</v>
      </c>
      <c r="C229" s="5" t="s">
        <v>15</v>
      </c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 t="s">
        <v>57</v>
      </c>
      <c r="B248" s="5">
        <v>13</v>
      </c>
      <c r="C248" s="5" t="s">
        <v>16</v>
      </c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 t="s">
        <v>57</v>
      </c>
      <c r="B267" s="5">
        <v>14</v>
      </c>
      <c r="C267" s="5" t="s">
        <v>17</v>
      </c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  <row r="273" spans="1:3">
      <c r="A273" s="5"/>
      <c r="B273" s="5"/>
      <c r="C273" s="5"/>
    </row>
    <row r="274" spans="1:3">
      <c r="A274" s="5"/>
      <c r="B274" s="5"/>
      <c r="C274" s="5"/>
    </row>
    <row r="275" spans="1:3">
      <c r="A275" s="5"/>
      <c r="B275" s="5"/>
      <c r="C275" s="5"/>
    </row>
    <row r="276" spans="1:3">
      <c r="A276" s="5"/>
      <c r="B276" s="5"/>
      <c r="C276" s="5"/>
    </row>
    <row r="277" spans="1:3">
      <c r="A277" s="5"/>
      <c r="B277" s="5"/>
      <c r="C277" s="5"/>
    </row>
    <row r="278" spans="1:3">
      <c r="A278" s="5"/>
      <c r="B278" s="5"/>
      <c r="C278" s="5"/>
    </row>
    <row r="279" spans="1:3">
      <c r="A279" s="5"/>
      <c r="B279" s="5"/>
      <c r="C279" s="5"/>
    </row>
    <row r="280" spans="1:3">
      <c r="A280" s="5"/>
      <c r="B280" s="5"/>
      <c r="C280" s="5"/>
    </row>
    <row r="281" spans="1:3">
      <c r="A281" s="5"/>
      <c r="B281" s="5"/>
      <c r="C281" s="5"/>
    </row>
    <row r="282" spans="1:3">
      <c r="A282" s="5"/>
      <c r="B282" s="5"/>
      <c r="C282" s="5"/>
    </row>
    <row r="283" spans="1:3">
      <c r="A283" s="5"/>
      <c r="B283" s="5"/>
      <c r="C283" s="5"/>
    </row>
    <row r="284" spans="1:3">
      <c r="A284" s="5"/>
      <c r="B284" s="5"/>
      <c r="C284" s="5"/>
    </row>
    <row r="285" spans="1:3">
      <c r="A285" s="5"/>
      <c r="B285" s="5"/>
      <c r="C285" s="5"/>
    </row>
    <row r="286" spans="1:3">
      <c r="A286" s="5" t="s">
        <v>57</v>
      </c>
      <c r="B286" s="5">
        <v>15</v>
      </c>
      <c r="C286" s="5" t="s">
        <v>18</v>
      </c>
    </row>
    <row r="287" spans="1:3">
      <c r="A287" s="5"/>
      <c r="B287" s="5"/>
      <c r="C287" s="5"/>
    </row>
    <row r="288" spans="1:3">
      <c r="A288" s="5"/>
      <c r="B288" s="5"/>
      <c r="C288" s="5"/>
    </row>
    <row r="289" spans="1:3">
      <c r="A289" s="5"/>
      <c r="B289" s="5"/>
      <c r="C289" s="5"/>
    </row>
    <row r="290" spans="1:3">
      <c r="A290" s="5"/>
      <c r="B290" s="5"/>
      <c r="C290" s="5"/>
    </row>
    <row r="291" spans="1:3">
      <c r="A291" s="5"/>
      <c r="B291" s="5"/>
      <c r="C291" s="5"/>
    </row>
    <row r="292" spans="1:3">
      <c r="A292" s="5"/>
      <c r="B292" s="5"/>
      <c r="C292" s="5"/>
    </row>
    <row r="293" spans="1:3">
      <c r="A293" s="5"/>
      <c r="B293" s="5"/>
      <c r="C293" s="5"/>
    </row>
    <row r="294" spans="1:3">
      <c r="A294" s="5"/>
      <c r="B294" s="5"/>
      <c r="C294" s="5"/>
    </row>
    <row r="295" spans="1:3">
      <c r="A295" s="5"/>
      <c r="B295" s="5"/>
      <c r="C295" s="5"/>
    </row>
    <row r="296" spans="1:3">
      <c r="A296" s="5"/>
      <c r="B296" s="5"/>
      <c r="C296" s="5"/>
    </row>
    <row r="297" spans="1:3">
      <c r="A297" s="5"/>
      <c r="B297" s="5"/>
      <c r="C297" s="5"/>
    </row>
    <row r="298" spans="1:3">
      <c r="A298" s="5"/>
      <c r="B298" s="5"/>
      <c r="C298" s="5"/>
    </row>
    <row r="299" spans="1:3">
      <c r="A299" s="5"/>
      <c r="B299" s="5"/>
      <c r="C299" s="5"/>
    </row>
    <row r="300" spans="1:3">
      <c r="A300" s="5"/>
      <c r="B300" s="5"/>
      <c r="C300" s="5"/>
    </row>
    <row r="301" spans="1:3">
      <c r="A301" s="5"/>
      <c r="B301" s="5"/>
      <c r="C301" s="5"/>
    </row>
    <row r="302" spans="1:3">
      <c r="A302" s="5"/>
      <c r="B302" s="5"/>
      <c r="C302" s="5"/>
    </row>
    <row r="303" spans="1:3">
      <c r="A303" s="5"/>
      <c r="B303" s="5"/>
      <c r="C303" s="5"/>
    </row>
    <row r="304" spans="1:3">
      <c r="A304" s="5"/>
      <c r="B304" s="5"/>
      <c r="C304" s="5"/>
    </row>
    <row r="305" spans="1:3">
      <c r="A305" s="5" t="s">
        <v>57</v>
      </c>
      <c r="B305" s="5">
        <v>16</v>
      </c>
      <c r="C305" s="5" t="s">
        <v>19</v>
      </c>
    </row>
    <row r="306" spans="1:3">
      <c r="A306" s="5"/>
      <c r="B306" s="5"/>
      <c r="C306" s="5"/>
    </row>
    <row r="307" spans="1:3">
      <c r="A307" s="5"/>
      <c r="B307" s="5"/>
      <c r="C307" s="5"/>
    </row>
    <row r="308" spans="1:3">
      <c r="A308" s="5"/>
      <c r="B308" s="5"/>
      <c r="C308" s="5"/>
    </row>
    <row r="309" spans="1:3">
      <c r="A309" s="5"/>
      <c r="B309" s="5"/>
      <c r="C309" s="5"/>
    </row>
    <row r="310" spans="1:3">
      <c r="A310" s="5"/>
      <c r="B310" s="5"/>
      <c r="C310" s="5"/>
    </row>
    <row r="311" spans="1:3">
      <c r="A311" s="5"/>
      <c r="B311" s="5"/>
      <c r="C311" s="5"/>
    </row>
    <row r="312" spans="1:3">
      <c r="A312" s="5"/>
      <c r="B312" s="5"/>
      <c r="C312" s="5"/>
    </row>
    <row r="313" spans="1:3">
      <c r="A313" s="5"/>
      <c r="B313" s="5"/>
      <c r="C313" s="5"/>
    </row>
    <row r="314" spans="1:3">
      <c r="A314" s="5"/>
      <c r="B314" s="5"/>
      <c r="C314" s="5"/>
    </row>
    <row r="315" spans="1:3">
      <c r="A315" s="5"/>
      <c r="B315" s="5"/>
      <c r="C315" s="5"/>
    </row>
    <row r="316" spans="1:3">
      <c r="A316" s="5"/>
      <c r="B316" s="5"/>
      <c r="C316" s="5"/>
    </row>
    <row r="317" spans="1:3">
      <c r="A317" s="5"/>
      <c r="B317" s="5"/>
      <c r="C317" s="5"/>
    </row>
    <row r="318" spans="1:3">
      <c r="A318" s="5"/>
      <c r="B318" s="5"/>
      <c r="C318" s="5"/>
    </row>
    <row r="319" spans="1:3">
      <c r="A319" s="5"/>
      <c r="B319" s="5"/>
      <c r="C319" s="5"/>
    </row>
    <row r="320" spans="1:3">
      <c r="A320" s="5"/>
      <c r="B320" s="5"/>
      <c r="C320" s="5"/>
    </row>
    <row r="321" spans="1:3">
      <c r="A321" s="5"/>
      <c r="B321" s="5"/>
      <c r="C321" s="5"/>
    </row>
    <row r="322" spans="1:3">
      <c r="A322" s="5"/>
      <c r="B322" s="5"/>
      <c r="C322" s="5"/>
    </row>
    <row r="323" spans="1:3">
      <c r="A323" s="5"/>
      <c r="B323" s="5"/>
      <c r="C323" s="5"/>
    </row>
    <row r="324" spans="1:3">
      <c r="A324" s="5" t="s">
        <v>57</v>
      </c>
      <c r="B324" s="5">
        <v>17</v>
      </c>
      <c r="C324" s="5" t="s">
        <v>20</v>
      </c>
    </row>
    <row r="325" spans="1:3">
      <c r="A325" s="5"/>
      <c r="B325" s="5"/>
      <c r="C325" s="5"/>
    </row>
    <row r="326" spans="1:3">
      <c r="A326" s="5"/>
      <c r="B326" s="5"/>
      <c r="C326" s="5"/>
    </row>
    <row r="327" spans="1:3">
      <c r="A327" s="5"/>
      <c r="B327" s="5"/>
      <c r="C327" s="5"/>
    </row>
    <row r="328" spans="1:3">
      <c r="A328" s="5"/>
      <c r="B328" s="5"/>
      <c r="C328" s="5"/>
    </row>
    <row r="329" spans="1:3">
      <c r="A329" s="5"/>
      <c r="B329" s="5"/>
      <c r="C329" s="5"/>
    </row>
    <row r="330" spans="1:3">
      <c r="A330" s="5"/>
      <c r="B330" s="5"/>
      <c r="C330" s="5"/>
    </row>
    <row r="331" spans="1:3">
      <c r="A331" s="5"/>
      <c r="B331" s="5"/>
      <c r="C331" s="5"/>
    </row>
    <row r="332" spans="1:3">
      <c r="A332" s="5"/>
      <c r="B332" s="5"/>
      <c r="C332" s="5"/>
    </row>
    <row r="333" spans="1:3">
      <c r="A333" s="5"/>
      <c r="B333" s="5"/>
      <c r="C333" s="5"/>
    </row>
    <row r="334" spans="1:3">
      <c r="A334" s="5"/>
      <c r="B334" s="5"/>
      <c r="C334" s="5"/>
    </row>
    <row r="335" spans="1:3">
      <c r="A335" s="5"/>
      <c r="B335" s="5"/>
      <c r="C335" s="5"/>
    </row>
    <row r="336" spans="1:3">
      <c r="A336" s="5"/>
      <c r="B336" s="5"/>
      <c r="C336" s="5"/>
    </row>
    <row r="337" spans="1:3">
      <c r="A337" s="5"/>
      <c r="B337" s="5"/>
      <c r="C337" s="5"/>
    </row>
    <row r="338" spans="1:3">
      <c r="A338" s="5"/>
      <c r="B338" s="5"/>
      <c r="C338" s="5"/>
    </row>
    <row r="339" spans="1:3">
      <c r="A339" s="5"/>
      <c r="B339" s="5"/>
      <c r="C339" s="5"/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 t="s">
        <v>57</v>
      </c>
      <c r="B343" s="5">
        <v>18</v>
      </c>
      <c r="C343" s="5" t="s">
        <v>21</v>
      </c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 t="s">
        <v>57</v>
      </c>
      <c r="B362" s="5">
        <v>19</v>
      </c>
      <c r="C362" s="5" t="s">
        <v>22</v>
      </c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 t="s">
        <v>57</v>
      </c>
      <c r="B381" s="5">
        <v>20</v>
      </c>
      <c r="C381" s="5" t="s">
        <v>23</v>
      </c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 t="s">
        <v>57</v>
      </c>
      <c r="B400" s="5">
        <v>21</v>
      </c>
      <c r="C400" s="5" t="s">
        <v>24</v>
      </c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 t="s">
        <v>57</v>
      </c>
      <c r="B419" s="5">
        <v>22</v>
      </c>
      <c r="C419" s="5" t="s">
        <v>25</v>
      </c>
    </row>
    <row r="420" spans="1:3">
      <c r="A420" s="5"/>
      <c r="B420" s="5"/>
      <c r="C420" s="5"/>
    </row>
    <row r="421" spans="1:3">
      <c r="A421" s="5"/>
      <c r="B421" s="5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5"/>
    </row>
    <row r="431" spans="1:3">
      <c r="A431" s="5"/>
      <c r="B431" s="5"/>
      <c r="C431" s="5"/>
    </row>
    <row r="432" spans="1:3">
      <c r="A432" s="5"/>
      <c r="B432" s="5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5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 t="s">
        <v>57</v>
      </c>
      <c r="B438" s="5">
        <v>23</v>
      </c>
      <c r="C438" s="5" t="s">
        <v>26</v>
      </c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5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5"/>
    </row>
    <row r="455" spans="1:3">
      <c r="A455" s="5"/>
      <c r="B455" s="5"/>
      <c r="C455" s="5"/>
    </row>
    <row r="456" spans="1:3">
      <c r="A456" s="5"/>
      <c r="B456" s="5"/>
      <c r="C456" s="5"/>
    </row>
    <row r="457" spans="1:3">
      <c r="A457" s="5" t="s">
        <v>57</v>
      </c>
      <c r="B457" s="5">
        <v>24</v>
      </c>
      <c r="C457" s="5" t="s">
        <v>27</v>
      </c>
    </row>
    <row r="458" spans="1:3">
      <c r="A458" s="5"/>
      <c r="B458" s="5"/>
      <c r="C458" s="5"/>
    </row>
    <row r="459" spans="1:3">
      <c r="A459" s="5"/>
      <c r="B459" s="5"/>
      <c r="C459" s="5"/>
    </row>
    <row r="460" spans="1:3">
      <c r="A460" s="5"/>
      <c r="B460" s="5"/>
      <c r="C460" s="5"/>
    </row>
    <row r="461" spans="1:3">
      <c r="A461" s="5"/>
      <c r="B461" s="5"/>
      <c r="C461" s="5"/>
    </row>
    <row r="462" spans="1:3">
      <c r="A462" s="5"/>
      <c r="B462" s="5"/>
      <c r="C462" s="5"/>
    </row>
    <row r="463" spans="1:3">
      <c r="A463" s="5"/>
      <c r="B463" s="5"/>
      <c r="C463" s="5"/>
    </row>
    <row r="464" spans="1:3">
      <c r="A464" s="5"/>
      <c r="B464" s="5"/>
      <c r="C464" s="5"/>
    </row>
    <row r="465" spans="1:3">
      <c r="A465" s="5"/>
      <c r="B465" s="5"/>
      <c r="C465" s="5"/>
    </row>
    <row r="466" spans="1:3">
      <c r="A466" s="5"/>
      <c r="B466" s="5"/>
      <c r="C466" s="5"/>
    </row>
    <row r="467" spans="1:3">
      <c r="A467" s="5"/>
      <c r="B467" s="5"/>
      <c r="C467" s="5"/>
    </row>
    <row r="468" spans="1:3">
      <c r="A468" s="5"/>
      <c r="B468" s="5"/>
      <c r="C468" s="5"/>
    </row>
    <row r="469" spans="1:3">
      <c r="A469" s="5"/>
      <c r="B469" s="5"/>
      <c r="C469" s="5"/>
    </row>
    <row r="470" spans="1:3">
      <c r="A470" s="5"/>
      <c r="B470" s="5"/>
      <c r="C470" s="5"/>
    </row>
    <row r="471" spans="1:3">
      <c r="A471" s="5"/>
      <c r="B471" s="5"/>
      <c r="C471" s="5"/>
    </row>
    <row r="472" spans="1:3">
      <c r="A472" s="5"/>
      <c r="B472" s="5"/>
      <c r="C472" s="5"/>
    </row>
    <row r="473" spans="1:3">
      <c r="A473" s="5"/>
      <c r="B473" s="5"/>
      <c r="C473" s="5"/>
    </row>
    <row r="474" spans="1:3">
      <c r="A474" s="5"/>
      <c r="B474" s="5"/>
      <c r="C474" s="5"/>
    </row>
    <row r="475" spans="1:3">
      <c r="A475" s="5"/>
      <c r="B475" s="5"/>
      <c r="C475" s="5"/>
    </row>
    <row r="476" spans="1:3">
      <c r="A476" s="5" t="s">
        <v>57</v>
      </c>
      <c r="B476" s="5">
        <v>25</v>
      </c>
      <c r="C476" s="5" t="s">
        <v>28</v>
      </c>
    </row>
    <row r="477" spans="1:3">
      <c r="A477" s="5"/>
      <c r="B477" s="5"/>
      <c r="C477" s="5"/>
    </row>
    <row r="478" spans="1:3">
      <c r="A478" s="5"/>
      <c r="B478" s="5"/>
      <c r="C478" s="5"/>
    </row>
    <row r="479" spans="1:3">
      <c r="A479" s="5"/>
      <c r="B479" s="5"/>
      <c r="C479" s="5"/>
    </row>
    <row r="480" spans="1:3">
      <c r="A480" s="5"/>
      <c r="B480" s="5"/>
      <c r="C480" s="5"/>
    </row>
    <row r="481" spans="1:3">
      <c r="A481" s="5"/>
      <c r="B481" s="5"/>
      <c r="C481" s="5"/>
    </row>
    <row r="482" spans="1:3">
      <c r="A482" s="5"/>
      <c r="B482" s="5"/>
      <c r="C482" s="5"/>
    </row>
    <row r="483" spans="1:3">
      <c r="A483" s="5"/>
      <c r="B483" s="5"/>
      <c r="C483" s="5"/>
    </row>
    <row r="484" spans="1:3">
      <c r="A484" s="5"/>
      <c r="B484" s="5"/>
      <c r="C484" s="5"/>
    </row>
    <row r="485" spans="1:3">
      <c r="A485" s="5"/>
      <c r="B485" s="5"/>
      <c r="C485" s="5"/>
    </row>
    <row r="486" spans="1:3">
      <c r="A486" s="5"/>
      <c r="B486" s="5"/>
      <c r="C486" s="5"/>
    </row>
    <row r="487" spans="1:3">
      <c r="A487" s="5"/>
      <c r="B487" s="5"/>
      <c r="C487" s="5"/>
    </row>
    <row r="488" spans="1:3">
      <c r="A488" s="5"/>
      <c r="B488" s="5"/>
      <c r="C488" s="5"/>
    </row>
    <row r="489" spans="1:3">
      <c r="A489" s="5"/>
      <c r="B489" s="5"/>
      <c r="C489" s="5"/>
    </row>
    <row r="490" spans="1:3">
      <c r="A490" s="5"/>
      <c r="B490" s="5"/>
      <c r="C490" s="5"/>
    </row>
    <row r="491" spans="1:3">
      <c r="A491" s="5"/>
      <c r="B491" s="5"/>
      <c r="C491" s="5"/>
    </row>
    <row r="492" spans="1:3">
      <c r="A492" s="5"/>
      <c r="B492" s="5"/>
      <c r="C492" s="5"/>
    </row>
    <row r="493" spans="1:3">
      <c r="A493" s="5"/>
      <c r="B493" s="5"/>
      <c r="C493" s="5"/>
    </row>
    <row r="494" spans="1:3">
      <c r="A494" s="5"/>
      <c r="B494" s="5"/>
      <c r="C494" s="5"/>
    </row>
    <row r="495" spans="1:3">
      <c r="A495" s="5" t="s">
        <v>57</v>
      </c>
      <c r="B495" s="5">
        <v>26</v>
      </c>
      <c r="C495" s="5" t="s">
        <v>29</v>
      </c>
    </row>
    <row r="496" spans="1:3">
      <c r="A496" s="5"/>
      <c r="B496" s="5"/>
      <c r="C496" s="5"/>
    </row>
    <row r="497" spans="1:3">
      <c r="A497" s="5"/>
      <c r="B497" s="5"/>
      <c r="C497" s="5"/>
    </row>
    <row r="498" spans="1:3">
      <c r="A498" s="5"/>
      <c r="B498" s="5"/>
      <c r="C498" s="5"/>
    </row>
    <row r="499" spans="1:3">
      <c r="A499" s="5"/>
      <c r="B499" s="5"/>
      <c r="C499" s="5"/>
    </row>
    <row r="500" spans="1:3">
      <c r="A500" s="5"/>
      <c r="B500" s="5"/>
      <c r="C500" s="5"/>
    </row>
    <row r="501" spans="1:3">
      <c r="A501" s="5"/>
      <c r="B501" s="5"/>
      <c r="C501" s="5"/>
    </row>
    <row r="502" spans="1:3">
      <c r="A502" s="5"/>
      <c r="B502" s="5"/>
      <c r="C502" s="5"/>
    </row>
    <row r="503" spans="1:3">
      <c r="A503" s="5"/>
      <c r="B503" s="5"/>
      <c r="C503" s="5"/>
    </row>
    <row r="504" spans="1:3">
      <c r="A504" s="5"/>
      <c r="B504" s="5"/>
      <c r="C504" s="5"/>
    </row>
    <row r="505" spans="1:3">
      <c r="A505" s="5"/>
      <c r="B505" s="5"/>
      <c r="C505" s="5"/>
    </row>
    <row r="506" spans="1:3">
      <c r="A506" s="5"/>
      <c r="B506" s="5"/>
      <c r="C506" s="5"/>
    </row>
    <row r="507" spans="1:3">
      <c r="A507" s="5"/>
      <c r="B507" s="5"/>
      <c r="C507" s="5"/>
    </row>
    <row r="508" spans="1:3">
      <c r="A508" s="5"/>
      <c r="B508" s="5"/>
      <c r="C508" s="5"/>
    </row>
    <row r="509" spans="1:3">
      <c r="A509" s="5"/>
      <c r="B509" s="5"/>
      <c r="C509" s="5"/>
    </row>
    <row r="510" spans="1:3">
      <c r="A510" s="5"/>
      <c r="B510" s="5"/>
      <c r="C510" s="5"/>
    </row>
    <row r="511" spans="1:3">
      <c r="A511" s="5"/>
      <c r="B511" s="5"/>
      <c r="C511" s="5"/>
    </row>
    <row r="512" spans="1:3">
      <c r="A512" s="5"/>
      <c r="B512" s="5"/>
      <c r="C512" s="5"/>
    </row>
    <row r="513" spans="1:3">
      <c r="A513" s="5"/>
      <c r="B513" s="5"/>
      <c r="C513" s="5"/>
    </row>
    <row r="514" spans="1:3">
      <c r="A514" s="5" t="s">
        <v>57</v>
      </c>
      <c r="B514" s="5">
        <v>27</v>
      </c>
      <c r="C514" s="5" t="s">
        <v>30</v>
      </c>
    </row>
    <row r="515" spans="1:3">
      <c r="A515" s="5"/>
      <c r="B515" s="5"/>
      <c r="C515" s="5"/>
    </row>
    <row r="516" spans="1:3">
      <c r="A516" s="5"/>
      <c r="B516" s="5"/>
      <c r="C516" s="5"/>
    </row>
    <row r="517" spans="1:3">
      <c r="A517" s="5"/>
      <c r="B517" s="5"/>
      <c r="C517" s="5"/>
    </row>
    <row r="518" spans="1:3">
      <c r="A518" s="5"/>
      <c r="B518" s="5"/>
      <c r="C518" s="5"/>
    </row>
    <row r="519" spans="1:3">
      <c r="A519" s="5"/>
      <c r="B519" s="5"/>
      <c r="C519" s="5"/>
    </row>
    <row r="520" spans="1:3">
      <c r="A520" s="5"/>
      <c r="B520" s="5"/>
      <c r="C520" s="5"/>
    </row>
    <row r="521" spans="1:3">
      <c r="A521" s="5"/>
      <c r="B521" s="5"/>
      <c r="C521" s="5"/>
    </row>
    <row r="522" spans="1:3">
      <c r="A522" s="5"/>
      <c r="B522" s="5"/>
      <c r="C522" s="5"/>
    </row>
    <row r="523" spans="1:3">
      <c r="A523" s="5"/>
      <c r="B523" s="5"/>
      <c r="C523" s="5"/>
    </row>
    <row r="524" spans="1:3">
      <c r="A524" s="5"/>
      <c r="B524" s="5"/>
      <c r="C524" s="5"/>
    </row>
    <row r="525" spans="1:3">
      <c r="A525" s="5"/>
      <c r="B525" s="5"/>
      <c r="C525" s="5"/>
    </row>
    <row r="526" spans="1:3">
      <c r="A526" s="5"/>
      <c r="B526" s="5"/>
      <c r="C526" s="5"/>
    </row>
    <row r="527" spans="1:3">
      <c r="A527" s="5"/>
      <c r="B527" s="5"/>
      <c r="C527" s="5"/>
    </row>
    <row r="528" spans="1:3">
      <c r="A528" s="5"/>
      <c r="B528" s="5"/>
      <c r="C528" s="5"/>
    </row>
    <row r="529" spans="1:3">
      <c r="A529" s="5"/>
      <c r="B529" s="5"/>
      <c r="C529" s="5"/>
    </row>
    <row r="530" spans="1:3">
      <c r="A530" s="5"/>
      <c r="B530" s="5"/>
      <c r="C530" s="5"/>
    </row>
    <row r="531" spans="1:3">
      <c r="A531" s="5"/>
      <c r="B531" s="5"/>
      <c r="C531" s="5"/>
    </row>
    <row r="532" spans="1:3">
      <c r="A532" s="5"/>
      <c r="B532" s="5"/>
      <c r="C532" s="5"/>
    </row>
    <row r="533" spans="1:3">
      <c r="A533" s="5" t="s">
        <v>57</v>
      </c>
      <c r="B533" s="5">
        <v>28</v>
      </c>
      <c r="C533" s="5" t="s">
        <v>31</v>
      </c>
    </row>
    <row r="534" spans="1:3">
      <c r="A534" s="5"/>
      <c r="B534" s="5"/>
      <c r="C534" s="5"/>
    </row>
    <row r="535" spans="1:3">
      <c r="A535" s="5"/>
      <c r="B535" s="5"/>
      <c r="C535" s="5"/>
    </row>
    <row r="536" spans="1:3">
      <c r="A536" s="5"/>
      <c r="B536" s="5"/>
      <c r="C536" s="5"/>
    </row>
    <row r="537" spans="1:3">
      <c r="A537" s="5"/>
      <c r="B537" s="5"/>
      <c r="C537" s="5"/>
    </row>
    <row r="538" spans="1:3">
      <c r="A538" s="5"/>
      <c r="B538" s="5"/>
      <c r="C538" s="5"/>
    </row>
    <row r="539" spans="1:3">
      <c r="A539" s="5"/>
      <c r="B539" s="5"/>
      <c r="C539" s="5"/>
    </row>
    <row r="540" spans="1:3">
      <c r="A540" s="5"/>
      <c r="B540" s="5"/>
      <c r="C540" s="5"/>
    </row>
    <row r="541" spans="1:3">
      <c r="A541" s="5"/>
      <c r="B541" s="5"/>
      <c r="C541" s="5"/>
    </row>
    <row r="542" spans="1:3">
      <c r="A542" s="5"/>
      <c r="B542" s="5"/>
      <c r="C542" s="5"/>
    </row>
    <row r="543" spans="1:3">
      <c r="A543" s="5"/>
      <c r="B543" s="5"/>
      <c r="C543" s="5"/>
    </row>
    <row r="544" spans="1:3">
      <c r="A544" s="5"/>
      <c r="B544" s="5"/>
      <c r="C544" s="5"/>
    </row>
    <row r="545" spans="1:3">
      <c r="A545" s="5"/>
      <c r="B545" s="5"/>
      <c r="C545" s="5"/>
    </row>
    <row r="546" spans="1:3">
      <c r="A546" s="5"/>
      <c r="B546" s="5"/>
      <c r="C546" s="5"/>
    </row>
    <row r="547" spans="1:3">
      <c r="A547" s="5"/>
      <c r="B547" s="5"/>
      <c r="C547" s="5"/>
    </row>
    <row r="548" spans="1:3">
      <c r="A548" s="5"/>
      <c r="B548" s="5"/>
      <c r="C548" s="5"/>
    </row>
    <row r="549" spans="1:3">
      <c r="A549" s="5"/>
      <c r="B549" s="5"/>
      <c r="C549" s="5"/>
    </row>
    <row r="550" spans="1:3">
      <c r="A550" s="5"/>
      <c r="B550" s="5"/>
      <c r="C550" s="5"/>
    </row>
    <row r="551" spans="1:3">
      <c r="A551" s="5"/>
      <c r="B551" s="5"/>
      <c r="C551" s="5"/>
    </row>
    <row r="552" spans="1:3">
      <c r="A552" s="5" t="s">
        <v>57</v>
      </c>
      <c r="B552" s="5">
        <v>29</v>
      </c>
      <c r="C552" s="5" t="s">
        <v>32</v>
      </c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 t="s">
        <v>57</v>
      </c>
      <c r="B571" s="5">
        <v>30</v>
      </c>
      <c r="C571" s="5" t="s">
        <v>33</v>
      </c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 t="s">
        <v>57</v>
      </c>
      <c r="B590" s="5">
        <v>31</v>
      </c>
      <c r="C590" s="5" t="s">
        <v>34</v>
      </c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 t="s">
        <v>57</v>
      </c>
      <c r="B609" s="5">
        <v>32</v>
      </c>
      <c r="C609" s="5" t="s">
        <v>35</v>
      </c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 t="s">
        <v>57</v>
      </c>
      <c r="B628" s="5">
        <v>33</v>
      </c>
      <c r="C628" s="5" t="s">
        <v>36</v>
      </c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 t="s">
        <v>57</v>
      </c>
      <c r="B647" s="5">
        <v>34</v>
      </c>
      <c r="C647" s="5" t="s">
        <v>37</v>
      </c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 t="s">
        <v>57</v>
      </c>
      <c r="B666" s="5">
        <v>35</v>
      </c>
      <c r="C666" s="5" t="s">
        <v>38</v>
      </c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 t="s">
        <v>57</v>
      </c>
      <c r="B685" s="5">
        <v>36</v>
      </c>
      <c r="C685" s="5" t="s">
        <v>39</v>
      </c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 t="s">
        <v>57</v>
      </c>
      <c r="B704" s="5">
        <v>37</v>
      </c>
      <c r="C704" s="5" t="s">
        <v>40</v>
      </c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 t="s">
        <v>57</v>
      </c>
      <c r="B723" s="5">
        <v>38</v>
      </c>
      <c r="C723" s="5" t="s">
        <v>41</v>
      </c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 t="s">
        <v>57</v>
      </c>
      <c r="B742" s="5">
        <v>39</v>
      </c>
      <c r="C742" s="5" t="s">
        <v>42</v>
      </c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 t="s">
        <v>57</v>
      </c>
      <c r="B761" s="5">
        <v>40</v>
      </c>
      <c r="C761" s="5" t="s">
        <v>43</v>
      </c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 t="s">
        <v>57</v>
      </c>
      <c r="B780" s="5">
        <v>41</v>
      </c>
      <c r="C780" s="5" t="s">
        <v>44</v>
      </c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 t="s">
        <v>57</v>
      </c>
      <c r="B799" s="5">
        <v>42</v>
      </c>
      <c r="C799" s="5" t="s">
        <v>45</v>
      </c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 t="s">
        <v>57</v>
      </c>
      <c r="B818" s="5">
        <v>43</v>
      </c>
      <c r="C818" s="5" t="s">
        <v>46</v>
      </c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 t="s">
        <v>57</v>
      </c>
      <c r="B837" s="5">
        <v>44</v>
      </c>
      <c r="C837" s="5" t="s">
        <v>47</v>
      </c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 t="s">
        <v>57</v>
      </c>
      <c r="B856" s="5">
        <v>45</v>
      </c>
      <c r="C856" s="5" t="s">
        <v>48</v>
      </c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 t="s">
        <v>57</v>
      </c>
      <c r="B875" s="5">
        <v>46</v>
      </c>
      <c r="C875" s="5" t="s">
        <v>49</v>
      </c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 t="s">
        <v>57</v>
      </c>
      <c r="B894" s="5">
        <v>47</v>
      </c>
      <c r="C894" s="5" t="s">
        <v>50</v>
      </c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 t="s">
        <v>57</v>
      </c>
      <c r="B913" s="5">
        <v>48</v>
      </c>
      <c r="C913" s="5" t="s">
        <v>51</v>
      </c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 t="s">
        <v>57</v>
      </c>
      <c r="B932" s="5">
        <v>49</v>
      </c>
      <c r="C932" s="5" t="s">
        <v>52</v>
      </c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 t="s">
        <v>57</v>
      </c>
      <c r="B951" s="5">
        <v>50</v>
      </c>
      <c r="C951" s="5" t="s">
        <v>53</v>
      </c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 t="s">
        <v>57</v>
      </c>
      <c r="B970" s="5">
        <v>51</v>
      </c>
      <c r="C970" s="5" t="s">
        <v>54</v>
      </c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 t="s">
        <v>57</v>
      </c>
      <c r="B989" s="5">
        <v>52</v>
      </c>
      <c r="C989" s="5" t="s">
        <v>55</v>
      </c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  <row r="1001" spans="1:3">
      <c r="A1001" s="5"/>
      <c r="B1001" s="5"/>
      <c r="C1001" s="5"/>
    </row>
    <row r="1002" spans="1:3">
      <c r="A1002" s="5"/>
      <c r="B1002" s="5"/>
      <c r="C1002" s="5"/>
    </row>
    <row r="1003" spans="1:3">
      <c r="A1003" s="5"/>
      <c r="B1003" s="5"/>
      <c r="C1003" s="5"/>
    </row>
    <row r="1004" spans="1:3">
      <c r="A1004" s="5"/>
      <c r="B1004" s="5"/>
      <c r="C1004" s="5"/>
    </row>
    <row r="1005" spans="1:3">
      <c r="A1005" s="5"/>
      <c r="B1005" s="5"/>
      <c r="C1005" s="5"/>
    </row>
    <row r="1006" spans="1:3">
      <c r="A1006" s="5"/>
      <c r="B1006" s="5"/>
      <c r="C1006" s="5"/>
    </row>
    <row r="1007" spans="1:3">
      <c r="A1007" s="5"/>
      <c r="B1007" s="5"/>
      <c r="C1007" s="5"/>
    </row>
    <row r="1008" spans="1:3">
      <c r="A1008" s="5" t="s">
        <v>57</v>
      </c>
      <c r="B1008" s="5">
        <v>53</v>
      </c>
      <c r="C1008" s="5" t="s">
        <v>58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55"/>
  <sheetViews>
    <sheetView tabSelected="1" topLeftCell="AP43" zoomScaleNormal="100" workbookViewId="0">
      <selection activeCell="BL2" sqref="BL2:BL55"/>
    </sheetView>
  </sheetViews>
  <sheetFormatPr defaultRowHeight="15"/>
  <cols>
    <col min="6" max="9" width="9" style="28"/>
    <col min="12" max="15" width="9" style="28"/>
    <col min="18" max="18" width="11.75" style="27" bestFit="1" customWidth="1"/>
    <col min="19" max="21" width="11.75" style="27" customWidth="1"/>
    <col min="24" max="27" width="9" style="27"/>
    <col min="30" max="33" width="9" style="27"/>
    <col min="36" max="39" width="9" style="27"/>
    <col min="42" max="45" width="9" style="27"/>
    <col min="58" max="58" width="10.625" bestFit="1" customWidth="1"/>
  </cols>
  <sheetData>
    <row r="1" spans="1:64" ht="16.8" thickBot="1">
      <c r="A1" s="1" t="s">
        <v>0</v>
      </c>
      <c r="B1" s="1" t="s">
        <v>1</v>
      </c>
      <c r="C1" s="1"/>
      <c r="D1" s="22" t="s">
        <v>1016</v>
      </c>
      <c r="E1" s="22"/>
      <c r="F1" s="29"/>
      <c r="G1" s="29"/>
      <c r="H1" t="s">
        <v>1025</v>
      </c>
      <c r="I1" t="s">
        <v>1026</v>
      </c>
      <c r="J1" s="23" t="s">
        <v>1017</v>
      </c>
      <c r="K1" s="23"/>
      <c r="L1" s="26"/>
      <c r="M1" s="26"/>
      <c r="N1" t="s">
        <v>1025</v>
      </c>
      <c r="O1" t="s">
        <v>1026</v>
      </c>
      <c r="P1" s="23" t="s">
        <v>1018</v>
      </c>
      <c r="Q1" s="23"/>
      <c r="R1" s="26"/>
      <c r="S1" s="26"/>
      <c r="T1" t="s">
        <v>1025</v>
      </c>
      <c r="U1" t="s">
        <v>1026</v>
      </c>
      <c r="V1" s="23" t="s">
        <v>1019</v>
      </c>
      <c r="W1" s="23"/>
      <c r="X1" s="26"/>
      <c r="Y1" s="26"/>
      <c r="Z1" t="s">
        <v>1025</v>
      </c>
      <c r="AA1"/>
      <c r="AB1" s="23" t="s">
        <v>1020</v>
      </c>
      <c r="AC1" s="23"/>
      <c r="AD1" s="26"/>
      <c r="AE1" s="26"/>
      <c r="AF1" t="s">
        <v>1025</v>
      </c>
      <c r="AG1"/>
      <c r="AH1" s="23" t="s">
        <v>1021</v>
      </c>
      <c r="AI1" s="23"/>
      <c r="AJ1" s="26"/>
      <c r="AK1" s="26"/>
      <c r="AL1" t="s">
        <v>1025</v>
      </c>
      <c r="AM1"/>
      <c r="AN1" s="23" t="s">
        <v>1022</v>
      </c>
      <c r="AO1" s="23"/>
      <c r="AP1" s="26"/>
      <c r="AQ1" s="26"/>
      <c r="AR1" t="s">
        <v>1025</v>
      </c>
      <c r="AS1"/>
      <c r="AT1" s="23" t="s">
        <v>1023</v>
      </c>
      <c r="AU1" s="23"/>
      <c r="AV1" s="23"/>
      <c r="AW1" s="23"/>
      <c r="AX1" t="s">
        <v>1025</v>
      </c>
      <c r="AZ1" s="23" t="s">
        <v>1024</v>
      </c>
      <c r="BD1" t="s">
        <v>1025</v>
      </c>
      <c r="BI1" t="s">
        <v>1027</v>
      </c>
      <c r="BJ1" t="s">
        <v>1028</v>
      </c>
      <c r="BK1" t="s">
        <v>1029</v>
      </c>
      <c r="BL1" t="s">
        <v>1030</v>
      </c>
    </row>
    <row r="2" spans="1:64" ht="15.6" thickTop="1">
      <c r="A2" s="2">
        <v>0</v>
      </c>
      <c r="B2" s="2" t="s">
        <v>3</v>
      </c>
      <c r="C2" s="2">
        <v>60</v>
      </c>
      <c r="D2" s="2">
        <v>0</v>
      </c>
      <c r="E2" s="2">
        <f>D2</f>
        <v>0</v>
      </c>
      <c r="F2" s="24">
        <f>E2/128</f>
        <v>0</v>
      </c>
      <c r="G2" s="24">
        <f>1-F2</f>
        <v>1</v>
      </c>
      <c r="H2" s="24">
        <f>BH2-G2</f>
        <v>-2.6041666666666297E-3</v>
      </c>
      <c r="I2" s="24">
        <f>BG2-F2</f>
        <v>2.6041666666666665E-3</v>
      </c>
      <c r="J2" s="2">
        <v>0</v>
      </c>
      <c r="K2" s="2">
        <f>J2</f>
        <v>0</v>
      </c>
      <c r="L2" s="24">
        <f>K2/128</f>
        <v>0</v>
      </c>
      <c r="M2" s="24">
        <f>1-L2</f>
        <v>1</v>
      </c>
      <c r="N2" s="24">
        <f>BH2-M2</f>
        <v>-2.6041666666666297E-3</v>
      </c>
      <c r="O2" s="24">
        <f>BG2-L2</f>
        <v>2.6041666666666665E-3</v>
      </c>
      <c r="P2" s="2">
        <v>1</v>
      </c>
      <c r="Q2" s="2">
        <f>P2</f>
        <v>1</v>
      </c>
      <c r="R2" s="25">
        <f>Q2/128</f>
        <v>7.8125E-3</v>
      </c>
      <c r="S2" s="24">
        <f>1-R2</f>
        <v>0.9921875</v>
      </c>
      <c r="T2" s="24">
        <f>BH2-S2</f>
        <v>5.2083333333333703E-3</v>
      </c>
      <c r="U2" s="24">
        <f>BG2-R2</f>
        <v>-5.2083333333333339E-3</v>
      </c>
      <c r="V2" s="2">
        <v>0</v>
      </c>
      <c r="W2" s="2">
        <f>V2</f>
        <v>0</v>
      </c>
      <c r="X2" s="25">
        <f>W2/128</f>
        <v>0</v>
      </c>
      <c r="Y2" s="24">
        <f>1-X2</f>
        <v>1</v>
      </c>
      <c r="Z2" s="24">
        <f>BH2-Y2</f>
        <v>-2.6041666666666297E-3</v>
      </c>
      <c r="AA2" s="24">
        <f>BG2-X2</f>
        <v>2.6041666666666665E-3</v>
      </c>
      <c r="AB2" s="2">
        <v>0</v>
      </c>
      <c r="AC2" s="2">
        <f>AB2</f>
        <v>0</v>
      </c>
      <c r="AD2" s="25">
        <f>AC2/128</f>
        <v>0</v>
      </c>
      <c r="AE2" s="24">
        <f>1-AD2</f>
        <v>1</v>
      </c>
      <c r="AF2" s="24">
        <f>BH2-AE2</f>
        <v>-2.6041666666666297E-3</v>
      </c>
      <c r="AG2" s="24">
        <f>BG2-AD2</f>
        <v>2.6041666666666665E-3</v>
      </c>
      <c r="AH2" s="2">
        <v>2</v>
      </c>
      <c r="AI2" s="2">
        <f>AH2</f>
        <v>2</v>
      </c>
      <c r="AJ2" s="25">
        <f>AI2/128</f>
        <v>1.5625E-2</v>
      </c>
      <c r="AK2" s="24">
        <f>1-AJ2</f>
        <v>0.984375</v>
      </c>
      <c r="AL2" s="24">
        <f>BH2-AK2</f>
        <v>1.302083333333337E-2</v>
      </c>
      <c r="AM2" s="24">
        <f>BG2-AJ2</f>
        <v>-1.3020833333333334E-2</v>
      </c>
      <c r="AN2" s="2">
        <v>0</v>
      </c>
      <c r="AO2" s="2">
        <f>AN2</f>
        <v>0</v>
      </c>
      <c r="AP2" s="25">
        <f>AO2/128</f>
        <v>0</v>
      </c>
      <c r="AQ2" s="24">
        <f>1-AP2</f>
        <v>1</v>
      </c>
      <c r="AR2" s="24">
        <f>BH2-AQ2</f>
        <v>-2.6041666666666297E-3</v>
      </c>
      <c r="AS2" s="24">
        <f>BG2-AP2</f>
        <v>2.6041666666666665E-3</v>
      </c>
      <c r="AT2" s="2">
        <v>0</v>
      </c>
      <c r="AU2" s="2">
        <f>AT2</f>
        <v>0</v>
      </c>
      <c r="AV2" s="24">
        <f>AU2/128</f>
        <v>0</v>
      </c>
      <c r="AW2" s="24">
        <f>1-AV2</f>
        <v>1</v>
      </c>
      <c r="AX2" s="24">
        <f>BH2-AW2</f>
        <v>-2.6041666666666297E-3</v>
      </c>
      <c r="AY2" s="24">
        <f>BG2-AV2</f>
        <v>2.6041666666666665E-3</v>
      </c>
      <c r="AZ2" s="2">
        <v>0</v>
      </c>
      <c r="BA2" s="2">
        <f>AZ2</f>
        <v>0</v>
      </c>
      <c r="BB2" s="24">
        <f>BA2/128</f>
        <v>0</v>
      </c>
      <c r="BC2" s="24">
        <f>1-BB2</f>
        <v>1</v>
      </c>
      <c r="BD2" s="24">
        <f>BH2-BC2</f>
        <v>-2.6041666666666297E-3</v>
      </c>
      <c r="BE2" s="24">
        <f>BG2-BB2</f>
        <v>2.6041666666666665E-3</v>
      </c>
      <c r="BF2" s="30">
        <f>AVERAGE(E2,K2,Q2,W2,AC2,AI2,AO2,AU2,BA2)</f>
        <v>0.33333333333333331</v>
      </c>
      <c r="BG2" s="30">
        <f>BF2/128</f>
        <v>2.6041666666666665E-3</v>
      </c>
      <c r="BH2" s="30">
        <f>AVERAGE(BC2,AW2,AQ2,AK2,AE2,Y2,S2,M2,G2)</f>
        <v>0.99739583333333337</v>
      </c>
      <c r="BI2" s="30">
        <f>MAX(BD2,AX2,AR2,AL2,AF2,Z2,T2,N2,H2)</f>
        <v>1.302083333333337E-2</v>
      </c>
      <c r="BJ2" s="30">
        <f>-MIN(BD2,AX2,AR2,AL2,AF2,Z2,T2,N2,H2)</f>
        <v>2.6041666666666297E-3</v>
      </c>
      <c r="BK2" s="30">
        <f>MAX(BE2,AY2,AS2,AM2,AG2,AA2,U2,O2,I2)</f>
        <v>2.6041666666666665E-3</v>
      </c>
      <c r="BL2" s="30">
        <f>-MIN(BE2,AY2,AS2,AM2,AG2,AA2,U2,O2,I2)</f>
        <v>1.3020833333333334E-2</v>
      </c>
    </row>
    <row r="3" spans="1:64">
      <c r="A3" s="2">
        <f>A2+1</f>
        <v>1</v>
      </c>
      <c r="B3" s="2" t="s">
        <v>4</v>
      </c>
      <c r="C3" s="3">
        <f>60+5</f>
        <v>65</v>
      </c>
      <c r="D3" s="2">
        <v>0</v>
      </c>
      <c r="E3" s="2">
        <f>D3+E2</f>
        <v>0</v>
      </c>
      <c r="F3" s="24">
        <f t="shared" ref="F3:F55" si="0">E3/128</f>
        <v>0</v>
      </c>
      <c r="G3" s="24">
        <f t="shared" ref="G3:G55" si="1">1-F3</f>
        <v>1</v>
      </c>
      <c r="H3" s="24">
        <f t="shared" ref="H3:H55" si="2">BH3-G3</f>
        <v>-2.6041666666666297E-3</v>
      </c>
      <c r="I3" s="24">
        <f t="shared" ref="I3:I55" si="3">BG3-F3</f>
        <v>2.6041666666666665E-3</v>
      </c>
      <c r="J3" s="2">
        <v>0</v>
      </c>
      <c r="K3" s="2">
        <f>J3+K2</f>
        <v>0</v>
      </c>
      <c r="L3" s="24">
        <f t="shared" ref="L3:L55" si="4">K3/128</f>
        <v>0</v>
      </c>
      <c r="M3" s="24">
        <f t="shared" ref="M3:M55" si="5">1-L3</f>
        <v>1</v>
      </c>
      <c r="N3" s="24">
        <f t="shared" ref="N3:N55" si="6">BH3-M3</f>
        <v>-2.6041666666666297E-3</v>
      </c>
      <c r="O3" s="24">
        <f t="shared" ref="O3:O55" si="7">BG3-L3</f>
        <v>2.6041666666666665E-3</v>
      </c>
      <c r="P3" s="3">
        <v>0</v>
      </c>
      <c r="Q3" s="2">
        <f>P3+Q2</f>
        <v>1</v>
      </c>
      <c r="R3" s="25">
        <f t="shared" ref="R3:R55" si="8">Q3/128</f>
        <v>7.8125E-3</v>
      </c>
      <c r="S3" s="24">
        <f t="shared" ref="S3:S55" si="9">1-R3</f>
        <v>0.9921875</v>
      </c>
      <c r="T3" s="24">
        <f t="shared" ref="T3:T55" si="10">BH3-S3</f>
        <v>5.2083333333333703E-3</v>
      </c>
      <c r="U3" s="24">
        <f t="shared" ref="U3:U55" si="11">BG3-R3</f>
        <v>-5.2083333333333339E-3</v>
      </c>
      <c r="V3" s="2">
        <v>0</v>
      </c>
      <c r="W3" s="2">
        <f>V3+W2</f>
        <v>0</v>
      </c>
      <c r="X3" s="25">
        <f t="shared" ref="X3:X55" si="12">W3/128</f>
        <v>0</v>
      </c>
      <c r="Y3" s="24">
        <f t="shared" ref="Y3:Y55" si="13">1-X3</f>
        <v>1</v>
      </c>
      <c r="Z3" s="24">
        <f t="shared" ref="Z3:Z55" si="14">BH3-Y3</f>
        <v>-2.6041666666666297E-3</v>
      </c>
      <c r="AA3" s="24">
        <f t="shared" ref="AA3:AA55" si="15">BG3-X3</f>
        <v>2.6041666666666665E-3</v>
      </c>
      <c r="AB3" s="2">
        <v>0</v>
      </c>
      <c r="AC3" s="2">
        <f>AB3+AC2</f>
        <v>0</v>
      </c>
      <c r="AD3" s="25">
        <f t="shared" ref="AD3:AD55" si="16">AC3/128</f>
        <v>0</v>
      </c>
      <c r="AE3" s="24">
        <f t="shared" ref="AE3:AE55" si="17">1-AD3</f>
        <v>1</v>
      </c>
      <c r="AF3" s="24">
        <f t="shared" ref="AF3:AF55" si="18">BH3-AE3</f>
        <v>-2.6041666666666297E-3</v>
      </c>
      <c r="AG3" s="24">
        <f t="shared" ref="AG3:AG55" si="19">BG3-AD3</f>
        <v>2.6041666666666665E-3</v>
      </c>
      <c r="AH3" s="3">
        <v>0</v>
      </c>
      <c r="AI3" s="2">
        <f>AH3+AI2</f>
        <v>2</v>
      </c>
      <c r="AJ3" s="25">
        <f t="shared" ref="AJ3:AJ55" si="20">AI3/128</f>
        <v>1.5625E-2</v>
      </c>
      <c r="AK3" s="24">
        <f t="shared" ref="AK3:AK55" si="21">1-AJ3</f>
        <v>0.984375</v>
      </c>
      <c r="AL3" s="24">
        <f t="shared" ref="AL3:AL55" si="22">BH3-AK3</f>
        <v>1.302083333333337E-2</v>
      </c>
      <c r="AM3" s="24">
        <f t="shared" ref="AM3:AM55" si="23">BG3-AJ3</f>
        <v>-1.3020833333333334E-2</v>
      </c>
      <c r="AN3" s="3">
        <v>0</v>
      </c>
      <c r="AO3" s="2">
        <f>AN3+AO2</f>
        <v>0</v>
      </c>
      <c r="AP3" s="25">
        <f t="shared" ref="AP3:AP55" si="24">AO3/128</f>
        <v>0</v>
      </c>
      <c r="AQ3" s="24">
        <f t="shared" ref="AQ3:AQ55" si="25">1-AP3</f>
        <v>1</v>
      </c>
      <c r="AR3" s="24">
        <f t="shared" ref="AR3:AR55" si="26">BH3-AQ3</f>
        <v>-2.6041666666666297E-3</v>
      </c>
      <c r="AS3" s="24">
        <f t="shared" ref="AS3:AS55" si="27">BG3-AP3</f>
        <v>2.6041666666666665E-3</v>
      </c>
      <c r="AT3" s="2">
        <v>0</v>
      </c>
      <c r="AU3" s="2">
        <f>AT3+AU2</f>
        <v>0</v>
      </c>
      <c r="AV3" s="24">
        <f t="shared" ref="AV3:AV55" si="28">AU3/128</f>
        <v>0</v>
      </c>
      <c r="AW3" s="24">
        <f t="shared" ref="AW3:AW55" si="29">1-AV3</f>
        <v>1</v>
      </c>
      <c r="AX3" s="24">
        <f t="shared" ref="AX3:AX55" si="30">BH3-AW3</f>
        <v>-2.6041666666666297E-3</v>
      </c>
      <c r="AY3" s="24">
        <f t="shared" ref="AY3:AY55" si="31">BG3-AV3</f>
        <v>2.6041666666666665E-3</v>
      </c>
      <c r="AZ3" s="3">
        <v>0</v>
      </c>
      <c r="BA3" s="2">
        <f>AZ3+BA2</f>
        <v>0</v>
      </c>
      <c r="BB3" s="24">
        <f t="shared" ref="BB3:BB55" si="32">BA3/128</f>
        <v>0</v>
      </c>
      <c r="BC3" s="24">
        <f t="shared" ref="BC3:BC55" si="33">1-BB3</f>
        <v>1</v>
      </c>
      <c r="BD3" s="24">
        <f t="shared" ref="BD3:BD55" si="34">BH3-BC3</f>
        <v>-2.6041666666666297E-3</v>
      </c>
      <c r="BE3" s="24">
        <f t="shared" ref="BE3:BE55" si="35">BG3-BB3</f>
        <v>2.6041666666666665E-3</v>
      </c>
      <c r="BF3" s="30">
        <f t="shared" ref="BF3:BF55" si="36">AVERAGE(E3,K3,Q3,W3,AC3,AI3,AO3,AU3,BA3)</f>
        <v>0.33333333333333331</v>
      </c>
      <c r="BG3" s="30">
        <f t="shared" ref="BG3:BG55" si="37">BF3/128</f>
        <v>2.6041666666666665E-3</v>
      </c>
      <c r="BH3" s="30">
        <f t="shared" ref="BH3:BH55" si="38">AVERAGE(BC3,AW3,AQ3,AK3,AE3,Y3,S3,M3,G3)</f>
        <v>0.99739583333333337</v>
      </c>
      <c r="BI3" s="30">
        <f t="shared" ref="BI3:BI55" si="39">MAX(BD3,AX3,AR3,AL3,AF3,Z3,T3,N3,H3)</f>
        <v>1.302083333333337E-2</v>
      </c>
      <c r="BJ3" s="30">
        <f>-MIN(BD3,AX3,AR3,AL3,AF3,Z3,T3,N3,H3)</f>
        <v>2.6041666666666297E-3</v>
      </c>
      <c r="BK3" s="30">
        <f t="shared" ref="BK3:BK55" si="40">MAX(BE3,AY3,AS3,AM3,AG3,AA3,U3,O3,I3)</f>
        <v>2.6041666666666665E-3</v>
      </c>
      <c r="BL3" s="30">
        <f t="shared" ref="BL3:BL55" si="41">-MIN(BE3,AY3,AS3,AM3,AG3,AA3,U3,O3,I3)</f>
        <v>1.3020833333333334E-2</v>
      </c>
    </row>
    <row r="4" spans="1:64">
      <c r="A4" s="2">
        <f t="shared" ref="A4:A55" si="42">A3+1</f>
        <v>2</v>
      </c>
      <c r="B4" s="2" t="s">
        <v>5</v>
      </c>
      <c r="C4" s="3">
        <f>C3+5</f>
        <v>70</v>
      </c>
      <c r="D4" s="2">
        <v>0</v>
      </c>
      <c r="E4" s="2">
        <f t="shared" ref="E4:E55" si="43">D4+E3</f>
        <v>0</v>
      </c>
      <c r="F4" s="24">
        <f t="shared" si="0"/>
        <v>0</v>
      </c>
      <c r="G4" s="24">
        <f t="shared" si="1"/>
        <v>1</v>
      </c>
      <c r="H4" s="24">
        <f t="shared" si="2"/>
        <v>-4.3402777777777901E-3</v>
      </c>
      <c r="I4" s="24">
        <f t="shared" si="3"/>
        <v>4.340277777777778E-3</v>
      </c>
      <c r="J4" s="2">
        <v>0</v>
      </c>
      <c r="K4" s="2">
        <f t="shared" ref="K4:K55" si="44">J4+K3</f>
        <v>0</v>
      </c>
      <c r="L4" s="24">
        <f t="shared" si="4"/>
        <v>0</v>
      </c>
      <c r="M4" s="24">
        <f t="shared" si="5"/>
        <v>1</v>
      </c>
      <c r="N4" s="24">
        <f t="shared" si="6"/>
        <v>-4.3402777777777901E-3</v>
      </c>
      <c r="O4" s="24">
        <f t="shared" si="7"/>
        <v>4.340277777777778E-3</v>
      </c>
      <c r="P4" s="3">
        <v>0</v>
      </c>
      <c r="Q4" s="2">
        <f t="shared" ref="Q4:Q55" si="45">P4+Q3</f>
        <v>1</v>
      </c>
      <c r="R4" s="25">
        <f t="shared" si="8"/>
        <v>7.8125E-3</v>
      </c>
      <c r="S4" s="24">
        <f t="shared" si="9"/>
        <v>0.9921875</v>
      </c>
      <c r="T4" s="24">
        <f t="shared" si="10"/>
        <v>3.4722222222222099E-3</v>
      </c>
      <c r="U4" s="24">
        <f t="shared" si="11"/>
        <v>-3.472222222222222E-3</v>
      </c>
      <c r="V4" s="2">
        <v>0</v>
      </c>
      <c r="W4" s="2">
        <f t="shared" ref="W4:W55" si="46">V4+W3</f>
        <v>0</v>
      </c>
      <c r="X4" s="25">
        <f t="shared" si="12"/>
        <v>0</v>
      </c>
      <c r="Y4" s="24">
        <f t="shared" si="13"/>
        <v>1</v>
      </c>
      <c r="Z4" s="24">
        <f t="shared" si="14"/>
        <v>-4.3402777777777901E-3</v>
      </c>
      <c r="AA4" s="24">
        <f t="shared" si="15"/>
        <v>4.340277777777778E-3</v>
      </c>
      <c r="AB4" s="2">
        <v>0</v>
      </c>
      <c r="AC4" s="2">
        <f t="shared" ref="AC4:AC55" si="47">AB4+AC3</f>
        <v>0</v>
      </c>
      <c r="AD4" s="25">
        <f t="shared" si="16"/>
        <v>0</v>
      </c>
      <c r="AE4" s="24">
        <f t="shared" si="17"/>
        <v>1</v>
      </c>
      <c r="AF4" s="24">
        <f t="shared" si="18"/>
        <v>-4.3402777777777901E-3</v>
      </c>
      <c r="AG4" s="24">
        <f t="shared" si="19"/>
        <v>4.340277777777778E-3</v>
      </c>
      <c r="AH4" s="3">
        <v>0</v>
      </c>
      <c r="AI4" s="2">
        <f t="shared" ref="AI4:AI55" si="48">AH4+AI3</f>
        <v>2</v>
      </c>
      <c r="AJ4" s="25">
        <f t="shared" si="20"/>
        <v>1.5625E-2</v>
      </c>
      <c r="AK4" s="24">
        <f t="shared" si="21"/>
        <v>0.984375</v>
      </c>
      <c r="AL4" s="24">
        <f t="shared" si="22"/>
        <v>1.128472222222221E-2</v>
      </c>
      <c r="AM4" s="24">
        <f t="shared" si="23"/>
        <v>-1.1284722222222222E-2</v>
      </c>
      <c r="AN4" s="3">
        <v>1</v>
      </c>
      <c r="AO4" s="2">
        <f t="shared" ref="AO4:AO55" si="49">AN4+AO3</f>
        <v>1</v>
      </c>
      <c r="AP4" s="25">
        <f t="shared" si="24"/>
        <v>7.8125E-3</v>
      </c>
      <c r="AQ4" s="24">
        <f t="shared" si="25"/>
        <v>0.9921875</v>
      </c>
      <c r="AR4" s="24">
        <f t="shared" si="26"/>
        <v>3.4722222222222099E-3</v>
      </c>
      <c r="AS4" s="24">
        <f t="shared" si="27"/>
        <v>-3.472222222222222E-3</v>
      </c>
      <c r="AT4" s="2">
        <v>0</v>
      </c>
      <c r="AU4" s="2">
        <f t="shared" ref="AU4:AU55" si="50">AT4+AU3</f>
        <v>0</v>
      </c>
      <c r="AV4" s="24">
        <f t="shared" si="28"/>
        <v>0</v>
      </c>
      <c r="AW4" s="24">
        <f t="shared" si="29"/>
        <v>1</v>
      </c>
      <c r="AX4" s="24">
        <f t="shared" si="30"/>
        <v>-4.3402777777777901E-3</v>
      </c>
      <c r="AY4" s="24">
        <f t="shared" si="31"/>
        <v>4.340277777777778E-3</v>
      </c>
      <c r="AZ4" s="3">
        <v>1</v>
      </c>
      <c r="BA4" s="2">
        <f t="shared" ref="BA4:BA55" si="51">AZ4+BA3</f>
        <v>1</v>
      </c>
      <c r="BB4" s="24">
        <f t="shared" si="32"/>
        <v>7.8125E-3</v>
      </c>
      <c r="BC4" s="24">
        <f t="shared" si="33"/>
        <v>0.9921875</v>
      </c>
      <c r="BD4" s="24">
        <f t="shared" si="34"/>
        <v>3.4722222222222099E-3</v>
      </c>
      <c r="BE4" s="24">
        <f t="shared" si="35"/>
        <v>-3.472222222222222E-3</v>
      </c>
      <c r="BF4" s="30">
        <f t="shared" si="36"/>
        <v>0.55555555555555558</v>
      </c>
      <c r="BG4" s="30">
        <f t="shared" si="37"/>
        <v>4.340277777777778E-3</v>
      </c>
      <c r="BH4" s="30">
        <f t="shared" si="38"/>
        <v>0.99565972222222221</v>
      </c>
      <c r="BI4" s="30">
        <f t="shared" si="39"/>
        <v>1.128472222222221E-2</v>
      </c>
      <c r="BJ4" s="30">
        <f>-MIN(BD4,AX4,AR4,AL4,AF4,Z4,T4,N4,H4)</f>
        <v>4.3402777777777901E-3</v>
      </c>
      <c r="BK4" s="30">
        <f t="shared" si="40"/>
        <v>4.340277777777778E-3</v>
      </c>
      <c r="BL4" s="30">
        <f t="shared" si="41"/>
        <v>1.1284722222222222E-2</v>
      </c>
    </row>
    <row r="5" spans="1:64">
      <c r="A5" s="2">
        <f t="shared" si="42"/>
        <v>3</v>
      </c>
      <c r="B5" s="2" t="s">
        <v>6</v>
      </c>
      <c r="C5" s="3">
        <f t="shared" ref="C5:C50" si="52">C4+5</f>
        <v>75</v>
      </c>
      <c r="D5" s="2">
        <v>0</v>
      </c>
      <c r="E5" s="2">
        <f t="shared" si="43"/>
        <v>0</v>
      </c>
      <c r="F5" s="24">
        <f t="shared" si="0"/>
        <v>0</v>
      </c>
      <c r="G5" s="24">
        <f t="shared" si="1"/>
        <v>1</v>
      </c>
      <c r="H5" s="24">
        <f t="shared" si="2"/>
        <v>-6.0763888888888395E-3</v>
      </c>
      <c r="I5" s="24">
        <f t="shared" si="3"/>
        <v>6.076388888888889E-3</v>
      </c>
      <c r="J5" s="3">
        <v>1</v>
      </c>
      <c r="K5" s="2">
        <f t="shared" si="44"/>
        <v>1</v>
      </c>
      <c r="L5" s="24">
        <f t="shared" si="4"/>
        <v>7.8125E-3</v>
      </c>
      <c r="M5" s="24">
        <f t="shared" si="5"/>
        <v>0.9921875</v>
      </c>
      <c r="N5" s="24">
        <f t="shared" si="6"/>
        <v>1.7361111111111605E-3</v>
      </c>
      <c r="O5" s="24">
        <f t="shared" si="7"/>
        <v>-1.736111111111111E-3</v>
      </c>
      <c r="P5" s="3">
        <v>0</v>
      </c>
      <c r="Q5" s="2">
        <f t="shared" si="45"/>
        <v>1</v>
      </c>
      <c r="R5" s="25">
        <f t="shared" si="8"/>
        <v>7.8125E-3</v>
      </c>
      <c r="S5" s="24">
        <f t="shared" si="9"/>
        <v>0.9921875</v>
      </c>
      <c r="T5" s="24">
        <f t="shared" si="10"/>
        <v>1.7361111111111605E-3</v>
      </c>
      <c r="U5" s="24">
        <f t="shared" si="11"/>
        <v>-1.736111111111111E-3</v>
      </c>
      <c r="V5" s="2">
        <v>0</v>
      </c>
      <c r="W5" s="2">
        <f t="shared" si="46"/>
        <v>0</v>
      </c>
      <c r="X5" s="25">
        <f t="shared" si="12"/>
        <v>0</v>
      </c>
      <c r="Y5" s="24">
        <f t="shared" si="13"/>
        <v>1</v>
      </c>
      <c r="Z5" s="24">
        <f t="shared" si="14"/>
        <v>-6.0763888888888395E-3</v>
      </c>
      <c r="AA5" s="24">
        <f t="shared" si="15"/>
        <v>6.076388888888889E-3</v>
      </c>
      <c r="AB5" s="2">
        <v>0</v>
      </c>
      <c r="AC5" s="2">
        <f t="shared" si="47"/>
        <v>0</v>
      </c>
      <c r="AD5" s="25">
        <f t="shared" si="16"/>
        <v>0</v>
      </c>
      <c r="AE5" s="24">
        <f t="shared" si="17"/>
        <v>1</v>
      </c>
      <c r="AF5" s="24">
        <f t="shared" si="18"/>
        <v>-6.0763888888888395E-3</v>
      </c>
      <c r="AG5" s="24">
        <f t="shared" si="19"/>
        <v>6.076388888888889E-3</v>
      </c>
      <c r="AH5" s="3">
        <v>0</v>
      </c>
      <c r="AI5" s="2">
        <f t="shared" si="48"/>
        <v>2</v>
      </c>
      <c r="AJ5" s="25">
        <f t="shared" si="20"/>
        <v>1.5625E-2</v>
      </c>
      <c r="AK5" s="24">
        <f t="shared" si="21"/>
        <v>0.984375</v>
      </c>
      <c r="AL5" s="24">
        <f t="shared" si="22"/>
        <v>9.5486111111111605E-3</v>
      </c>
      <c r="AM5" s="24">
        <f t="shared" si="23"/>
        <v>-9.5486111111111119E-3</v>
      </c>
      <c r="AN5" s="3">
        <v>0</v>
      </c>
      <c r="AO5" s="2">
        <f t="shared" si="49"/>
        <v>1</v>
      </c>
      <c r="AP5" s="25">
        <f t="shared" si="24"/>
        <v>7.8125E-3</v>
      </c>
      <c r="AQ5" s="24">
        <f t="shared" si="25"/>
        <v>0.9921875</v>
      </c>
      <c r="AR5" s="24">
        <f t="shared" si="26"/>
        <v>1.7361111111111605E-3</v>
      </c>
      <c r="AS5" s="24">
        <f t="shared" si="27"/>
        <v>-1.736111111111111E-3</v>
      </c>
      <c r="AT5" s="2">
        <v>0</v>
      </c>
      <c r="AU5" s="2">
        <f t="shared" si="50"/>
        <v>0</v>
      </c>
      <c r="AV5" s="24">
        <f t="shared" si="28"/>
        <v>0</v>
      </c>
      <c r="AW5" s="24">
        <f t="shared" si="29"/>
        <v>1</v>
      </c>
      <c r="AX5" s="24">
        <f t="shared" si="30"/>
        <v>-6.0763888888888395E-3</v>
      </c>
      <c r="AY5" s="24">
        <f t="shared" si="31"/>
        <v>6.076388888888889E-3</v>
      </c>
      <c r="AZ5" s="3">
        <v>1</v>
      </c>
      <c r="BA5" s="2">
        <f t="shared" si="51"/>
        <v>2</v>
      </c>
      <c r="BB5" s="24">
        <f t="shared" si="32"/>
        <v>1.5625E-2</v>
      </c>
      <c r="BC5" s="24">
        <f t="shared" si="33"/>
        <v>0.984375</v>
      </c>
      <c r="BD5" s="24">
        <f t="shared" si="34"/>
        <v>9.5486111111111605E-3</v>
      </c>
      <c r="BE5" s="24">
        <f t="shared" si="35"/>
        <v>-9.5486111111111119E-3</v>
      </c>
      <c r="BF5" s="30">
        <f t="shared" si="36"/>
        <v>0.77777777777777779</v>
      </c>
      <c r="BG5" s="30">
        <f t="shared" si="37"/>
        <v>6.076388888888889E-3</v>
      </c>
      <c r="BH5" s="30">
        <f t="shared" si="38"/>
        <v>0.99392361111111116</v>
      </c>
      <c r="BI5" s="30">
        <f t="shared" si="39"/>
        <v>9.5486111111111605E-3</v>
      </c>
      <c r="BJ5" s="30">
        <f>-MIN(BD5,AX5,AR5,AL5,AF5,Z5,T5,N5,H5)</f>
        <v>6.0763888888888395E-3</v>
      </c>
      <c r="BK5" s="30">
        <f t="shared" si="40"/>
        <v>6.076388888888889E-3</v>
      </c>
      <c r="BL5" s="30">
        <f t="shared" si="41"/>
        <v>9.5486111111111119E-3</v>
      </c>
    </row>
    <row r="6" spans="1:64">
      <c r="A6" s="2">
        <f t="shared" si="42"/>
        <v>4</v>
      </c>
      <c r="B6" s="2" t="s">
        <v>7</v>
      </c>
      <c r="C6" s="3">
        <f t="shared" si="52"/>
        <v>80</v>
      </c>
      <c r="D6" s="2">
        <v>0</v>
      </c>
      <c r="E6" s="2">
        <f t="shared" si="43"/>
        <v>0</v>
      </c>
      <c r="F6" s="24">
        <f t="shared" si="0"/>
        <v>0</v>
      </c>
      <c r="G6" s="24">
        <f t="shared" si="1"/>
        <v>1</v>
      </c>
      <c r="H6" s="24">
        <f t="shared" si="2"/>
        <v>-6.0763888888888395E-3</v>
      </c>
      <c r="I6" s="24">
        <f t="shared" si="3"/>
        <v>6.076388888888889E-3</v>
      </c>
      <c r="J6" s="3">
        <v>0</v>
      </c>
      <c r="K6" s="2">
        <f t="shared" si="44"/>
        <v>1</v>
      </c>
      <c r="L6" s="24">
        <f t="shared" si="4"/>
        <v>7.8125E-3</v>
      </c>
      <c r="M6" s="24">
        <f t="shared" si="5"/>
        <v>0.9921875</v>
      </c>
      <c r="N6" s="24">
        <f t="shared" si="6"/>
        <v>1.7361111111111605E-3</v>
      </c>
      <c r="O6" s="24">
        <f t="shared" si="7"/>
        <v>-1.736111111111111E-3</v>
      </c>
      <c r="P6" s="3">
        <v>0</v>
      </c>
      <c r="Q6" s="2">
        <f t="shared" si="45"/>
        <v>1</v>
      </c>
      <c r="R6" s="25">
        <f t="shared" si="8"/>
        <v>7.8125E-3</v>
      </c>
      <c r="S6" s="24">
        <f t="shared" si="9"/>
        <v>0.9921875</v>
      </c>
      <c r="T6" s="24">
        <f t="shared" si="10"/>
        <v>1.7361111111111605E-3</v>
      </c>
      <c r="U6" s="24">
        <f t="shared" si="11"/>
        <v>-1.736111111111111E-3</v>
      </c>
      <c r="V6" s="2">
        <v>0</v>
      </c>
      <c r="W6" s="2">
        <f t="shared" si="46"/>
        <v>0</v>
      </c>
      <c r="X6" s="25">
        <f t="shared" si="12"/>
        <v>0</v>
      </c>
      <c r="Y6" s="24">
        <f t="shared" si="13"/>
        <v>1</v>
      </c>
      <c r="Z6" s="24">
        <f t="shared" si="14"/>
        <v>-6.0763888888888395E-3</v>
      </c>
      <c r="AA6" s="24">
        <f t="shared" si="15"/>
        <v>6.076388888888889E-3</v>
      </c>
      <c r="AB6" s="2">
        <v>0</v>
      </c>
      <c r="AC6" s="2">
        <f t="shared" si="47"/>
        <v>0</v>
      </c>
      <c r="AD6" s="25">
        <f t="shared" si="16"/>
        <v>0</v>
      </c>
      <c r="AE6" s="24">
        <f t="shared" si="17"/>
        <v>1</v>
      </c>
      <c r="AF6" s="24">
        <f t="shared" si="18"/>
        <v>-6.0763888888888395E-3</v>
      </c>
      <c r="AG6" s="24">
        <f t="shared" si="19"/>
        <v>6.076388888888889E-3</v>
      </c>
      <c r="AH6" s="3">
        <v>0</v>
      </c>
      <c r="AI6" s="2">
        <f t="shared" si="48"/>
        <v>2</v>
      </c>
      <c r="AJ6" s="25">
        <f t="shared" si="20"/>
        <v>1.5625E-2</v>
      </c>
      <c r="AK6" s="24">
        <f t="shared" si="21"/>
        <v>0.984375</v>
      </c>
      <c r="AL6" s="24">
        <f t="shared" si="22"/>
        <v>9.5486111111111605E-3</v>
      </c>
      <c r="AM6" s="24">
        <f t="shared" si="23"/>
        <v>-9.5486111111111119E-3</v>
      </c>
      <c r="AN6" s="3">
        <v>0</v>
      </c>
      <c r="AO6" s="2">
        <f t="shared" si="49"/>
        <v>1</v>
      </c>
      <c r="AP6" s="25">
        <f t="shared" si="24"/>
        <v>7.8125E-3</v>
      </c>
      <c r="AQ6" s="24">
        <f t="shared" si="25"/>
        <v>0.9921875</v>
      </c>
      <c r="AR6" s="24">
        <f t="shared" si="26"/>
        <v>1.7361111111111605E-3</v>
      </c>
      <c r="AS6" s="24">
        <f t="shared" si="27"/>
        <v>-1.736111111111111E-3</v>
      </c>
      <c r="AT6" s="2">
        <v>0</v>
      </c>
      <c r="AU6" s="2">
        <f t="shared" si="50"/>
        <v>0</v>
      </c>
      <c r="AV6" s="24">
        <f t="shared" si="28"/>
        <v>0</v>
      </c>
      <c r="AW6" s="24">
        <f t="shared" si="29"/>
        <v>1</v>
      </c>
      <c r="AX6" s="24">
        <f t="shared" si="30"/>
        <v>-6.0763888888888395E-3</v>
      </c>
      <c r="AY6" s="24">
        <f t="shared" si="31"/>
        <v>6.076388888888889E-3</v>
      </c>
      <c r="AZ6" s="3">
        <v>0</v>
      </c>
      <c r="BA6" s="2">
        <f t="shared" si="51"/>
        <v>2</v>
      </c>
      <c r="BB6" s="24">
        <f t="shared" si="32"/>
        <v>1.5625E-2</v>
      </c>
      <c r="BC6" s="24">
        <f t="shared" si="33"/>
        <v>0.984375</v>
      </c>
      <c r="BD6" s="24">
        <f t="shared" si="34"/>
        <v>9.5486111111111605E-3</v>
      </c>
      <c r="BE6" s="24">
        <f t="shared" si="35"/>
        <v>-9.5486111111111119E-3</v>
      </c>
      <c r="BF6" s="30">
        <f t="shared" si="36"/>
        <v>0.77777777777777779</v>
      </c>
      <c r="BG6" s="30">
        <f t="shared" si="37"/>
        <v>6.076388888888889E-3</v>
      </c>
      <c r="BH6" s="30">
        <f t="shared" si="38"/>
        <v>0.99392361111111116</v>
      </c>
      <c r="BI6" s="30">
        <f t="shared" si="39"/>
        <v>9.5486111111111605E-3</v>
      </c>
      <c r="BJ6" s="30">
        <f t="shared" ref="BJ6:BJ55" si="53">-MIN(BD6,AX6,AR6,AL6,AF6,Z6,T6,N6,H6)</f>
        <v>6.0763888888888395E-3</v>
      </c>
      <c r="BK6" s="30">
        <f t="shared" si="40"/>
        <v>6.076388888888889E-3</v>
      </c>
      <c r="BL6" s="30">
        <f t="shared" si="41"/>
        <v>9.5486111111111119E-3</v>
      </c>
    </row>
    <row r="7" spans="1:64">
      <c r="A7" s="2">
        <f t="shared" si="42"/>
        <v>5</v>
      </c>
      <c r="B7" s="2" t="s">
        <v>8</v>
      </c>
      <c r="C7" s="3">
        <f t="shared" si="52"/>
        <v>85</v>
      </c>
      <c r="D7" s="2">
        <v>1</v>
      </c>
      <c r="E7" s="2">
        <f t="shared" si="43"/>
        <v>1</v>
      </c>
      <c r="F7" s="24">
        <f t="shared" si="0"/>
        <v>7.8125E-3</v>
      </c>
      <c r="G7" s="24">
        <f t="shared" si="1"/>
        <v>0.9921875</v>
      </c>
      <c r="H7" s="24">
        <f t="shared" si="2"/>
        <v>8.6805555555558023E-4</v>
      </c>
      <c r="I7" s="24">
        <f t="shared" si="3"/>
        <v>-8.6805555555555594E-4</v>
      </c>
      <c r="J7" s="3">
        <v>0</v>
      </c>
      <c r="K7" s="2">
        <f t="shared" si="44"/>
        <v>1</v>
      </c>
      <c r="L7" s="24">
        <f t="shared" si="4"/>
        <v>7.8125E-3</v>
      </c>
      <c r="M7" s="24">
        <f t="shared" si="5"/>
        <v>0.9921875</v>
      </c>
      <c r="N7" s="24">
        <f t="shared" si="6"/>
        <v>8.6805555555558023E-4</v>
      </c>
      <c r="O7" s="24">
        <f t="shared" si="7"/>
        <v>-8.6805555555555594E-4</v>
      </c>
      <c r="P7" s="3">
        <v>0</v>
      </c>
      <c r="Q7" s="2">
        <f t="shared" si="45"/>
        <v>1</v>
      </c>
      <c r="R7" s="25">
        <f t="shared" si="8"/>
        <v>7.8125E-3</v>
      </c>
      <c r="S7" s="24">
        <f t="shared" si="9"/>
        <v>0.9921875</v>
      </c>
      <c r="T7" s="24">
        <f t="shared" si="10"/>
        <v>8.6805555555558023E-4</v>
      </c>
      <c r="U7" s="24">
        <f t="shared" si="11"/>
        <v>-8.6805555555555594E-4</v>
      </c>
      <c r="V7" s="2">
        <v>0</v>
      </c>
      <c r="W7" s="2">
        <f t="shared" si="46"/>
        <v>0</v>
      </c>
      <c r="X7" s="25">
        <f t="shared" si="12"/>
        <v>0</v>
      </c>
      <c r="Y7" s="24">
        <f t="shared" si="13"/>
        <v>1</v>
      </c>
      <c r="Z7" s="24">
        <f t="shared" si="14"/>
        <v>-6.9444444444444198E-3</v>
      </c>
      <c r="AA7" s="24">
        <f t="shared" si="15"/>
        <v>6.9444444444444441E-3</v>
      </c>
      <c r="AB7" s="2">
        <v>0</v>
      </c>
      <c r="AC7" s="2">
        <f t="shared" si="47"/>
        <v>0</v>
      </c>
      <c r="AD7" s="25">
        <f t="shared" si="16"/>
        <v>0</v>
      </c>
      <c r="AE7" s="24">
        <f t="shared" si="17"/>
        <v>1</v>
      </c>
      <c r="AF7" s="24">
        <f t="shared" si="18"/>
        <v>-6.9444444444444198E-3</v>
      </c>
      <c r="AG7" s="24">
        <f t="shared" si="19"/>
        <v>6.9444444444444441E-3</v>
      </c>
      <c r="AH7" s="3">
        <v>0</v>
      </c>
      <c r="AI7" s="2">
        <f t="shared" si="48"/>
        <v>2</v>
      </c>
      <c r="AJ7" s="25">
        <f t="shared" si="20"/>
        <v>1.5625E-2</v>
      </c>
      <c r="AK7" s="24">
        <f t="shared" si="21"/>
        <v>0.984375</v>
      </c>
      <c r="AL7" s="24">
        <f t="shared" si="22"/>
        <v>8.6805555555555802E-3</v>
      </c>
      <c r="AM7" s="24">
        <f t="shared" si="23"/>
        <v>-8.6805555555555559E-3</v>
      </c>
      <c r="AN7" s="3">
        <v>0</v>
      </c>
      <c r="AO7" s="2">
        <f t="shared" si="49"/>
        <v>1</v>
      </c>
      <c r="AP7" s="25">
        <f t="shared" si="24"/>
        <v>7.8125E-3</v>
      </c>
      <c r="AQ7" s="24">
        <f t="shared" si="25"/>
        <v>0.9921875</v>
      </c>
      <c r="AR7" s="24">
        <f t="shared" si="26"/>
        <v>8.6805555555558023E-4</v>
      </c>
      <c r="AS7" s="24">
        <f t="shared" si="27"/>
        <v>-8.6805555555555594E-4</v>
      </c>
      <c r="AT7" s="2">
        <v>0</v>
      </c>
      <c r="AU7" s="2">
        <f t="shared" si="50"/>
        <v>0</v>
      </c>
      <c r="AV7" s="24">
        <f t="shared" si="28"/>
        <v>0</v>
      </c>
      <c r="AW7" s="24">
        <f t="shared" si="29"/>
        <v>1</v>
      </c>
      <c r="AX7" s="24">
        <f t="shared" si="30"/>
        <v>-6.9444444444444198E-3</v>
      </c>
      <c r="AY7" s="24">
        <f t="shared" si="31"/>
        <v>6.9444444444444441E-3</v>
      </c>
      <c r="AZ7" s="3">
        <v>0</v>
      </c>
      <c r="BA7" s="2">
        <f t="shared" si="51"/>
        <v>2</v>
      </c>
      <c r="BB7" s="24">
        <f t="shared" si="32"/>
        <v>1.5625E-2</v>
      </c>
      <c r="BC7" s="24">
        <f t="shared" si="33"/>
        <v>0.984375</v>
      </c>
      <c r="BD7" s="24">
        <f t="shared" si="34"/>
        <v>8.6805555555555802E-3</v>
      </c>
      <c r="BE7" s="24">
        <f t="shared" si="35"/>
        <v>-8.6805555555555559E-3</v>
      </c>
      <c r="BF7" s="30">
        <f t="shared" si="36"/>
        <v>0.88888888888888884</v>
      </c>
      <c r="BG7" s="30">
        <f t="shared" si="37"/>
        <v>6.9444444444444441E-3</v>
      </c>
      <c r="BH7" s="30">
        <f t="shared" si="38"/>
        <v>0.99305555555555558</v>
      </c>
      <c r="BI7" s="30">
        <f t="shared" si="39"/>
        <v>8.6805555555555802E-3</v>
      </c>
      <c r="BJ7" s="30">
        <f t="shared" si="53"/>
        <v>6.9444444444444198E-3</v>
      </c>
      <c r="BK7" s="30">
        <f t="shared" si="40"/>
        <v>6.9444444444444441E-3</v>
      </c>
      <c r="BL7" s="30">
        <f t="shared" si="41"/>
        <v>8.6805555555555559E-3</v>
      </c>
    </row>
    <row r="8" spans="1:64">
      <c r="A8" s="2">
        <f t="shared" si="42"/>
        <v>6</v>
      </c>
      <c r="B8" s="2" t="s">
        <v>9</v>
      </c>
      <c r="C8" s="3">
        <f t="shared" si="52"/>
        <v>90</v>
      </c>
      <c r="D8" s="2">
        <v>0</v>
      </c>
      <c r="E8" s="2">
        <f t="shared" si="43"/>
        <v>1</v>
      </c>
      <c r="F8" s="24">
        <f t="shared" si="0"/>
        <v>7.8125E-3</v>
      </c>
      <c r="G8" s="24">
        <f t="shared" si="1"/>
        <v>0.9921875</v>
      </c>
      <c r="H8" s="24">
        <f t="shared" si="2"/>
        <v>-8.6805555555558023E-4</v>
      </c>
      <c r="I8" s="24">
        <f t="shared" si="3"/>
        <v>8.6805555555555594E-4</v>
      </c>
      <c r="J8" s="3">
        <v>0</v>
      </c>
      <c r="K8" s="2">
        <f t="shared" si="44"/>
        <v>1</v>
      </c>
      <c r="L8" s="24">
        <f t="shared" si="4"/>
        <v>7.8125E-3</v>
      </c>
      <c r="M8" s="24">
        <f t="shared" si="5"/>
        <v>0.9921875</v>
      </c>
      <c r="N8" s="24">
        <f t="shared" si="6"/>
        <v>-8.6805555555558023E-4</v>
      </c>
      <c r="O8" s="24">
        <f t="shared" si="7"/>
        <v>8.6805555555555594E-4</v>
      </c>
      <c r="P8" s="3">
        <v>1</v>
      </c>
      <c r="Q8" s="2">
        <f t="shared" si="45"/>
        <v>2</v>
      </c>
      <c r="R8" s="25">
        <f t="shared" si="8"/>
        <v>1.5625E-2</v>
      </c>
      <c r="S8" s="24">
        <f t="shared" si="9"/>
        <v>0.984375</v>
      </c>
      <c r="T8" s="24">
        <f t="shared" si="10"/>
        <v>6.9444444444444198E-3</v>
      </c>
      <c r="U8" s="24">
        <f t="shared" si="11"/>
        <v>-6.9444444444444441E-3</v>
      </c>
      <c r="V8" s="2">
        <v>0</v>
      </c>
      <c r="W8" s="2">
        <f t="shared" si="46"/>
        <v>0</v>
      </c>
      <c r="X8" s="25">
        <f t="shared" si="12"/>
        <v>0</v>
      </c>
      <c r="Y8" s="24">
        <f t="shared" si="13"/>
        <v>1</v>
      </c>
      <c r="Z8" s="24">
        <f t="shared" si="14"/>
        <v>-8.6805555555555802E-3</v>
      </c>
      <c r="AA8" s="24">
        <f t="shared" si="15"/>
        <v>8.6805555555555559E-3</v>
      </c>
      <c r="AB8" s="2">
        <v>0</v>
      </c>
      <c r="AC8" s="2">
        <f t="shared" si="47"/>
        <v>0</v>
      </c>
      <c r="AD8" s="25">
        <f t="shared" si="16"/>
        <v>0</v>
      </c>
      <c r="AE8" s="24">
        <f t="shared" si="17"/>
        <v>1</v>
      </c>
      <c r="AF8" s="24">
        <f t="shared" si="18"/>
        <v>-8.6805555555555802E-3</v>
      </c>
      <c r="AG8" s="24">
        <f t="shared" si="19"/>
        <v>8.6805555555555559E-3</v>
      </c>
      <c r="AH8" s="3">
        <v>0</v>
      </c>
      <c r="AI8" s="2">
        <f t="shared" si="48"/>
        <v>2</v>
      </c>
      <c r="AJ8" s="25">
        <f t="shared" si="20"/>
        <v>1.5625E-2</v>
      </c>
      <c r="AK8" s="24">
        <f t="shared" si="21"/>
        <v>0.984375</v>
      </c>
      <c r="AL8" s="24">
        <f t="shared" si="22"/>
        <v>6.9444444444444198E-3</v>
      </c>
      <c r="AM8" s="24">
        <f t="shared" si="23"/>
        <v>-6.9444444444444441E-3</v>
      </c>
      <c r="AN8" s="3">
        <v>1</v>
      </c>
      <c r="AO8" s="2">
        <f t="shared" si="49"/>
        <v>2</v>
      </c>
      <c r="AP8" s="25">
        <f t="shared" si="24"/>
        <v>1.5625E-2</v>
      </c>
      <c r="AQ8" s="24">
        <f t="shared" si="25"/>
        <v>0.984375</v>
      </c>
      <c r="AR8" s="24">
        <f t="shared" si="26"/>
        <v>6.9444444444444198E-3</v>
      </c>
      <c r="AS8" s="24">
        <f t="shared" si="27"/>
        <v>-6.9444444444444441E-3</v>
      </c>
      <c r="AT8" s="2">
        <v>0</v>
      </c>
      <c r="AU8" s="2">
        <f t="shared" si="50"/>
        <v>0</v>
      </c>
      <c r="AV8" s="24">
        <f t="shared" si="28"/>
        <v>0</v>
      </c>
      <c r="AW8" s="24">
        <f t="shared" si="29"/>
        <v>1</v>
      </c>
      <c r="AX8" s="24">
        <f t="shared" si="30"/>
        <v>-8.6805555555555802E-3</v>
      </c>
      <c r="AY8" s="24">
        <f t="shared" si="31"/>
        <v>8.6805555555555559E-3</v>
      </c>
      <c r="AZ8" s="3">
        <v>0</v>
      </c>
      <c r="BA8" s="2">
        <f t="shared" si="51"/>
        <v>2</v>
      </c>
      <c r="BB8" s="24">
        <f t="shared" si="32"/>
        <v>1.5625E-2</v>
      </c>
      <c r="BC8" s="24">
        <f t="shared" si="33"/>
        <v>0.984375</v>
      </c>
      <c r="BD8" s="24">
        <f t="shared" si="34"/>
        <v>6.9444444444444198E-3</v>
      </c>
      <c r="BE8" s="24">
        <f t="shared" si="35"/>
        <v>-6.9444444444444441E-3</v>
      </c>
      <c r="BF8" s="30">
        <f t="shared" si="36"/>
        <v>1.1111111111111112</v>
      </c>
      <c r="BG8" s="30">
        <f t="shared" si="37"/>
        <v>8.6805555555555559E-3</v>
      </c>
      <c r="BH8" s="30">
        <f t="shared" si="38"/>
        <v>0.99131944444444442</v>
      </c>
      <c r="BI8" s="30">
        <f t="shared" si="39"/>
        <v>6.9444444444444198E-3</v>
      </c>
      <c r="BJ8" s="30">
        <f t="shared" si="53"/>
        <v>8.6805555555555802E-3</v>
      </c>
      <c r="BK8" s="30">
        <f t="shared" si="40"/>
        <v>8.6805555555555559E-3</v>
      </c>
      <c r="BL8" s="30">
        <f t="shared" si="41"/>
        <v>6.9444444444444441E-3</v>
      </c>
    </row>
    <row r="9" spans="1:64">
      <c r="A9" s="2">
        <f t="shared" si="42"/>
        <v>7</v>
      </c>
      <c r="B9" s="2" t="s">
        <v>10</v>
      </c>
      <c r="C9" s="3">
        <f t="shared" si="52"/>
        <v>95</v>
      </c>
      <c r="D9" s="2">
        <v>0</v>
      </c>
      <c r="E9" s="2">
        <f t="shared" si="43"/>
        <v>1</v>
      </c>
      <c r="F9" s="24">
        <f t="shared" si="0"/>
        <v>7.8125E-3</v>
      </c>
      <c r="G9" s="24">
        <f t="shared" si="1"/>
        <v>0.9921875</v>
      </c>
      <c r="H9" s="24">
        <f t="shared" si="2"/>
        <v>-8.6805555555558023E-4</v>
      </c>
      <c r="I9" s="24">
        <f t="shared" si="3"/>
        <v>8.6805555555555594E-4</v>
      </c>
      <c r="J9" s="3">
        <v>0</v>
      </c>
      <c r="K9" s="2">
        <f t="shared" si="44"/>
        <v>1</v>
      </c>
      <c r="L9" s="24">
        <f t="shared" si="4"/>
        <v>7.8125E-3</v>
      </c>
      <c r="M9" s="24">
        <f t="shared" si="5"/>
        <v>0.9921875</v>
      </c>
      <c r="N9" s="24">
        <f t="shared" si="6"/>
        <v>-8.6805555555558023E-4</v>
      </c>
      <c r="O9" s="24">
        <f t="shared" si="7"/>
        <v>8.6805555555555594E-4</v>
      </c>
      <c r="P9" s="3">
        <v>0</v>
      </c>
      <c r="Q9" s="2">
        <f t="shared" si="45"/>
        <v>2</v>
      </c>
      <c r="R9" s="25">
        <f t="shared" si="8"/>
        <v>1.5625E-2</v>
      </c>
      <c r="S9" s="24">
        <f t="shared" si="9"/>
        <v>0.984375</v>
      </c>
      <c r="T9" s="24">
        <f t="shared" si="10"/>
        <v>6.9444444444444198E-3</v>
      </c>
      <c r="U9" s="24">
        <f t="shared" si="11"/>
        <v>-6.9444444444444441E-3</v>
      </c>
      <c r="V9" s="2">
        <v>0</v>
      </c>
      <c r="W9" s="2">
        <f t="shared" si="46"/>
        <v>0</v>
      </c>
      <c r="X9" s="25">
        <f t="shared" si="12"/>
        <v>0</v>
      </c>
      <c r="Y9" s="24">
        <f t="shared" si="13"/>
        <v>1</v>
      </c>
      <c r="Z9" s="24">
        <f t="shared" si="14"/>
        <v>-8.6805555555555802E-3</v>
      </c>
      <c r="AA9" s="24">
        <f t="shared" si="15"/>
        <v>8.6805555555555559E-3</v>
      </c>
      <c r="AB9" s="2">
        <v>0</v>
      </c>
      <c r="AC9" s="2">
        <f t="shared" si="47"/>
        <v>0</v>
      </c>
      <c r="AD9" s="25">
        <f t="shared" si="16"/>
        <v>0</v>
      </c>
      <c r="AE9" s="24">
        <f t="shared" si="17"/>
        <v>1</v>
      </c>
      <c r="AF9" s="24">
        <f t="shared" si="18"/>
        <v>-8.6805555555555802E-3</v>
      </c>
      <c r="AG9" s="24">
        <f t="shared" si="19"/>
        <v>8.6805555555555559E-3</v>
      </c>
      <c r="AH9" s="3">
        <v>0</v>
      </c>
      <c r="AI9" s="2">
        <f t="shared" si="48"/>
        <v>2</v>
      </c>
      <c r="AJ9" s="25">
        <f t="shared" si="20"/>
        <v>1.5625E-2</v>
      </c>
      <c r="AK9" s="24">
        <f t="shared" si="21"/>
        <v>0.984375</v>
      </c>
      <c r="AL9" s="24">
        <f t="shared" si="22"/>
        <v>6.9444444444444198E-3</v>
      </c>
      <c r="AM9" s="24">
        <f t="shared" si="23"/>
        <v>-6.9444444444444441E-3</v>
      </c>
      <c r="AN9" s="3">
        <v>0</v>
      </c>
      <c r="AO9" s="2">
        <f t="shared" si="49"/>
        <v>2</v>
      </c>
      <c r="AP9" s="25">
        <f t="shared" si="24"/>
        <v>1.5625E-2</v>
      </c>
      <c r="AQ9" s="24">
        <f t="shared" si="25"/>
        <v>0.984375</v>
      </c>
      <c r="AR9" s="24">
        <f t="shared" si="26"/>
        <v>6.9444444444444198E-3</v>
      </c>
      <c r="AS9" s="24">
        <f t="shared" si="27"/>
        <v>-6.9444444444444441E-3</v>
      </c>
      <c r="AT9" s="2">
        <v>0</v>
      </c>
      <c r="AU9" s="2">
        <f t="shared" si="50"/>
        <v>0</v>
      </c>
      <c r="AV9" s="24">
        <f t="shared" si="28"/>
        <v>0</v>
      </c>
      <c r="AW9" s="24">
        <f t="shared" si="29"/>
        <v>1</v>
      </c>
      <c r="AX9" s="24">
        <f t="shared" si="30"/>
        <v>-8.6805555555555802E-3</v>
      </c>
      <c r="AY9" s="24">
        <f t="shared" si="31"/>
        <v>8.6805555555555559E-3</v>
      </c>
      <c r="AZ9" s="3">
        <v>0</v>
      </c>
      <c r="BA9" s="2">
        <f t="shared" si="51"/>
        <v>2</v>
      </c>
      <c r="BB9" s="24">
        <f t="shared" si="32"/>
        <v>1.5625E-2</v>
      </c>
      <c r="BC9" s="24">
        <f t="shared" si="33"/>
        <v>0.984375</v>
      </c>
      <c r="BD9" s="24">
        <f t="shared" si="34"/>
        <v>6.9444444444444198E-3</v>
      </c>
      <c r="BE9" s="24">
        <f t="shared" si="35"/>
        <v>-6.9444444444444441E-3</v>
      </c>
      <c r="BF9" s="30">
        <f t="shared" si="36"/>
        <v>1.1111111111111112</v>
      </c>
      <c r="BG9" s="30">
        <f t="shared" si="37"/>
        <v>8.6805555555555559E-3</v>
      </c>
      <c r="BH9" s="30">
        <f t="shared" si="38"/>
        <v>0.99131944444444442</v>
      </c>
      <c r="BI9" s="30">
        <f t="shared" si="39"/>
        <v>6.9444444444444198E-3</v>
      </c>
      <c r="BJ9" s="30">
        <f t="shared" si="53"/>
        <v>8.6805555555555802E-3</v>
      </c>
      <c r="BK9" s="30">
        <f t="shared" si="40"/>
        <v>8.6805555555555559E-3</v>
      </c>
      <c r="BL9" s="30">
        <f t="shared" si="41"/>
        <v>6.9444444444444441E-3</v>
      </c>
    </row>
    <row r="10" spans="1:64">
      <c r="A10" s="2">
        <f t="shared" si="42"/>
        <v>8</v>
      </c>
      <c r="B10" s="2" t="s">
        <v>11</v>
      </c>
      <c r="C10" s="3">
        <f t="shared" si="52"/>
        <v>100</v>
      </c>
      <c r="D10" s="2">
        <v>0</v>
      </c>
      <c r="E10" s="2">
        <f t="shared" si="43"/>
        <v>1</v>
      </c>
      <c r="F10" s="24">
        <f t="shared" si="0"/>
        <v>7.8125E-3</v>
      </c>
      <c r="G10" s="24">
        <f t="shared" si="1"/>
        <v>0.9921875</v>
      </c>
      <c r="H10" s="24">
        <f t="shared" si="2"/>
        <v>-8.6805555555558023E-4</v>
      </c>
      <c r="I10" s="24">
        <f t="shared" si="3"/>
        <v>8.6805555555555594E-4</v>
      </c>
      <c r="J10" s="3">
        <v>0</v>
      </c>
      <c r="K10" s="2">
        <f t="shared" si="44"/>
        <v>1</v>
      </c>
      <c r="L10" s="24">
        <f t="shared" si="4"/>
        <v>7.8125E-3</v>
      </c>
      <c r="M10" s="24">
        <f t="shared" si="5"/>
        <v>0.9921875</v>
      </c>
      <c r="N10" s="24">
        <f t="shared" si="6"/>
        <v>-8.6805555555558023E-4</v>
      </c>
      <c r="O10" s="24">
        <f t="shared" si="7"/>
        <v>8.6805555555555594E-4</v>
      </c>
      <c r="P10" s="3">
        <v>0</v>
      </c>
      <c r="Q10" s="2">
        <f t="shared" si="45"/>
        <v>2</v>
      </c>
      <c r="R10" s="25">
        <f t="shared" si="8"/>
        <v>1.5625E-2</v>
      </c>
      <c r="S10" s="24">
        <f t="shared" si="9"/>
        <v>0.984375</v>
      </c>
      <c r="T10" s="24">
        <f t="shared" si="10"/>
        <v>6.9444444444444198E-3</v>
      </c>
      <c r="U10" s="24">
        <f t="shared" si="11"/>
        <v>-6.9444444444444441E-3</v>
      </c>
      <c r="V10" s="2">
        <v>0</v>
      </c>
      <c r="W10" s="2">
        <f t="shared" si="46"/>
        <v>0</v>
      </c>
      <c r="X10" s="25">
        <f t="shared" si="12"/>
        <v>0</v>
      </c>
      <c r="Y10" s="24">
        <f t="shared" si="13"/>
        <v>1</v>
      </c>
      <c r="Z10" s="24">
        <f t="shared" si="14"/>
        <v>-8.6805555555555802E-3</v>
      </c>
      <c r="AA10" s="24">
        <f t="shared" si="15"/>
        <v>8.6805555555555559E-3</v>
      </c>
      <c r="AB10" s="2">
        <v>0</v>
      </c>
      <c r="AC10" s="2">
        <f t="shared" si="47"/>
        <v>0</v>
      </c>
      <c r="AD10" s="25">
        <f t="shared" si="16"/>
        <v>0</v>
      </c>
      <c r="AE10" s="24">
        <f t="shared" si="17"/>
        <v>1</v>
      </c>
      <c r="AF10" s="24">
        <f t="shared" si="18"/>
        <v>-8.6805555555555802E-3</v>
      </c>
      <c r="AG10" s="24">
        <f t="shared" si="19"/>
        <v>8.6805555555555559E-3</v>
      </c>
      <c r="AH10" s="3">
        <v>0</v>
      </c>
      <c r="AI10" s="2">
        <f t="shared" si="48"/>
        <v>2</v>
      </c>
      <c r="AJ10" s="25">
        <f t="shared" si="20"/>
        <v>1.5625E-2</v>
      </c>
      <c r="AK10" s="24">
        <f t="shared" si="21"/>
        <v>0.984375</v>
      </c>
      <c r="AL10" s="24">
        <f t="shared" si="22"/>
        <v>6.9444444444444198E-3</v>
      </c>
      <c r="AM10" s="24">
        <f t="shared" si="23"/>
        <v>-6.9444444444444441E-3</v>
      </c>
      <c r="AN10" s="3">
        <v>0</v>
      </c>
      <c r="AO10" s="2">
        <f t="shared" si="49"/>
        <v>2</v>
      </c>
      <c r="AP10" s="25">
        <f t="shared" si="24"/>
        <v>1.5625E-2</v>
      </c>
      <c r="AQ10" s="24">
        <f t="shared" si="25"/>
        <v>0.984375</v>
      </c>
      <c r="AR10" s="24">
        <f t="shared" si="26"/>
        <v>6.9444444444444198E-3</v>
      </c>
      <c r="AS10" s="24">
        <f t="shared" si="27"/>
        <v>-6.9444444444444441E-3</v>
      </c>
      <c r="AT10" s="2">
        <v>0</v>
      </c>
      <c r="AU10" s="2">
        <f t="shared" si="50"/>
        <v>0</v>
      </c>
      <c r="AV10" s="24">
        <f t="shared" si="28"/>
        <v>0</v>
      </c>
      <c r="AW10" s="24">
        <f t="shared" si="29"/>
        <v>1</v>
      </c>
      <c r="AX10" s="24">
        <f t="shared" si="30"/>
        <v>-8.6805555555555802E-3</v>
      </c>
      <c r="AY10" s="24">
        <f t="shared" si="31"/>
        <v>8.6805555555555559E-3</v>
      </c>
      <c r="AZ10" s="3">
        <v>0</v>
      </c>
      <c r="BA10" s="2">
        <f t="shared" si="51"/>
        <v>2</v>
      </c>
      <c r="BB10" s="24">
        <f t="shared" si="32"/>
        <v>1.5625E-2</v>
      </c>
      <c r="BC10" s="24">
        <f t="shared" si="33"/>
        <v>0.984375</v>
      </c>
      <c r="BD10" s="24">
        <f t="shared" si="34"/>
        <v>6.9444444444444198E-3</v>
      </c>
      <c r="BE10" s="24">
        <f t="shared" si="35"/>
        <v>-6.9444444444444441E-3</v>
      </c>
      <c r="BF10" s="30">
        <f t="shared" si="36"/>
        <v>1.1111111111111112</v>
      </c>
      <c r="BG10" s="30">
        <f t="shared" si="37"/>
        <v>8.6805555555555559E-3</v>
      </c>
      <c r="BH10" s="30">
        <f t="shared" si="38"/>
        <v>0.99131944444444442</v>
      </c>
      <c r="BI10" s="30">
        <f t="shared" si="39"/>
        <v>6.9444444444444198E-3</v>
      </c>
      <c r="BJ10" s="30">
        <f t="shared" si="53"/>
        <v>8.6805555555555802E-3</v>
      </c>
      <c r="BK10" s="30">
        <f t="shared" si="40"/>
        <v>8.6805555555555559E-3</v>
      </c>
      <c r="BL10" s="30">
        <f t="shared" si="41"/>
        <v>6.9444444444444441E-3</v>
      </c>
    </row>
    <row r="11" spans="1:64">
      <c r="A11" s="2">
        <f t="shared" si="42"/>
        <v>9</v>
      </c>
      <c r="B11" s="2" t="s">
        <v>12</v>
      </c>
      <c r="C11" s="3">
        <f t="shared" si="52"/>
        <v>105</v>
      </c>
      <c r="D11" s="2">
        <v>0</v>
      </c>
      <c r="E11" s="2">
        <f t="shared" si="43"/>
        <v>1</v>
      </c>
      <c r="F11" s="24">
        <f t="shared" si="0"/>
        <v>7.8125E-3</v>
      </c>
      <c r="G11" s="24">
        <f t="shared" si="1"/>
        <v>0.9921875</v>
      </c>
      <c r="H11" s="24">
        <f t="shared" si="2"/>
        <v>-1.7361111111111605E-3</v>
      </c>
      <c r="I11" s="24">
        <f t="shared" si="3"/>
        <v>1.7361111111111119E-3</v>
      </c>
      <c r="J11" s="3">
        <v>1</v>
      </c>
      <c r="K11" s="2">
        <f t="shared" si="44"/>
        <v>2</v>
      </c>
      <c r="L11" s="24">
        <f t="shared" si="4"/>
        <v>1.5625E-2</v>
      </c>
      <c r="M11" s="24">
        <f t="shared" si="5"/>
        <v>0.984375</v>
      </c>
      <c r="N11" s="24">
        <f t="shared" si="6"/>
        <v>6.0763888888888395E-3</v>
      </c>
      <c r="O11" s="24">
        <f t="shared" si="7"/>
        <v>-6.0763888888888881E-3</v>
      </c>
      <c r="P11" s="3">
        <v>0</v>
      </c>
      <c r="Q11" s="2">
        <f t="shared" si="45"/>
        <v>2</v>
      </c>
      <c r="R11" s="25">
        <f t="shared" si="8"/>
        <v>1.5625E-2</v>
      </c>
      <c r="S11" s="24">
        <f t="shared" si="9"/>
        <v>0.984375</v>
      </c>
      <c r="T11" s="24">
        <f t="shared" si="10"/>
        <v>6.0763888888888395E-3</v>
      </c>
      <c r="U11" s="24">
        <f t="shared" si="11"/>
        <v>-6.0763888888888881E-3</v>
      </c>
      <c r="V11" s="2">
        <v>0</v>
      </c>
      <c r="W11" s="2">
        <f t="shared" si="46"/>
        <v>0</v>
      </c>
      <c r="X11" s="25">
        <f t="shared" si="12"/>
        <v>0</v>
      </c>
      <c r="Y11" s="24">
        <f t="shared" si="13"/>
        <v>1</v>
      </c>
      <c r="Z11" s="24">
        <f t="shared" si="14"/>
        <v>-9.5486111111111605E-3</v>
      </c>
      <c r="AA11" s="24">
        <f t="shared" si="15"/>
        <v>9.5486111111111119E-3</v>
      </c>
      <c r="AB11" s="2">
        <v>0</v>
      </c>
      <c r="AC11" s="2">
        <f t="shared" si="47"/>
        <v>0</v>
      </c>
      <c r="AD11" s="25">
        <f t="shared" si="16"/>
        <v>0</v>
      </c>
      <c r="AE11" s="24">
        <f t="shared" si="17"/>
        <v>1</v>
      </c>
      <c r="AF11" s="24">
        <f t="shared" si="18"/>
        <v>-9.5486111111111605E-3</v>
      </c>
      <c r="AG11" s="24">
        <f t="shared" si="19"/>
        <v>9.5486111111111119E-3</v>
      </c>
      <c r="AH11" s="3">
        <v>0</v>
      </c>
      <c r="AI11" s="2">
        <f t="shared" si="48"/>
        <v>2</v>
      </c>
      <c r="AJ11" s="25">
        <f t="shared" si="20"/>
        <v>1.5625E-2</v>
      </c>
      <c r="AK11" s="24">
        <f t="shared" si="21"/>
        <v>0.984375</v>
      </c>
      <c r="AL11" s="24">
        <f t="shared" si="22"/>
        <v>6.0763888888888395E-3</v>
      </c>
      <c r="AM11" s="24">
        <f t="shared" si="23"/>
        <v>-6.0763888888888881E-3</v>
      </c>
      <c r="AN11" s="3">
        <v>0</v>
      </c>
      <c r="AO11" s="2">
        <f t="shared" si="49"/>
        <v>2</v>
      </c>
      <c r="AP11" s="25">
        <f t="shared" si="24"/>
        <v>1.5625E-2</v>
      </c>
      <c r="AQ11" s="24">
        <f t="shared" si="25"/>
        <v>0.984375</v>
      </c>
      <c r="AR11" s="24">
        <f t="shared" si="26"/>
        <v>6.0763888888888395E-3</v>
      </c>
      <c r="AS11" s="24">
        <f t="shared" si="27"/>
        <v>-6.0763888888888881E-3</v>
      </c>
      <c r="AT11" s="2">
        <v>0</v>
      </c>
      <c r="AU11" s="2">
        <f t="shared" si="50"/>
        <v>0</v>
      </c>
      <c r="AV11" s="24">
        <f t="shared" si="28"/>
        <v>0</v>
      </c>
      <c r="AW11" s="24">
        <f t="shared" si="29"/>
        <v>1</v>
      </c>
      <c r="AX11" s="24">
        <f t="shared" si="30"/>
        <v>-9.5486111111111605E-3</v>
      </c>
      <c r="AY11" s="24">
        <f t="shared" si="31"/>
        <v>9.5486111111111119E-3</v>
      </c>
      <c r="AZ11" s="3">
        <v>0</v>
      </c>
      <c r="BA11" s="2">
        <f t="shared" si="51"/>
        <v>2</v>
      </c>
      <c r="BB11" s="24">
        <f t="shared" si="32"/>
        <v>1.5625E-2</v>
      </c>
      <c r="BC11" s="24">
        <f t="shared" si="33"/>
        <v>0.984375</v>
      </c>
      <c r="BD11" s="24">
        <f t="shared" si="34"/>
        <v>6.0763888888888395E-3</v>
      </c>
      <c r="BE11" s="24">
        <f t="shared" si="35"/>
        <v>-6.0763888888888881E-3</v>
      </c>
      <c r="BF11" s="30">
        <f t="shared" si="36"/>
        <v>1.2222222222222223</v>
      </c>
      <c r="BG11" s="30">
        <f t="shared" si="37"/>
        <v>9.5486111111111119E-3</v>
      </c>
      <c r="BH11" s="30">
        <f t="shared" si="38"/>
        <v>0.99045138888888884</v>
      </c>
      <c r="BI11" s="30">
        <f t="shared" si="39"/>
        <v>6.0763888888888395E-3</v>
      </c>
      <c r="BJ11" s="30">
        <f t="shared" si="53"/>
        <v>9.5486111111111605E-3</v>
      </c>
      <c r="BK11" s="30">
        <f t="shared" si="40"/>
        <v>9.5486111111111119E-3</v>
      </c>
      <c r="BL11" s="30">
        <f t="shared" si="41"/>
        <v>6.0763888888888881E-3</v>
      </c>
    </row>
    <row r="12" spans="1:64">
      <c r="A12" s="2">
        <f t="shared" si="42"/>
        <v>10</v>
      </c>
      <c r="B12" s="2" t="s">
        <v>13</v>
      </c>
      <c r="C12" s="3">
        <f t="shared" si="52"/>
        <v>110</v>
      </c>
      <c r="D12" s="2">
        <v>0</v>
      </c>
      <c r="E12" s="2">
        <f t="shared" si="43"/>
        <v>1</v>
      </c>
      <c r="F12" s="24">
        <f t="shared" si="0"/>
        <v>7.8125E-3</v>
      </c>
      <c r="G12" s="24">
        <f t="shared" si="1"/>
        <v>0.9921875</v>
      </c>
      <c r="H12" s="24">
        <f t="shared" si="2"/>
        <v>-3.4722222222222099E-3</v>
      </c>
      <c r="I12" s="24">
        <f t="shared" si="3"/>
        <v>3.472222222222222E-3</v>
      </c>
      <c r="J12" s="3">
        <v>0</v>
      </c>
      <c r="K12" s="2">
        <f t="shared" si="44"/>
        <v>2</v>
      </c>
      <c r="L12" s="24">
        <f t="shared" si="4"/>
        <v>1.5625E-2</v>
      </c>
      <c r="M12" s="24">
        <f t="shared" si="5"/>
        <v>0.984375</v>
      </c>
      <c r="N12" s="24">
        <f t="shared" si="6"/>
        <v>4.3402777777777901E-3</v>
      </c>
      <c r="O12" s="24">
        <f t="shared" si="7"/>
        <v>-4.340277777777778E-3</v>
      </c>
      <c r="P12" s="3">
        <v>1</v>
      </c>
      <c r="Q12" s="2">
        <f t="shared" si="45"/>
        <v>3</v>
      </c>
      <c r="R12" s="25">
        <f t="shared" si="8"/>
        <v>2.34375E-2</v>
      </c>
      <c r="S12" s="24">
        <f t="shared" si="9"/>
        <v>0.9765625</v>
      </c>
      <c r="T12" s="24">
        <f t="shared" si="10"/>
        <v>1.215277777777779E-2</v>
      </c>
      <c r="U12" s="24">
        <f t="shared" si="11"/>
        <v>-1.2152777777777778E-2</v>
      </c>
      <c r="V12" s="2">
        <v>0</v>
      </c>
      <c r="W12" s="2">
        <f t="shared" si="46"/>
        <v>0</v>
      </c>
      <c r="X12" s="25">
        <f t="shared" si="12"/>
        <v>0</v>
      </c>
      <c r="Y12" s="24">
        <f t="shared" si="13"/>
        <v>1</v>
      </c>
      <c r="Z12" s="24">
        <f t="shared" si="14"/>
        <v>-1.128472222222221E-2</v>
      </c>
      <c r="AA12" s="24">
        <f t="shared" si="15"/>
        <v>1.1284722222222222E-2</v>
      </c>
      <c r="AB12" s="2">
        <v>0</v>
      </c>
      <c r="AC12" s="2">
        <f t="shared" si="47"/>
        <v>0</v>
      </c>
      <c r="AD12" s="25">
        <f t="shared" si="16"/>
        <v>0</v>
      </c>
      <c r="AE12" s="24">
        <f t="shared" si="17"/>
        <v>1</v>
      </c>
      <c r="AF12" s="24">
        <f t="shared" si="18"/>
        <v>-1.128472222222221E-2</v>
      </c>
      <c r="AG12" s="24">
        <f t="shared" si="19"/>
        <v>1.1284722222222222E-2</v>
      </c>
      <c r="AH12" s="3">
        <v>0</v>
      </c>
      <c r="AI12" s="2">
        <f t="shared" si="48"/>
        <v>2</v>
      </c>
      <c r="AJ12" s="25">
        <f t="shared" si="20"/>
        <v>1.5625E-2</v>
      </c>
      <c r="AK12" s="24">
        <f t="shared" si="21"/>
        <v>0.984375</v>
      </c>
      <c r="AL12" s="24">
        <f t="shared" si="22"/>
        <v>4.3402777777777901E-3</v>
      </c>
      <c r="AM12" s="24">
        <f t="shared" si="23"/>
        <v>-4.340277777777778E-3</v>
      </c>
      <c r="AN12" s="3">
        <v>0</v>
      </c>
      <c r="AO12" s="2">
        <f t="shared" si="49"/>
        <v>2</v>
      </c>
      <c r="AP12" s="25">
        <f t="shared" si="24"/>
        <v>1.5625E-2</v>
      </c>
      <c r="AQ12" s="24">
        <f t="shared" si="25"/>
        <v>0.984375</v>
      </c>
      <c r="AR12" s="24">
        <f t="shared" si="26"/>
        <v>4.3402777777777901E-3</v>
      </c>
      <c r="AS12" s="24">
        <f t="shared" si="27"/>
        <v>-4.340277777777778E-3</v>
      </c>
      <c r="AT12" s="2">
        <v>0</v>
      </c>
      <c r="AU12" s="2">
        <f t="shared" si="50"/>
        <v>0</v>
      </c>
      <c r="AV12" s="24">
        <f t="shared" si="28"/>
        <v>0</v>
      </c>
      <c r="AW12" s="24">
        <f t="shared" si="29"/>
        <v>1</v>
      </c>
      <c r="AX12" s="24">
        <f t="shared" si="30"/>
        <v>-1.128472222222221E-2</v>
      </c>
      <c r="AY12" s="24">
        <f t="shared" si="31"/>
        <v>1.1284722222222222E-2</v>
      </c>
      <c r="AZ12" s="3">
        <v>1</v>
      </c>
      <c r="BA12" s="2">
        <f t="shared" si="51"/>
        <v>3</v>
      </c>
      <c r="BB12" s="24">
        <f t="shared" si="32"/>
        <v>2.34375E-2</v>
      </c>
      <c r="BC12" s="24">
        <f t="shared" si="33"/>
        <v>0.9765625</v>
      </c>
      <c r="BD12" s="24">
        <f t="shared" si="34"/>
        <v>1.215277777777779E-2</v>
      </c>
      <c r="BE12" s="24">
        <f t="shared" si="35"/>
        <v>-1.2152777777777778E-2</v>
      </c>
      <c r="BF12" s="30">
        <f t="shared" si="36"/>
        <v>1.4444444444444444</v>
      </c>
      <c r="BG12" s="30">
        <f t="shared" si="37"/>
        <v>1.1284722222222222E-2</v>
      </c>
      <c r="BH12" s="30">
        <f t="shared" si="38"/>
        <v>0.98871527777777779</v>
      </c>
      <c r="BI12" s="30">
        <f t="shared" si="39"/>
        <v>1.215277777777779E-2</v>
      </c>
      <c r="BJ12" s="30">
        <f t="shared" si="53"/>
        <v>1.128472222222221E-2</v>
      </c>
      <c r="BK12" s="30">
        <f t="shared" si="40"/>
        <v>1.1284722222222222E-2</v>
      </c>
      <c r="BL12" s="30">
        <f t="shared" si="41"/>
        <v>1.2152777777777778E-2</v>
      </c>
    </row>
    <row r="13" spans="1:64">
      <c r="A13" s="2">
        <f t="shared" si="42"/>
        <v>11</v>
      </c>
      <c r="B13" s="2" t="s">
        <v>14</v>
      </c>
      <c r="C13" s="3">
        <f t="shared" si="52"/>
        <v>115</v>
      </c>
      <c r="D13" s="2">
        <v>0</v>
      </c>
      <c r="E13" s="2">
        <f t="shared" si="43"/>
        <v>1</v>
      </c>
      <c r="F13" s="24">
        <f t="shared" si="0"/>
        <v>7.8125E-3</v>
      </c>
      <c r="G13" s="24">
        <f t="shared" si="1"/>
        <v>0.9921875</v>
      </c>
      <c r="H13" s="24">
        <f t="shared" si="2"/>
        <v>-3.4722222222222099E-3</v>
      </c>
      <c r="I13" s="24">
        <f t="shared" si="3"/>
        <v>3.472222222222222E-3</v>
      </c>
      <c r="J13" s="3">
        <v>0</v>
      </c>
      <c r="K13" s="2">
        <f t="shared" si="44"/>
        <v>2</v>
      </c>
      <c r="L13" s="24">
        <f t="shared" si="4"/>
        <v>1.5625E-2</v>
      </c>
      <c r="M13" s="24">
        <f t="shared" si="5"/>
        <v>0.984375</v>
      </c>
      <c r="N13" s="24">
        <f t="shared" si="6"/>
        <v>4.3402777777777901E-3</v>
      </c>
      <c r="O13" s="24">
        <f t="shared" si="7"/>
        <v>-4.340277777777778E-3</v>
      </c>
      <c r="P13" s="3">
        <v>0</v>
      </c>
      <c r="Q13" s="2">
        <f t="shared" si="45"/>
        <v>3</v>
      </c>
      <c r="R13" s="25">
        <f t="shared" si="8"/>
        <v>2.34375E-2</v>
      </c>
      <c r="S13" s="24">
        <f t="shared" si="9"/>
        <v>0.9765625</v>
      </c>
      <c r="T13" s="24">
        <f t="shared" si="10"/>
        <v>1.215277777777779E-2</v>
      </c>
      <c r="U13" s="24">
        <f t="shared" si="11"/>
        <v>-1.2152777777777778E-2</v>
      </c>
      <c r="V13" s="2">
        <v>0</v>
      </c>
      <c r="W13" s="2">
        <f t="shared" si="46"/>
        <v>0</v>
      </c>
      <c r="X13" s="25">
        <f t="shared" si="12"/>
        <v>0</v>
      </c>
      <c r="Y13" s="24">
        <f t="shared" si="13"/>
        <v>1</v>
      </c>
      <c r="Z13" s="24">
        <f t="shared" si="14"/>
        <v>-1.128472222222221E-2</v>
      </c>
      <c r="AA13" s="24">
        <f t="shared" si="15"/>
        <v>1.1284722222222222E-2</v>
      </c>
      <c r="AB13" s="2">
        <v>0</v>
      </c>
      <c r="AC13" s="2">
        <f t="shared" si="47"/>
        <v>0</v>
      </c>
      <c r="AD13" s="25">
        <f t="shared" si="16"/>
        <v>0</v>
      </c>
      <c r="AE13" s="24">
        <f t="shared" si="17"/>
        <v>1</v>
      </c>
      <c r="AF13" s="24">
        <f t="shared" si="18"/>
        <v>-1.128472222222221E-2</v>
      </c>
      <c r="AG13" s="24">
        <f t="shared" si="19"/>
        <v>1.1284722222222222E-2</v>
      </c>
      <c r="AH13" s="3">
        <v>0</v>
      </c>
      <c r="AI13" s="2">
        <f t="shared" si="48"/>
        <v>2</v>
      </c>
      <c r="AJ13" s="25">
        <f t="shared" si="20"/>
        <v>1.5625E-2</v>
      </c>
      <c r="AK13" s="24">
        <f t="shared" si="21"/>
        <v>0.984375</v>
      </c>
      <c r="AL13" s="24">
        <f t="shared" si="22"/>
        <v>4.3402777777777901E-3</v>
      </c>
      <c r="AM13" s="24">
        <f t="shared" si="23"/>
        <v>-4.340277777777778E-3</v>
      </c>
      <c r="AN13" s="3">
        <v>0</v>
      </c>
      <c r="AO13" s="2">
        <f t="shared" si="49"/>
        <v>2</v>
      </c>
      <c r="AP13" s="25">
        <f t="shared" si="24"/>
        <v>1.5625E-2</v>
      </c>
      <c r="AQ13" s="24">
        <f t="shared" si="25"/>
        <v>0.984375</v>
      </c>
      <c r="AR13" s="24">
        <f t="shared" si="26"/>
        <v>4.3402777777777901E-3</v>
      </c>
      <c r="AS13" s="24">
        <f t="shared" si="27"/>
        <v>-4.340277777777778E-3</v>
      </c>
      <c r="AT13" s="2">
        <v>0</v>
      </c>
      <c r="AU13" s="2">
        <f t="shared" si="50"/>
        <v>0</v>
      </c>
      <c r="AV13" s="24">
        <f t="shared" si="28"/>
        <v>0</v>
      </c>
      <c r="AW13" s="24">
        <f t="shared" si="29"/>
        <v>1</v>
      </c>
      <c r="AX13" s="24">
        <f t="shared" si="30"/>
        <v>-1.128472222222221E-2</v>
      </c>
      <c r="AY13" s="24">
        <f t="shared" si="31"/>
        <v>1.1284722222222222E-2</v>
      </c>
      <c r="AZ13" s="3">
        <v>0</v>
      </c>
      <c r="BA13" s="2">
        <f t="shared" si="51"/>
        <v>3</v>
      </c>
      <c r="BB13" s="24">
        <f t="shared" si="32"/>
        <v>2.34375E-2</v>
      </c>
      <c r="BC13" s="24">
        <f t="shared" si="33"/>
        <v>0.9765625</v>
      </c>
      <c r="BD13" s="24">
        <f t="shared" si="34"/>
        <v>1.215277777777779E-2</v>
      </c>
      <c r="BE13" s="24">
        <f t="shared" si="35"/>
        <v>-1.2152777777777778E-2</v>
      </c>
      <c r="BF13" s="30">
        <f t="shared" si="36"/>
        <v>1.4444444444444444</v>
      </c>
      <c r="BG13" s="30">
        <f t="shared" si="37"/>
        <v>1.1284722222222222E-2</v>
      </c>
      <c r="BH13" s="30">
        <f t="shared" si="38"/>
        <v>0.98871527777777779</v>
      </c>
      <c r="BI13" s="30">
        <f t="shared" si="39"/>
        <v>1.215277777777779E-2</v>
      </c>
      <c r="BJ13" s="30">
        <f t="shared" si="53"/>
        <v>1.128472222222221E-2</v>
      </c>
      <c r="BK13" s="30">
        <f t="shared" si="40"/>
        <v>1.1284722222222222E-2</v>
      </c>
      <c r="BL13" s="30">
        <f t="shared" si="41"/>
        <v>1.2152777777777778E-2</v>
      </c>
    </row>
    <row r="14" spans="1:64">
      <c r="A14" s="2">
        <f t="shared" si="42"/>
        <v>12</v>
      </c>
      <c r="B14" s="2" t="s">
        <v>15</v>
      </c>
      <c r="C14" s="3">
        <f t="shared" si="52"/>
        <v>120</v>
      </c>
      <c r="D14" s="2">
        <v>0</v>
      </c>
      <c r="E14" s="2">
        <f t="shared" si="43"/>
        <v>1</v>
      </c>
      <c r="F14" s="24">
        <f t="shared" si="0"/>
        <v>7.8125E-3</v>
      </c>
      <c r="G14" s="24">
        <f t="shared" si="1"/>
        <v>0.9921875</v>
      </c>
      <c r="H14" s="24">
        <f t="shared" si="2"/>
        <v>-5.2083333333333703E-3</v>
      </c>
      <c r="I14" s="24">
        <f t="shared" si="3"/>
        <v>5.2083333333333339E-3</v>
      </c>
      <c r="J14" s="3">
        <v>0</v>
      </c>
      <c r="K14" s="2">
        <f t="shared" si="44"/>
        <v>2</v>
      </c>
      <c r="L14" s="24">
        <f t="shared" si="4"/>
        <v>1.5625E-2</v>
      </c>
      <c r="M14" s="24">
        <f t="shared" si="5"/>
        <v>0.984375</v>
      </c>
      <c r="N14" s="24">
        <f t="shared" si="6"/>
        <v>2.6041666666666297E-3</v>
      </c>
      <c r="O14" s="24">
        <f t="shared" si="7"/>
        <v>-2.6041666666666661E-3</v>
      </c>
      <c r="P14" s="3">
        <v>0</v>
      </c>
      <c r="Q14" s="2">
        <f t="shared" si="45"/>
        <v>3</v>
      </c>
      <c r="R14" s="25">
        <f t="shared" si="8"/>
        <v>2.34375E-2</v>
      </c>
      <c r="S14" s="24">
        <f t="shared" si="9"/>
        <v>0.9765625</v>
      </c>
      <c r="T14" s="24">
        <f t="shared" si="10"/>
        <v>1.041666666666663E-2</v>
      </c>
      <c r="U14" s="24">
        <f t="shared" si="11"/>
        <v>-1.0416666666666666E-2</v>
      </c>
      <c r="V14" s="3">
        <v>1</v>
      </c>
      <c r="W14" s="2">
        <f t="shared" si="46"/>
        <v>1</v>
      </c>
      <c r="X14" s="25">
        <f t="shared" si="12"/>
        <v>7.8125E-3</v>
      </c>
      <c r="Y14" s="24">
        <f t="shared" si="13"/>
        <v>0.9921875</v>
      </c>
      <c r="Z14" s="24">
        <f t="shared" si="14"/>
        <v>-5.2083333333333703E-3</v>
      </c>
      <c r="AA14" s="24">
        <f t="shared" si="15"/>
        <v>5.2083333333333339E-3</v>
      </c>
      <c r="AB14" s="2">
        <v>0</v>
      </c>
      <c r="AC14" s="2">
        <f t="shared" si="47"/>
        <v>0</v>
      </c>
      <c r="AD14" s="25">
        <f t="shared" si="16"/>
        <v>0</v>
      </c>
      <c r="AE14" s="24">
        <f t="shared" si="17"/>
        <v>1</v>
      </c>
      <c r="AF14" s="24">
        <f t="shared" si="18"/>
        <v>-1.302083333333337E-2</v>
      </c>
      <c r="AG14" s="24">
        <f t="shared" si="19"/>
        <v>1.3020833333333334E-2</v>
      </c>
      <c r="AH14" s="3">
        <v>0</v>
      </c>
      <c r="AI14" s="2">
        <f t="shared" si="48"/>
        <v>2</v>
      </c>
      <c r="AJ14" s="25">
        <f t="shared" si="20"/>
        <v>1.5625E-2</v>
      </c>
      <c r="AK14" s="24">
        <f t="shared" si="21"/>
        <v>0.984375</v>
      </c>
      <c r="AL14" s="24">
        <f t="shared" si="22"/>
        <v>2.6041666666666297E-3</v>
      </c>
      <c r="AM14" s="24">
        <f t="shared" si="23"/>
        <v>-2.6041666666666661E-3</v>
      </c>
      <c r="AN14" s="3">
        <v>0</v>
      </c>
      <c r="AO14" s="2">
        <f t="shared" si="49"/>
        <v>2</v>
      </c>
      <c r="AP14" s="25">
        <f t="shared" si="24"/>
        <v>1.5625E-2</v>
      </c>
      <c r="AQ14" s="24">
        <f t="shared" si="25"/>
        <v>0.984375</v>
      </c>
      <c r="AR14" s="24">
        <f t="shared" si="26"/>
        <v>2.6041666666666297E-3</v>
      </c>
      <c r="AS14" s="24">
        <f t="shared" si="27"/>
        <v>-2.6041666666666661E-3</v>
      </c>
      <c r="AT14" s="3">
        <v>1</v>
      </c>
      <c r="AU14" s="2">
        <f t="shared" si="50"/>
        <v>1</v>
      </c>
      <c r="AV14" s="24">
        <f t="shared" si="28"/>
        <v>7.8125E-3</v>
      </c>
      <c r="AW14" s="24">
        <f t="shared" si="29"/>
        <v>0.9921875</v>
      </c>
      <c r="AX14" s="24">
        <f t="shared" si="30"/>
        <v>-5.2083333333333703E-3</v>
      </c>
      <c r="AY14" s="24">
        <f t="shared" si="31"/>
        <v>5.2083333333333339E-3</v>
      </c>
      <c r="AZ14" s="3">
        <v>0</v>
      </c>
      <c r="BA14" s="2">
        <f t="shared" si="51"/>
        <v>3</v>
      </c>
      <c r="BB14" s="24">
        <f t="shared" si="32"/>
        <v>2.34375E-2</v>
      </c>
      <c r="BC14" s="24">
        <f t="shared" si="33"/>
        <v>0.9765625</v>
      </c>
      <c r="BD14" s="24">
        <f t="shared" si="34"/>
        <v>1.041666666666663E-2</v>
      </c>
      <c r="BE14" s="24">
        <f t="shared" si="35"/>
        <v>-1.0416666666666666E-2</v>
      </c>
      <c r="BF14" s="30">
        <f t="shared" si="36"/>
        <v>1.6666666666666667</v>
      </c>
      <c r="BG14" s="30">
        <f t="shared" si="37"/>
        <v>1.3020833333333334E-2</v>
      </c>
      <c r="BH14" s="30">
        <f t="shared" si="38"/>
        <v>0.98697916666666663</v>
      </c>
      <c r="BI14" s="30">
        <f t="shared" si="39"/>
        <v>1.041666666666663E-2</v>
      </c>
      <c r="BJ14" s="30">
        <f t="shared" si="53"/>
        <v>1.302083333333337E-2</v>
      </c>
      <c r="BK14" s="30">
        <f t="shared" si="40"/>
        <v>1.3020833333333334E-2</v>
      </c>
      <c r="BL14" s="30">
        <f t="shared" si="41"/>
        <v>1.0416666666666666E-2</v>
      </c>
    </row>
    <row r="15" spans="1:64">
      <c r="A15" s="2">
        <f t="shared" si="42"/>
        <v>13</v>
      </c>
      <c r="B15" s="2" t="s">
        <v>16</v>
      </c>
      <c r="C15" s="3">
        <f t="shared" si="52"/>
        <v>125</v>
      </c>
      <c r="D15" s="3">
        <v>1</v>
      </c>
      <c r="E15" s="2">
        <f t="shared" si="43"/>
        <v>2</v>
      </c>
      <c r="F15" s="24">
        <f t="shared" si="0"/>
        <v>1.5625E-2</v>
      </c>
      <c r="G15" s="24">
        <f t="shared" si="1"/>
        <v>0.984375</v>
      </c>
      <c r="H15" s="24">
        <f t="shared" si="2"/>
        <v>0</v>
      </c>
      <c r="I15" s="24">
        <f t="shared" si="3"/>
        <v>0</v>
      </c>
      <c r="J15" s="3">
        <v>0</v>
      </c>
      <c r="K15" s="2">
        <f t="shared" si="44"/>
        <v>2</v>
      </c>
      <c r="L15" s="24">
        <f t="shared" si="4"/>
        <v>1.5625E-2</v>
      </c>
      <c r="M15" s="24">
        <f t="shared" si="5"/>
        <v>0.984375</v>
      </c>
      <c r="N15" s="24">
        <f t="shared" si="6"/>
        <v>0</v>
      </c>
      <c r="O15" s="24">
        <f t="shared" si="7"/>
        <v>0</v>
      </c>
      <c r="P15" s="3">
        <v>0</v>
      </c>
      <c r="Q15" s="2">
        <f t="shared" si="45"/>
        <v>3</v>
      </c>
      <c r="R15" s="25">
        <f t="shared" si="8"/>
        <v>2.34375E-2</v>
      </c>
      <c r="S15" s="24">
        <f t="shared" si="9"/>
        <v>0.9765625</v>
      </c>
      <c r="T15" s="24">
        <f t="shared" si="10"/>
        <v>7.8125E-3</v>
      </c>
      <c r="U15" s="24">
        <f t="shared" si="11"/>
        <v>-7.8125E-3</v>
      </c>
      <c r="V15" s="3">
        <v>0</v>
      </c>
      <c r="W15" s="2">
        <f t="shared" si="46"/>
        <v>1</v>
      </c>
      <c r="X15" s="25">
        <f t="shared" si="12"/>
        <v>7.8125E-3</v>
      </c>
      <c r="Y15" s="24">
        <f t="shared" si="13"/>
        <v>0.9921875</v>
      </c>
      <c r="Z15" s="24">
        <f t="shared" si="14"/>
        <v>-7.8125E-3</v>
      </c>
      <c r="AA15" s="24">
        <f t="shared" si="15"/>
        <v>7.8125E-3</v>
      </c>
      <c r="AB15" s="2">
        <v>0</v>
      </c>
      <c r="AC15" s="2">
        <f t="shared" si="47"/>
        <v>0</v>
      </c>
      <c r="AD15" s="25">
        <f t="shared" si="16"/>
        <v>0</v>
      </c>
      <c r="AE15" s="24">
        <f t="shared" si="17"/>
        <v>1</v>
      </c>
      <c r="AF15" s="24">
        <f t="shared" si="18"/>
        <v>-1.5625E-2</v>
      </c>
      <c r="AG15" s="24">
        <f t="shared" si="19"/>
        <v>1.5625E-2</v>
      </c>
      <c r="AH15" s="3">
        <v>1</v>
      </c>
      <c r="AI15" s="2">
        <f t="shared" si="48"/>
        <v>3</v>
      </c>
      <c r="AJ15" s="25">
        <f t="shared" si="20"/>
        <v>2.34375E-2</v>
      </c>
      <c r="AK15" s="24">
        <f t="shared" si="21"/>
        <v>0.9765625</v>
      </c>
      <c r="AL15" s="24">
        <f t="shared" si="22"/>
        <v>7.8125E-3</v>
      </c>
      <c r="AM15" s="24">
        <f t="shared" si="23"/>
        <v>-7.8125E-3</v>
      </c>
      <c r="AN15" s="3">
        <v>0</v>
      </c>
      <c r="AO15" s="2">
        <f t="shared" si="49"/>
        <v>2</v>
      </c>
      <c r="AP15" s="25">
        <f t="shared" si="24"/>
        <v>1.5625E-2</v>
      </c>
      <c r="AQ15" s="24">
        <f t="shared" si="25"/>
        <v>0.984375</v>
      </c>
      <c r="AR15" s="24">
        <f t="shared" si="26"/>
        <v>0</v>
      </c>
      <c r="AS15" s="24">
        <f t="shared" si="27"/>
        <v>0</v>
      </c>
      <c r="AT15" s="3">
        <v>0</v>
      </c>
      <c r="AU15" s="2">
        <f t="shared" si="50"/>
        <v>1</v>
      </c>
      <c r="AV15" s="24">
        <f t="shared" si="28"/>
        <v>7.8125E-3</v>
      </c>
      <c r="AW15" s="24">
        <f t="shared" si="29"/>
        <v>0.9921875</v>
      </c>
      <c r="AX15" s="24">
        <f t="shared" si="30"/>
        <v>-7.8125E-3</v>
      </c>
      <c r="AY15" s="24">
        <f t="shared" si="31"/>
        <v>7.8125E-3</v>
      </c>
      <c r="AZ15" s="3">
        <v>1</v>
      </c>
      <c r="BA15" s="2">
        <f t="shared" si="51"/>
        <v>4</v>
      </c>
      <c r="BB15" s="24">
        <f t="shared" si="32"/>
        <v>3.125E-2</v>
      </c>
      <c r="BC15" s="24">
        <f t="shared" si="33"/>
        <v>0.96875</v>
      </c>
      <c r="BD15" s="24">
        <f t="shared" si="34"/>
        <v>1.5625E-2</v>
      </c>
      <c r="BE15" s="24">
        <f t="shared" si="35"/>
        <v>-1.5625E-2</v>
      </c>
      <c r="BF15" s="30">
        <f t="shared" si="36"/>
        <v>2</v>
      </c>
      <c r="BG15" s="30">
        <f t="shared" si="37"/>
        <v>1.5625E-2</v>
      </c>
      <c r="BH15" s="30">
        <f t="shared" si="38"/>
        <v>0.984375</v>
      </c>
      <c r="BI15" s="30">
        <f t="shared" si="39"/>
        <v>1.5625E-2</v>
      </c>
      <c r="BJ15" s="30">
        <f t="shared" si="53"/>
        <v>1.5625E-2</v>
      </c>
      <c r="BK15" s="30">
        <f t="shared" si="40"/>
        <v>1.5625E-2</v>
      </c>
      <c r="BL15" s="30">
        <f t="shared" si="41"/>
        <v>1.5625E-2</v>
      </c>
    </row>
    <row r="16" spans="1:64">
      <c r="A16" s="2">
        <f t="shared" si="42"/>
        <v>14</v>
      </c>
      <c r="B16" s="2" t="s">
        <v>17</v>
      </c>
      <c r="C16" s="3">
        <f t="shared" si="52"/>
        <v>130</v>
      </c>
      <c r="D16" s="3">
        <v>0</v>
      </c>
      <c r="E16" s="2">
        <f t="shared" si="43"/>
        <v>2</v>
      </c>
      <c r="F16" s="24">
        <f t="shared" si="0"/>
        <v>1.5625E-2</v>
      </c>
      <c r="G16" s="24">
        <f t="shared" si="1"/>
        <v>0.984375</v>
      </c>
      <c r="H16" s="24">
        <f t="shared" si="2"/>
        <v>-8.6805555555558023E-4</v>
      </c>
      <c r="I16" s="24">
        <f t="shared" si="3"/>
        <v>8.6805555555555594E-4</v>
      </c>
      <c r="J16" s="3">
        <v>0</v>
      </c>
      <c r="K16" s="2">
        <f t="shared" si="44"/>
        <v>2</v>
      </c>
      <c r="L16" s="24">
        <f t="shared" si="4"/>
        <v>1.5625E-2</v>
      </c>
      <c r="M16" s="24">
        <f t="shared" si="5"/>
        <v>0.984375</v>
      </c>
      <c r="N16" s="24">
        <f t="shared" si="6"/>
        <v>-8.6805555555558023E-4</v>
      </c>
      <c r="O16" s="24">
        <f t="shared" si="7"/>
        <v>8.6805555555555594E-4</v>
      </c>
      <c r="P16" s="3">
        <v>1</v>
      </c>
      <c r="Q16" s="2">
        <f t="shared" si="45"/>
        <v>4</v>
      </c>
      <c r="R16" s="25">
        <f t="shared" si="8"/>
        <v>3.125E-2</v>
      </c>
      <c r="S16" s="24">
        <f t="shared" si="9"/>
        <v>0.96875</v>
      </c>
      <c r="T16" s="24">
        <f t="shared" si="10"/>
        <v>1.475694444444442E-2</v>
      </c>
      <c r="U16" s="24">
        <f t="shared" si="11"/>
        <v>-1.4756944444444444E-2</v>
      </c>
      <c r="V16" s="3">
        <v>0</v>
      </c>
      <c r="W16" s="2">
        <f t="shared" si="46"/>
        <v>1</v>
      </c>
      <c r="X16" s="25">
        <f t="shared" si="12"/>
        <v>7.8125E-3</v>
      </c>
      <c r="Y16" s="24">
        <f t="shared" si="13"/>
        <v>0.9921875</v>
      </c>
      <c r="Z16" s="24">
        <f t="shared" si="14"/>
        <v>-8.6805555555555802E-3</v>
      </c>
      <c r="AA16" s="24">
        <f t="shared" si="15"/>
        <v>8.6805555555555559E-3</v>
      </c>
      <c r="AB16" s="2">
        <v>0</v>
      </c>
      <c r="AC16" s="2">
        <f t="shared" si="47"/>
        <v>0</v>
      </c>
      <c r="AD16" s="25">
        <f t="shared" si="16"/>
        <v>0</v>
      </c>
      <c r="AE16" s="24">
        <f t="shared" si="17"/>
        <v>1</v>
      </c>
      <c r="AF16" s="24">
        <f t="shared" si="18"/>
        <v>-1.649305555555558E-2</v>
      </c>
      <c r="AG16" s="24">
        <f t="shared" si="19"/>
        <v>1.6493055555555556E-2</v>
      </c>
      <c r="AH16" s="3">
        <v>0</v>
      </c>
      <c r="AI16" s="2">
        <f t="shared" si="48"/>
        <v>3</v>
      </c>
      <c r="AJ16" s="25">
        <f t="shared" si="20"/>
        <v>2.34375E-2</v>
      </c>
      <c r="AK16" s="24">
        <f t="shared" si="21"/>
        <v>0.9765625</v>
      </c>
      <c r="AL16" s="24">
        <f t="shared" si="22"/>
        <v>6.9444444444444198E-3</v>
      </c>
      <c r="AM16" s="24">
        <f t="shared" si="23"/>
        <v>-6.9444444444444441E-3</v>
      </c>
      <c r="AN16" s="3">
        <v>0</v>
      </c>
      <c r="AO16" s="2">
        <f t="shared" si="49"/>
        <v>2</v>
      </c>
      <c r="AP16" s="25">
        <f t="shared" si="24"/>
        <v>1.5625E-2</v>
      </c>
      <c r="AQ16" s="24">
        <f t="shared" si="25"/>
        <v>0.984375</v>
      </c>
      <c r="AR16" s="24">
        <f t="shared" si="26"/>
        <v>-8.6805555555558023E-4</v>
      </c>
      <c r="AS16" s="24">
        <f t="shared" si="27"/>
        <v>8.6805555555555594E-4</v>
      </c>
      <c r="AT16" s="3">
        <v>0</v>
      </c>
      <c r="AU16" s="2">
        <f t="shared" si="50"/>
        <v>1</v>
      </c>
      <c r="AV16" s="24">
        <f t="shared" si="28"/>
        <v>7.8125E-3</v>
      </c>
      <c r="AW16" s="24">
        <f t="shared" si="29"/>
        <v>0.9921875</v>
      </c>
      <c r="AX16" s="24">
        <f t="shared" si="30"/>
        <v>-8.6805555555555802E-3</v>
      </c>
      <c r="AY16" s="24">
        <f t="shared" si="31"/>
        <v>8.6805555555555559E-3</v>
      </c>
      <c r="AZ16" s="3">
        <v>0</v>
      </c>
      <c r="BA16" s="2">
        <f t="shared" si="51"/>
        <v>4</v>
      </c>
      <c r="BB16" s="24">
        <f t="shared" si="32"/>
        <v>3.125E-2</v>
      </c>
      <c r="BC16" s="24">
        <f t="shared" si="33"/>
        <v>0.96875</v>
      </c>
      <c r="BD16" s="24">
        <f t="shared" si="34"/>
        <v>1.475694444444442E-2</v>
      </c>
      <c r="BE16" s="24">
        <f t="shared" si="35"/>
        <v>-1.4756944444444444E-2</v>
      </c>
      <c r="BF16" s="30">
        <f t="shared" si="36"/>
        <v>2.1111111111111112</v>
      </c>
      <c r="BG16" s="30">
        <f t="shared" si="37"/>
        <v>1.6493055555555556E-2</v>
      </c>
      <c r="BH16" s="30">
        <f t="shared" si="38"/>
        <v>0.98350694444444442</v>
      </c>
      <c r="BI16" s="30">
        <f t="shared" si="39"/>
        <v>1.475694444444442E-2</v>
      </c>
      <c r="BJ16" s="30">
        <f t="shared" si="53"/>
        <v>1.649305555555558E-2</v>
      </c>
      <c r="BK16" s="30">
        <f t="shared" si="40"/>
        <v>1.6493055555555556E-2</v>
      </c>
      <c r="BL16" s="30">
        <f t="shared" si="41"/>
        <v>1.4756944444444444E-2</v>
      </c>
    </row>
    <row r="17" spans="1:64">
      <c r="A17" s="2">
        <f t="shared" si="42"/>
        <v>15</v>
      </c>
      <c r="B17" s="2" t="s">
        <v>18</v>
      </c>
      <c r="C17" s="3">
        <f t="shared" si="52"/>
        <v>135</v>
      </c>
      <c r="D17" s="3">
        <v>0</v>
      </c>
      <c r="E17" s="2">
        <f t="shared" si="43"/>
        <v>2</v>
      </c>
      <c r="F17" s="24">
        <f t="shared" si="0"/>
        <v>1.5625E-2</v>
      </c>
      <c r="G17" s="24">
        <f t="shared" si="1"/>
        <v>0.984375</v>
      </c>
      <c r="H17" s="24">
        <f t="shared" si="2"/>
        <v>-3.4722222222222099E-3</v>
      </c>
      <c r="I17" s="24">
        <f t="shared" si="3"/>
        <v>3.4722222222222238E-3</v>
      </c>
      <c r="J17" s="3">
        <v>0</v>
      </c>
      <c r="K17" s="2">
        <f t="shared" si="44"/>
        <v>2</v>
      </c>
      <c r="L17" s="24">
        <f t="shared" si="4"/>
        <v>1.5625E-2</v>
      </c>
      <c r="M17" s="24">
        <f t="shared" si="5"/>
        <v>0.984375</v>
      </c>
      <c r="N17" s="24">
        <f t="shared" si="6"/>
        <v>-3.4722222222222099E-3</v>
      </c>
      <c r="O17" s="24">
        <f t="shared" si="7"/>
        <v>3.4722222222222238E-3</v>
      </c>
      <c r="P17" s="3">
        <v>1</v>
      </c>
      <c r="Q17" s="2">
        <f t="shared" si="45"/>
        <v>5</v>
      </c>
      <c r="R17" s="25">
        <f t="shared" si="8"/>
        <v>3.90625E-2</v>
      </c>
      <c r="S17" s="24">
        <f t="shared" si="9"/>
        <v>0.9609375</v>
      </c>
      <c r="T17" s="24">
        <f t="shared" si="10"/>
        <v>1.996527777777779E-2</v>
      </c>
      <c r="U17" s="24">
        <f t="shared" si="11"/>
        <v>-1.9965277777777776E-2</v>
      </c>
      <c r="V17" s="3">
        <v>0</v>
      </c>
      <c r="W17" s="2">
        <f t="shared" si="46"/>
        <v>1</v>
      </c>
      <c r="X17" s="25">
        <f t="shared" si="12"/>
        <v>7.8125E-3</v>
      </c>
      <c r="Y17" s="24">
        <f t="shared" si="13"/>
        <v>0.9921875</v>
      </c>
      <c r="Z17" s="24">
        <f t="shared" si="14"/>
        <v>-1.128472222222221E-2</v>
      </c>
      <c r="AA17" s="24">
        <f t="shared" si="15"/>
        <v>1.1284722222222224E-2</v>
      </c>
      <c r="AB17" s="2">
        <v>0</v>
      </c>
      <c r="AC17" s="2">
        <f t="shared" si="47"/>
        <v>0</v>
      </c>
      <c r="AD17" s="25">
        <f t="shared" si="16"/>
        <v>0</v>
      </c>
      <c r="AE17" s="24">
        <f t="shared" si="17"/>
        <v>1</v>
      </c>
      <c r="AF17" s="24">
        <f t="shared" si="18"/>
        <v>-1.909722222222221E-2</v>
      </c>
      <c r="AG17" s="24">
        <f t="shared" si="19"/>
        <v>1.9097222222222224E-2</v>
      </c>
      <c r="AH17" s="3">
        <v>0</v>
      </c>
      <c r="AI17" s="2">
        <f t="shared" si="48"/>
        <v>3</v>
      </c>
      <c r="AJ17" s="25">
        <f t="shared" si="20"/>
        <v>2.34375E-2</v>
      </c>
      <c r="AK17" s="24">
        <f t="shared" si="21"/>
        <v>0.9765625</v>
      </c>
      <c r="AL17" s="24">
        <f t="shared" si="22"/>
        <v>4.3402777777777901E-3</v>
      </c>
      <c r="AM17" s="24">
        <f t="shared" si="23"/>
        <v>-4.3402777777777762E-3</v>
      </c>
      <c r="AN17" s="3">
        <v>0</v>
      </c>
      <c r="AO17" s="2">
        <f t="shared" si="49"/>
        <v>2</v>
      </c>
      <c r="AP17" s="25">
        <f t="shared" si="24"/>
        <v>1.5625E-2</v>
      </c>
      <c r="AQ17" s="24">
        <f t="shared" si="25"/>
        <v>0.984375</v>
      </c>
      <c r="AR17" s="24">
        <f t="shared" si="26"/>
        <v>-3.4722222222222099E-3</v>
      </c>
      <c r="AS17" s="24">
        <f t="shared" si="27"/>
        <v>3.4722222222222238E-3</v>
      </c>
      <c r="AT17" s="3">
        <v>0</v>
      </c>
      <c r="AU17" s="2">
        <f t="shared" si="50"/>
        <v>1</v>
      </c>
      <c r="AV17" s="24">
        <f t="shared" si="28"/>
        <v>7.8125E-3</v>
      </c>
      <c r="AW17" s="24">
        <f t="shared" si="29"/>
        <v>0.9921875</v>
      </c>
      <c r="AX17" s="24">
        <f t="shared" si="30"/>
        <v>-1.128472222222221E-2</v>
      </c>
      <c r="AY17" s="24">
        <f t="shared" si="31"/>
        <v>1.1284722222222224E-2</v>
      </c>
      <c r="AZ17" s="3">
        <v>2</v>
      </c>
      <c r="BA17" s="2">
        <f t="shared" si="51"/>
        <v>6</v>
      </c>
      <c r="BB17" s="24">
        <f t="shared" si="32"/>
        <v>4.6875E-2</v>
      </c>
      <c r="BC17" s="24">
        <f t="shared" si="33"/>
        <v>0.953125</v>
      </c>
      <c r="BD17" s="24">
        <f t="shared" si="34"/>
        <v>2.777777777777779E-2</v>
      </c>
      <c r="BE17" s="24">
        <f t="shared" si="35"/>
        <v>-2.7777777777777776E-2</v>
      </c>
      <c r="BF17" s="30">
        <f t="shared" si="36"/>
        <v>2.4444444444444446</v>
      </c>
      <c r="BG17" s="30">
        <f t="shared" si="37"/>
        <v>1.9097222222222224E-2</v>
      </c>
      <c r="BH17" s="30">
        <f t="shared" si="38"/>
        <v>0.98090277777777779</v>
      </c>
      <c r="BI17" s="30">
        <f t="shared" si="39"/>
        <v>2.777777777777779E-2</v>
      </c>
      <c r="BJ17" s="30">
        <f t="shared" si="53"/>
        <v>1.909722222222221E-2</v>
      </c>
      <c r="BK17" s="30">
        <f t="shared" si="40"/>
        <v>1.9097222222222224E-2</v>
      </c>
      <c r="BL17" s="30">
        <f t="shared" si="41"/>
        <v>2.7777777777777776E-2</v>
      </c>
    </row>
    <row r="18" spans="1:64">
      <c r="A18" s="2">
        <f t="shared" si="42"/>
        <v>16</v>
      </c>
      <c r="B18" s="2" t="s">
        <v>19</v>
      </c>
      <c r="C18" s="3">
        <f t="shared" si="52"/>
        <v>140</v>
      </c>
      <c r="D18" s="3">
        <v>0</v>
      </c>
      <c r="E18" s="2">
        <f t="shared" si="43"/>
        <v>2</v>
      </c>
      <c r="F18" s="24">
        <f t="shared" si="0"/>
        <v>1.5625E-2</v>
      </c>
      <c r="G18" s="24">
        <f t="shared" si="1"/>
        <v>0.984375</v>
      </c>
      <c r="H18" s="24">
        <f t="shared" si="2"/>
        <v>-6.9444444444444198E-3</v>
      </c>
      <c r="I18" s="24">
        <f t="shared" si="3"/>
        <v>6.9444444444444441E-3</v>
      </c>
      <c r="J18" s="3">
        <v>0</v>
      </c>
      <c r="K18" s="2">
        <f t="shared" si="44"/>
        <v>2</v>
      </c>
      <c r="L18" s="24">
        <f t="shared" si="4"/>
        <v>1.5625E-2</v>
      </c>
      <c r="M18" s="24">
        <f t="shared" si="5"/>
        <v>0.984375</v>
      </c>
      <c r="N18" s="24">
        <f t="shared" si="6"/>
        <v>-6.9444444444444198E-3</v>
      </c>
      <c r="O18" s="24">
        <f t="shared" si="7"/>
        <v>6.9444444444444441E-3</v>
      </c>
      <c r="P18" s="3">
        <v>1</v>
      </c>
      <c r="Q18" s="2">
        <f t="shared" si="45"/>
        <v>6</v>
      </c>
      <c r="R18" s="25">
        <f t="shared" si="8"/>
        <v>4.6875E-2</v>
      </c>
      <c r="S18" s="24">
        <f t="shared" si="9"/>
        <v>0.953125</v>
      </c>
      <c r="T18" s="24">
        <f t="shared" si="10"/>
        <v>2.430555555555558E-2</v>
      </c>
      <c r="U18" s="24">
        <f t="shared" si="11"/>
        <v>-2.4305555555555556E-2</v>
      </c>
      <c r="V18" s="3">
        <v>1</v>
      </c>
      <c r="W18" s="2">
        <f t="shared" si="46"/>
        <v>2</v>
      </c>
      <c r="X18" s="25">
        <f t="shared" si="12"/>
        <v>1.5625E-2</v>
      </c>
      <c r="Y18" s="24">
        <f t="shared" si="13"/>
        <v>0.984375</v>
      </c>
      <c r="Z18" s="24">
        <f t="shared" si="14"/>
        <v>-6.9444444444444198E-3</v>
      </c>
      <c r="AA18" s="24">
        <f t="shared" si="15"/>
        <v>6.9444444444444441E-3</v>
      </c>
      <c r="AB18" s="2">
        <v>0</v>
      </c>
      <c r="AC18" s="2">
        <f t="shared" si="47"/>
        <v>0</v>
      </c>
      <c r="AD18" s="25">
        <f t="shared" si="16"/>
        <v>0</v>
      </c>
      <c r="AE18" s="24">
        <f t="shared" si="17"/>
        <v>1</v>
      </c>
      <c r="AF18" s="24">
        <f t="shared" si="18"/>
        <v>-2.256944444444442E-2</v>
      </c>
      <c r="AG18" s="24">
        <f t="shared" si="19"/>
        <v>2.2569444444444444E-2</v>
      </c>
      <c r="AH18" s="3">
        <v>2</v>
      </c>
      <c r="AI18" s="2">
        <f t="shared" si="48"/>
        <v>5</v>
      </c>
      <c r="AJ18" s="25">
        <f t="shared" si="20"/>
        <v>3.90625E-2</v>
      </c>
      <c r="AK18" s="24">
        <f t="shared" si="21"/>
        <v>0.9609375</v>
      </c>
      <c r="AL18" s="24">
        <f t="shared" si="22"/>
        <v>1.649305555555558E-2</v>
      </c>
      <c r="AM18" s="24">
        <f t="shared" si="23"/>
        <v>-1.6493055555555556E-2</v>
      </c>
      <c r="AN18" s="3">
        <v>0</v>
      </c>
      <c r="AO18" s="2">
        <f t="shared" si="49"/>
        <v>2</v>
      </c>
      <c r="AP18" s="25">
        <f t="shared" si="24"/>
        <v>1.5625E-2</v>
      </c>
      <c r="AQ18" s="24">
        <f t="shared" si="25"/>
        <v>0.984375</v>
      </c>
      <c r="AR18" s="24">
        <f t="shared" si="26"/>
        <v>-6.9444444444444198E-3</v>
      </c>
      <c r="AS18" s="24">
        <f t="shared" si="27"/>
        <v>6.9444444444444441E-3</v>
      </c>
      <c r="AT18" s="3">
        <v>0</v>
      </c>
      <c r="AU18" s="2">
        <f t="shared" si="50"/>
        <v>1</v>
      </c>
      <c r="AV18" s="24">
        <f t="shared" si="28"/>
        <v>7.8125E-3</v>
      </c>
      <c r="AW18" s="24">
        <f t="shared" si="29"/>
        <v>0.9921875</v>
      </c>
      <c r="AX18" s="24">
        <f t="shared" si="30"/>
        <v>-1.475694444444442E-2</v>
      </c>
      <c r="AY18" s="24">
        <f t="shared" si="31"/>
        <v>1.4756944444444444E-2</v>
      </c>
      <c r="AZ18" s="3">
        <v>0</v>
      </c>
      <c r="BA18" s="2">
        <f t="shared" si="51"/>
        <v>6</v>
      </c>
      <c r="BB18" s="24">
        <f t="shared" si="32"/>
        <v>4.6875E-2</v>
      </c>
      <c r="BC18" s="24">
        <f t="shared" si="33"/>
        <v>0.953125</v>
      </c>
      <c r="BD18" s="24">
        <f t="shared" si="34"/>
        <v>2.430555555555558E-2</v>
      </c>
      <c r="BE18" s="24">
        <f t="shared" si="35"/>
        <v>-2.4305555555555556E-2</v>
      </c>
      <c r="BF18" s="30">
        <f t="shared" si="36"/>
        <v>2.8888888888888888</v>
      </c>
      <c r="BG18" s="30">
        <f t="shared" si="37"/>
        <v>2.2569444444444444E-2</v>
      </c>
      <c r="BH18" s="30">
        <f t="shared" si="38"/>
        <v>0.97743055555555558</v>
      </c>
      <c r="BI18" s="30">
        <f t="shared" si="39"/>
        <v>2.430555555555558E-2</v>
      </c>
      <c r="BJ18" s="30">
        <f t="shared" si="53"/>
        <v>2.256944444444442E-2</v>
      </c>
      <c r="BK18" s="30">
        <f t="shared" si="40"/>
        <v>2.2569444444444444E-2</v>
      </c>
      <c r="BL18" s="30">
        <f t="shared" si="41"/>
        <v>2.4305555555555556E-2</v>
      </c>
    </row>
    <row r="19" spans="1:64">
      <c r="A19" s="2">
        <f t="shared" si="42"/>
        <v>17</v>
      </c>
      <c r="B19" s="2" t="s">
        <v>20</v>
      </c>
      <c r="C19" s="3">
        <f t="shared" si="52"/>
        <v>145</v>
      </c>
      <c r="D19" s="3">
        <v>0</v>
      </c>
      <c r="E19" s="2">
        <f t="shared" si="43"/>
        <v>2</v>
      </c>
      <c r="F19" s="24">
        <f t="shared" si="0"/>
        <v>1.5625E-2</v>
      </c>
      <c r="G19" s="24">
        <f t="shared" si="1"/>
        <v>0.984375</v>
      </c>
      <c r="H19" s="24">
        <f t="shared" si="2"/>
        <v>-7.8125E-3</v>
      </c>
      <c r="I19" s="24">
        <f t="shared" si="3"/>
        <v>7.8125E-3</v>
      </c>
      <c r="J19" s="3">
        <v>0</v>
      </c>
      <c r="K19" s="2">
        <f t="shared" si="44"/>
        <v>2</v>
      </c>
      <c r="L19" s="24">
        <f t="shared" si="4"/>
        <v>1.5625E-2</v>
      </c>
      <c r="M19" s="24">
        <f t="shared" si="5"/>
        <v>0.984375</v>
      </c>
      <c r="N19" s="24">
        <f t="shared" si="6"/>
        <v>-7.8125E-3</v>
      </c>
      <c r="O19" s="24">
        <f t="shared" si="7"/>
        <v>7.8125E-3</v>
      </c>
      <c r="P19" s="3">
        <v>0</v>
      </c>
      <c r="Q19" s="2">
        <f t="shared" si="45"/>
        <v>6</v>
      </c>
      <c r="R19" s="25">
        <f t="shared" si="8"/>
        <v>4.6875E-2</v>
      </c>
      <c r="S19" s="24">
        <f t="shared" si="9"/>
        <v>0.953125</v>
      </c>
      <c r="T19" s="24">
        <f t="shared" si="10"/>
        <v>2.34375E-2</v>
      </c>
      <c r="U19" s="24">
        <f t="shared" si="11"/>
        <v>-2.34375E-2</v>
      </c>
      <c r="V19" s="3">
        <v>0</v>
      </c>
      <c r="W19" s="2">
        <f t="shared" si="46"/>
        <v>2</v>
      </c>
      <c r="X19" s="25">
        <f t="shared" si="12"/>
        <v>1.5625E-2</v>
      </c>
      <c r="Y19" s="24">
        <f t="shared" si="13"/>
        <v>0.984375</v>
      </c>
      <c r="Z19" s="24">
        <f t="shared" si="14"/>
        <v>-7.8125E-3</v>
      </c>
      <c r="AA19" s="24">
        <f t="shared" si="15"/>
        <v>7.8125E-3</v>
      </c>
      <c r="AB19" s="2">
        <v>0</v>
      </c>
      <c r="AC19" s="2">
        <f t="shared" si="47"/>
        <v>0</v>
      </c>
      <c r="AD19" s="25">
        <f t="shared" si="16"/>
        <v>0</v>
      </c>
      <c r="AE19" s="24">
        <f t="shared" si="17"/>
        <v>1</v>
      </c>
      <c r="AF19" s="24">
        <f t="shared" si="18"/>
        <v>-2.34375E-2</v>
      </c>
      <c r="AG19" s="24">
        <f t="shared" si="19"/>
        <v>2.34375E-2</v>
      </c>
      <c r="AH19" s="3">
        <v>0</v>
      </c>
      <c r="AI19" s="2">
        <f t="shared" si="48"/>
        <v>5</v>
      </c>
      <c r="AJ19" s="25">
        <f t="shared" si="20"/>
        <v>3.90625E-2</v>
      </c>
      <c r="AK19" s="24">
        <f t="shared" si="21"/>
        <v>0.9609375</v>
      </c>
      <c r="AL19" s="24">
        <f t="shared" si="22"/>
        <v>1.5625E-2</v>
      </c>
      <c r="AM19" s="24">
        <f t="shared" si="23"/>
        <v>-1.5625E-2</v>
      </c>
      <c r="AN19" s="3">
        <v>1</v>
      </c>
      <c r="AO19" s="2">
        <f t="shared" si="49"/>
        <v>3</v>
      </c>
      <c r="AP19" s="25">
        <f t="shared" si="24"/>
        <v>2.34375E-2</v>
      </c>
      <c r="AQ19" s="24">
        <f t="shared" si="25"/>
        <v>0.9765625</v>
      </c>
      <c r="AR19" s="24">
        <f t="shared" si="26"/>
        <v>0</v>
      </c>
      <c r="AS19" s="24">
        <f t="shared" si="27"/>
        <v>0</v>
      </c>
      <c r="AT19" s="3">
        <v>0</v>
      </c>
      <c r="AU19" s="2">
        <f t="shared" si="50"/>
        <v>1</v>
      </c>
      <c r="AV19" s="24">
        <f t="shared" si="28"/>
        <v>7.8125E-3</v>
      </c>
      <c r="AW19" s="24">
        <f t="shared" si="29"/>
        <v>0.9921875</v>
      </c>
      <c r="AX19" s="24">
        <f t="shared" si="30"/>
        <v>-1.5625E-2</v>
      </c>
      <c r="AY19" s="24">
        <f t="shared" si="31"/>
        <v>1.5625E-2</v>
      </c>
      <c r="AZ19" s="3">
        <v>0</v>
      </c>
      <c r="BA19" s="2">
        <f t="shared" si="51"/>
        <v>6</v>
      </c>
      <c r="BB19" s="24">
        <f t="shared" si="32"/>
        <v>4.6875E-2</v>
      </c>
      <c r="BC19" s="24">
        <f t="shared" si="33"/>
        <v>0.953125</v>
      </c>
      <c r="BD19" s="24">
        <f t="shared" si="34"/>
        <v>2.34375E-2</v>
      </c>
      <c r="BE19" s="24">
        <f t="shared" si="35"/>
        <v>-2.34375E-2</v>
      </c>
      <c r="BF19" s="30">
        <f t="shared" si="36"/>
        <v>3</v>
      </c>
      <c r="BG19" s="30">
        <f t="shared" si="37"/>
        <v>2.34375E-2</v>
      </c>
      <c r="BH19" s="30">
        <f t="shared" si="38"/>
        <v>0.9765625</v>
      </c>
      <c r="BI19" s="30">
        <f t="shared" si="39"/>
        <v>2.34375E-2</v>
      </c>
      <c r="BJ19" s="30">
        <f t="shared" si="53"/>
        <v>2.34375E-2</v>
      </c>
      <c r="BK19" s="30">
        <f t="shared" si="40"/>
        <v>2.34375E-2</v>
      </c>
      <c r="BL19" s="30">
        <f t="shared" si="41"/>
        <v>2.34375E-2</v>
      </c>
    </row>
    <row r="20" spans="1:64">
      <c r="A20" s="2">
        <f t="shared" si="42"/>
        <v>18</v>
      </c>
      <c r="B20" s="2" t="s">
        <v>21</v>
      </c>
      <c r="C20" s="3">
        <f t="shared" si="52"/>
        <v>150</v>
      </c>
      <c r="D20" s="3">
        <v>0</v>
      </c>
      <c r="E20" s="2">
        <f t="shared" si="43"/>
        <v>2</v>
      </c>
      <c r="F20" s="24">
        <f t="shared" si="0"/>
        <v>1.5625E-2</v>
      </c>
      <c r="G20" s="24">
        <f t="shared" si="1"/>
        <v>0.984375</v>
      </c>
      <c r="H20" s="24">
        <f t="shared" si="2"/>
        <v>-9.5486111111111605E-3</v>
      </c>
      <c r="I20" s="24">
        <f t="shared" si="3"/>
        <v>9.5486111111111119E-3</v>
      </c>
      <c r="J20" s="3">
        <v>0</v>
      </c>
      <c r="K20" s="2">
        <f t="shared" si="44"/>
        <v>2</v>
      </c>
      <c r="L20" s="24">
        <f t="shared" si="4"/>
        <v>1.5625E-2</v>
      </c>
      <c r="M20" s="24">
        <f t="shared" si="5"/>
        <v>0.984375</v>
      </c>
      <c r="N20" s="24">
        <f t="shared" si="6"/>
        <v>-9.5486111111111605E-3</v>
      </c>
      <c r="O20" s="24">
        <f t="shared" si="7"/>
        <v>9.5486111111111119E-3</v>
      </c>
      <c r="P20" s="3">
        <v>0</v>
      </c>
      <c r="Q20" s="2">
        <f t="shared" si="45"/>
        <v>6</v>
      </c>
      <c r="R20" s="25">
        <f t="shared" si="8"/>
        <v>4.6875E-2</v>
      </c>
      <c r="S20" s="24">
        <f t="shared" si="9"/>
        <v>0.953125</v>
      </c>
      <c r="T20" s="24">
        <f t="shared" si="10"/>
        <v>2.170138888888884E-2</v>
      </c>
      <c r="U20" s="24">
        <f t="shared" si="11"/>
        <v>-2.1701388888888888E-2</v>
      </c>
      <c r="V20" s="3">
        <v>0</v>
      </c>
      <c r="W20" s="2">
        <f t="shared" si="46"/>
        <v>2</v>
      </c>
      <c r="X20" s="25">
        <f t="shared" si="12"/>
        <v>1.5625E-2</v>
      </c>
      <c r="Y20" s="24">
        <f t="shared" si="13"/>
        <v>0.984375</v>
      </c>
      <c r="Z20" s="24">
        <f t="shared" si="14"/>
        <v>-9.5486111111111605E-3</v>
      </c>
      <c r="AA20" s="24">
        <f t="shared" si="15"/>
        <v>9.5486111111111119E-3</v>
      </c>
      <c r="AB20" s="2">
        <v>0</v>
      </c>
      <c r="AC20" s="2">
        <f t="shared" si="47"/>
        <v>0</v>
      </c>
      <c r="AD20" s="25">
        <f t="shared" si="16"/>
        <v>0</v>
      </c>
      <c r="AE20" s="24">
        <f t="shared" si="17"/>
        <v>1</v>
      </c>
      <c r="AF20" s="24">
        <f t="shared" si="18"/>
        <v>-2.517361111111116E-2</v>
      </c>
      <c r="AG20" s="24">
        <f t="shared" si="19"/>
        <v>2.5173611111111112E-2</v>
      </c>
      <c r="AH20" s="3">
        <v>2</v>
      </c>
      <c r="AI20" s="2">
        <f t="shared" si="48"/>
        <v>7</v>
      </c>
      <c r="AJ20" s="25">
        <f t="shared" si="20"/>
        <v>5.46875E-2</v>
      </c>
      <c r="AK20" s="24">
        <f t="shared" si="21"/>
        <v>0.9453125</v>
      </c>
      <c r="AL20" s="24">
        <f t="shared" si="22"/>
        <v>2.951388888888884E-2</v>
      </c>
      <c r="AM20" s="24">
        <f t="shared" si="23"/>
        <v>-2.9513888888888888E-2</v>
      </c>
      <c r="AN20" s="3">
        <v>0</v>
      </c>
      <c r="AO20" s="2">
        <f t="shared" si="49"/>
        <v>3</v>
      </c>
      <c r="AP20" s="25">
        <f t="shared" si="24"/>
        <v>2.34375E-2</v>
      </c>
      <c r="AQ20" s="24">
        <f t="shared" si="25"/>
        <v>0.9765625</v>
      </c>
      <c r="AR20" s="24">
        <f t="shared" si="26"/>
        <v>-1.7361111111111605E-3</v>
      </c>
      <c r="AS20" s="24">
        <f t="shared" si="27"/>
        <v>1.7361111111111119E-3</v>
      </c>
      <c r="AT20" s="3">
        <v>0</v>
      </c>
      <c r="AU20" s="2">
        <f t="shared" si="50"/>
        <v>1</v>
      </c>
      <c r="AV20" s="24">
        <f t="shared" si="28"/>
        <v>7.8125E-3</v>
      </c>
      <c r="AW20" s="24">
        <f t="shared" si="29"/>
        <v>0.9921875</v>
      </c>
      <c r="AX20" s="24">
        <f t="shared" si="30"/>
        <v>-1.736111111111116E-2</v>
      </c>
      <c r="AY20" s="24">
        <f t="shared" si="31"/>
        <v>1.7361111111111112E-2</v>
      </c>
      <c r="AZ20" s="3">
        <v>0</v>
      </c>
      <c r="BA20" s="2">
        <f t="shared" si="51"/>
        <v>6</v>
      </c>
      <c r="BB20" s="24">
        <f t="shared" si="32"/>
        <v>4.6875E-2</v>
      </c>
      <c r="BC20" s="24">
        <f t="shared" si="33"/>
        <v>0.953125</v>
      </c>
      <c r="BD20" s="24">
        <f t="shared" si="34"/>
        <v>2.170138888888884E-2</v>
      </c>
      <c r="BE20" s="24">
        <f t="shared" si="35"/>
        <v>-2.1701388888888888E-2</v>
      </c>
      <c r="BF20" s="30">
        <f t="shared" si="36"/>
        <v>3.2222222222222223</v>
      </c>
      <c r="BG20" s="30">
        <f t="shared" si="37"/>
        <v>2.5173611111111112E-2</v>
      </c>
      <c r="BH20" s="30">
        <f t="shared" si="38"/>
        <v>0.97482638888888884</v>
      </c>
      <c r="BI20" s="30">
        <f t="shared" si="39"/>
        <v>2.951388888888884E-2</v>
      </c>
      <c r="BJ20" s="30">
        <f t="shared" si="53"/>
        <v>2.517361111111116E-2</v>
      </c>
      <c r="BK20" s="30">
        <f t="shared" si="40"/>
        <v>2.5173611111111112E-2</v>
      </c>
      <c r="BL20" s="30">
        <f t="shared" si="41"/>
        <v>2.9513888888888888E-2</v>
      </c>
    </row>
    <row r="21" spans="1:64">
      <c r="A21" s="2">
        <f t="shared" si="42"/>
        <v>19</v>
      </c>
      <c r="B21" s="2" t="s">
        <v>22</v>
      </c>
      <c r="C21" s="3">
        <f t="shared" si="52"/>
        <v>155</v>
      </c>
      <c r="D21" s="3">
        <v>0</v>
      </c>
      <c r="E21" s="2">
        <f t="shared" si="43"/>
        <v>2</v>
      </c>
      <c r="F21" s="24">
        <f t="shared" si="0"/>
        <v>1.5625E-2</v>
      </c>
      <c r="G21" s="24">
        <f t="shared" si="1"/>
        <v>0.984375</v>
      </c>
      <c r="H21" s="24">
        <f t="shared" si="2"/>
        <v>-1.302083333333337E-2</v>
      </c>
      <c r="I21" s="24">
        <f t="shared" si="3"/>
        <v>1.3020833333333332E-2</v>
      </c>
      <c r="J21" s="3">
        <v>2</v>
      </c>
      <c r="K21" s="2">
        <f t="shared" si="44"/>
        <v>4</v>
      </c>
      <c r="L21" s="24">
        <f t="shared" si="4"/>
        <v>3.125E-2</v>
      </c>
      <c r="M21" s="24">
        <f t="shared" si="5"/>
        <v>0.96875</v>
      </c>
      <c r="N21" s="24">
        <f t="shared" si="6"/>
        <v>2.6041666666666297E-3</v>
      </c>
      <c r="O21" s="24">
        <f t="shared" si="7"/>
        <v>-2.6041666666666678E-3</v>
      </c>
      <c r="P21" s="3">
        <v>1</v>
      </c>
      <c r="Q21" s="2">
        <f t="shared" si="45"/>
        <v>7</v>
      </c>
      <c r="R21" s="25">
        <f t="shared" si="8"/>
        <v>5.46875E-2</v>
      </c>
      <c r="S21" s="24">
        <f t="shared" si="9"/>
        <v>0.9453125</v>
      </c>
      <c r="T21" s="24">
        <f t="shared" si="10"/>
        <v>2.604166666666663E-2</v>
      </c>
      <c r="U21" s="24">
        <f t="shared" si="11"/>
        <v>-2.6041666666666668E-2</v>
      </c>
      <c r="V21" s="3">
        <v>0</v>
      </c>
      <c r="W21" s="2">
        <f t="shared" si="46"/>
        <v>2</v>
      </c>
      <c r="X21" s="25">
        <f t="shared" si="12"/>
        <v>1.5625E-2</v>
      </c>
      <c r="Y21" s="24">
        <f t="shared" si="13"/>
        <v>0.984375</v>
      </c>
      <c r="Z21" s="24">
        <f t="shared" si="14"/>
        <v>-1.302083333333337E-2</v>
      </c>
      <c r="AA21" s="24">
        <f t="shared" si="15"/>
        <v>1.3020833333333332E-2</v>
      </c>
      <c r="AB21" s="2">
        <v>0</v>
      </c>
      <c r="AC21" s="2">
        <f t="shared" si="47"/>
        <v>0</v>
      </c>
      <c r="AD21" s="25">
        <f t="shared" si="16"/>
        <v>0</v>
      </c>
      <c r="AE21" s="24">
        <f t="shared" si="17"/>
        <v>1</v>
      </c>
      <c r="AF21" s="24">
        <f t="shared" si="18"/>
        <v>-2.864583333333337E-2</v>
      </c>
      <c r="AG21" s="24">
        <f t="shared" si="19"/>
        <v>2.8645833333333332E-2</v>
      </c>
      <c r="AH21" s="3">
        <v>0</v>
      </c>
      <c r="AI21" s="2">
        <f t="shared" si="48"/>
        <v>7</v>
      </c>
      <c r="AJ21" s="25">
        <f t="shared" si="20"/>
        <v>5.46875E-2</v>
      </c>
      <c r="AK21" s="24">
        <f t="shared" si="21"/>
        <v>0.9453125</v>
      </c>
      <c r="AL21" s="24">
        <f t="shared" si="22"/>
        <v>2.604166666666663E-2</v>
      </c>
      <c r="AM21" s="24">
        <f t="shared" si="23"/>
        <v>-2.6041666666666668E-2</v>
      </c>
      <c r="AN21" s="3">
        <v>0</v>
      </c>
      <c r="AO21" s="2">
        <f t="shared" si="49"/>
        <v>3</v>
      </c>
      <c r="AP21" s="25">
        <f t="shared" si="24"/>
        <v>2.34375E-2</v>
      </c>
      <c r="AQ21" s="24">
        <f t="shared" si="25"/>
        <v>0.9765625</v>
      </c>
      <c r="AR21" s="24">
        <f t="shared" si="26"/>
        <v>-5.2083333333333703E-3</v>
      </c>
      <c r="AS21" s="24">
        <f t="shared" si="27"/>
        <v>5.2083333333333322E-3</v>
      </c>
      <c r="AT21" s="3">
        <v>0</v>
      </c>
      <c r="AU21" s="2">
        <f t="shared" si="50"/>
        <v>1</v>
      </c>
      <c r="AV21" s="24">
        <f t="shared" si="28"/>
        <v>7.8125E-3</v>
      </c>
      <c r="AW21" s="24">
        <f t="shared" si="29"/>
        <v>0.9921875</v>
      </c>
      <c r="AX21" s="24">
        <f t="shared" si="30"/>
        <v>-2.083333333333337E-2</v>
      </c>
      <c r="AY21" s="24">
        <f t="shared" si="31"/>
        <v>2.0833333333333332E-2</v>
      </c>
      <c r="AZ21" s="3">
        <v>1</v>
      </c>
      <c r="BA21" s="2">
        <f t="shared" si="51"/>
        <v>7</v>
      </c>
      <c r="BB21" s="24">
        <f t="shared" si="32"/>
        <v>5.46875E-2</v>
      </c>
      <c r="BC21" s="24">
        <f t="shared" si="33"/>
        <v>0.9453125</v>
      </c>
      <c r="BD21" s="24">
        <f t="shared" si="34"/>
        <v>2.604166666666663E-2</v>
      </c>
      <c r="BE21" s="24">
        <f t="shared" si="35"/>
        <v>-2.6041666666666668E-2</v>
      </c>
      <c r="BF21" s="30">
        <f t="shared" si="36"/>
        <v>3.6666666666666665</v>
      </c>
      <c r="BG21" s="30">
        <f t="shared" si="37"/>
        <v>2.8645833333333332E-2</v>
      </c>
      <c r="BH21" s="30">
        <f t="shared" si="38"/>
        <v>0.97135416666666663</v>
      </c>
      <c r="BI21" s="30">
        <f t="shared" si="39"/>
        <v>2.604166666666663E-2</v>
      </c>
      <c r="BJ21" s="30">
        <f t="shared" si="53"/>
        <v>2.864583333333337E-2</v>
      </c>
      <c r="BK21" s="30">
        <f t="shared" si="40"/>
        <v>2.8645833333333332E-2</v>
      </c>
      <c r="BL21" s="30">
        <f t="shared" si="41"/>
        <v>2.6041666666666668E-2</v>
      </c>
    </row>
    <row r="22" spans="1:64">
      <c r="A22" s="2">
        <f t="shared" si="42"/>
        <v>20</v>
      </c>
      <c r="B22" s="2" t="s">
        <v>23</v>
      </c>
      <c r="C22" s="3">
        <f t="shared" si="52"/>
        <v>160</v>
      </c>
      <c r="D22" s="3">
        <v>0</v>
      </c>
      <c r="E22" s="2">
        <f t="shared" si="43"/>
        <v>2</v>
      </c>
      <c r="F22" s="24">
        <f t="shared" si="0"/>
        <v>1.5625E-2</v>
      </c>
      <c r="G22" s="24">
        <f t="shared" si="1"/>
        <v>0.984375</v>
      </c>
      <c r="H22" s="24">
        <f t="shared" si="2"/>
        <v>-1.388888888888884E-2</v>
      </c>
      <c r="I22" s="24">
        <f t="shared" si="3"/>
        <v>1.3888888888888888E-2</v>
      </c>
      <c r="J22" s="3">
        <v>0</v>
      </c>
      <c r="K22" s="2">
        <f t="shared" si="44"/>
        <v>4</v>
      </c>
      <c r="L22" s="24">
        <f t="shared" si="4"/>
        <v>3.125E-2</v>
      </c>
      <c r="M22" s="24">
        <f t="shared" si="5"/>
        <v>0.96875</v>
      </c>
      <c r="N22" s="24">
        <f t="shared" si="6"/>
        <v>1.7361111111111605E-3</v>
      </c>
      <c r="O22" s="24">
        <f t="shared" si="7"/>
        <v>-1.7361111111111119E-3</v>
      </c>
      <c r="P22" s="3">
        <v>0</v>
      </c>
      <c r="Q22" s="2">
        <f t="shared" si="45"/>
        <v>7</v>
      </c>
      <c r="R22" s="25">
        <f t="shared" si="8"/>
        <v>5.46875E-2</v>
      </c>
      <c r="S22" s="24">
        <f t="shared" si="9"/>
        <v>0.9453125</v>
      </c>
      <c r="T22" s="24">
        <f t="shared" si="10"/>
        <v>2.517361111111116E-2</v>
      </c>
      <c r="U22" s="24">
        <f t="shared" si="11"/>
        <v>-2.5173611111111112E-2</v>
      </c>
      <c r="V22" s="3">
        <v>0</v>
      </c>
      <c r="W22" s="2">
        <f t="shared" si="46"/>
        <v>2</v>
      </c>
      <c r="X22" s="25">
        <f t="shared" si="12"/>
        <v>1.5625E-2</v>
      </c>
      <c r="Y22" s="24">
        <f t="shared" si="13"/>
        <v>0.984375</v>
      </c>
      <c r="Z22" s="24">
        <f t="shared" si="14"/>
        <v>-1.388888888888884E-2</v>
      </c>
      <c r="AA22" s="24">
        <f t="shared" si="15"/>
        <v>1.3888888888888888E-2</v>
      </c>
      <c r="AB22" s="2">
        <v>0</v>
      </c>
      <c r="AC22" s="2">
        <f t="shared" si="47"/>
        <v>0</v>
      </c>
      <c r="AD22" s="25">
        <f t="shared" si="16"/>
        <v>0</v>
      </c>
      <c r="AE22" s="24">
        <f t="shared" si="17"/>
        <v>1</v>
      </c>
      <c r="AF22" s="24">
        <f t="shared" si="18"/>
        <v>-2.951388888888884E-2</v>
      </c>
      <c r="AG22" s="24">
        <f t="shared" si="19"/>
        <v>2.9513888888888888E-2</v>
      </c>
      <c r="AH22" s="3">
        <v>0</v>
      </c>
      <c r="AI22" s="2">
        <f t="shared" si="48"/>
        <v>7</v>
      </c>
      <c r="AJ22" s="25">
        <f t="shared" si="20"/>
        <v>5.46875E-2</v>
      </c>
      <c r="AK22" s="24">
        <f t="shared" si="21"/>
        <v>0.9453125</v>
      </c>
      <c r="AL22" s="24">
        <f t="shared" si="22"/>
        <v>2.517361111111116E-2</v>
      </c>
      <c r="AM22" s="24">
        <f t="shared" si="23"/>
        <v>-2.5173611111111112E-2</v>
      </c>
      <c r="AN22" s="3">
        <v>0</v>
      </c>
      <c r="AO22" s="2">
        <f t="shared" si="49"/>
        <v>3</v>
      </c>
      <c r="AP22" s="25">
        <f t="shared" si="24"/>
        <v>2.34375E-2</v>
      </c>
      <c r="AQ22" s="24">
        <f t="shared" si="25"/>
        <v>0.9765625</v>
      </c>
      <c r="AR22" s="24">
        <f t="shared" si="26"/>
        <v>-6.0763888888888395E-3</v>
      </c>
      <c r="AS22" s="24">
        <f t="shared" si="27"/>
        <v>6.0763888888888881E-3</v>
      </c>
      <c r="AT22" s="3">
        <v>0</v>
      </c>
      <c r="AU22" s="2">
        <f t="shared" si="50"/>
        <v>1</v>
      </c>
      <c r="AV22" s="24">
        <f t="shared" si="28"/>
        <v>7.8125E-3</v>
      </c>
      <c r="AW22" s="24">
        <f t="shared" si="29"/>
        <v>0.9921875</v>
      </c>
      <c r="AX22" s="24">
        <f t="shared" si="30"/>
        <v>-2.170138888888884E-2</v>
      </c>
      <c r="AY22" s="24">
        <f t="shared" si="31"/>
        <v>2.1701388888888888E-2</v>
      </c>
      <c r="AZ22" s="3">
        <v>1</v>
      </c>
      <c r="BA22" s="2">
        <f t="shared" si="51"/>
        <v>8</v>
      </c>
      <c r="BB22" s="24">
        <f t="shared" si="32"/>
        <v>6.25E-2</v>
      </c>
      <c r="BC22" s="24">
        <f t="shared" si="33"/>
        <v>0.9375</v>
      </c>
      <c r="BD22" s="24">
        <f t="shared" si="34"/>
        <v>3.298611111111116E-2</v>
      </c>
      <c r="BE22" s="24">
        <f t="shared" si="35"/>
        <v>-3.2986111111111112E-2</v>
      </c>
      <c r="BF22" s="30">
        <f t="shared" si="36"/>
        <v>3.7777777777777777</v>
      </c>
      <c r="BG22" s="30">
        <f t="shared" si="37"/>
        <v>2.9513888888888888E-2</v>
      </c>
      <c r="BH22" s="30">
        <f t="shared" si="38"/>
        <v>0.97048611111111116</v>
      </c>
      <c r="BI22" s="30">
        <f t="shared" si="39"/>
        <v>3.298611111111116E-2</v>
      </c>
      <c r="BJ22" s="30">
        <f t="shared" si="53"/>
        <v>2.951388888888884E-2</v>
      </c>
      <c r="BK22" s="30">
        <f t="shared" si="40"/>
        <v>2.9513888888888888E-2</v>
      </c>
      <c r="BL22" s="30">
        <f t="shared" si="41"/>
        <v>3.2986111111111112E-2</v>
      </c>
    </row>
    <row r="23" spans="1:64">
      <c r="A23" s="2">
        <f t="shared" si="42"/>
        <v>21</v>
      </c>
      <c r="B23" s="2" t="s">
        <v>24</v>
      </c>
      <c r="C23" s="3">
        <f t="shared" si="52"/>
        <v>165</v>
      </c>
      <c r="D23" s="3">
        <v>0</v>
      </c>
      <c r="E23" s="2">
        <f t="shared" si="43"/>
        <v>2</v>
      </c>
      <c r="F23" s="24">
        <f t="shared" si="0"/>
        <v>1.5625E-2</v>
      </c>
      <c r="G23" s="24">
        <f t="shared" si="1"/>
        <v>0.984375</v>
      </c>
      <c r="H23" s="24">
        <f t="shared" si="2"/>
        <v>-1.649305555555558E-2</v>
      </c>
      <c r="I23" s="24">
        <f t="shared" si="3"/>
        <v>1.6493055555555552E-2</v>
      </c>
      <c r="J23" s="3">
        <v>0</v>
      </c>
      <c r="K23" s="2">
        <f t="shared" si="44"/>
        <v>4</v>
      </c>
      <c r="L23" s="24">
        <f t="shared" si="4"/>
        <v>3.125E-2</v>
      </c>
      <c r="M23" s="24">
        <f t="shared" si="5"/>
        <v>0.96875</v>
      </c>
      <c r="N23" s="24">
        <f t="shared" si="6"/>
        <v>-8.6805555555558023E-4</v>
      </c>
      <c r="O23" s="24">
        <f t="shared" si="7"/>
        <v>8.6805555555555247E-4</v>
      </c>
      <c r="P23" s="3">
        <v>1</v>
      </c>
      <c r="Q23" s="2">
        <f t="shared" si="45"/>
        <v>8</v>
      </c>
      <c r="R23" s="25">
        <f t="shared" si="8"/>
        <v>6.25E-2</v>
      </c>
      <c r="S23" s="24">
        <f t="shared" si="9"/>
        <v>0.9375</v>
      </c>
      <c r="T23" s="24">
        <f t="shared" si="10"/>
        <v>3.038194444444442E-2</v>
      </c>
      <c r="U23" s="24">
        <f t="shared" si="11"/>
        <v>-3.0381944444444448E-2</v>
      </c>
      <c r="V23" s="3">
        <v>0</v>
      </c>
      <c r="W23" s="2">
        <f t="shared" si="46"/>
        <v>2</v>
      </c>
      <c r="X23" s="25">
        <f t="shared" si="12"/>
        <v>1.5625E-2</v>
      </c>
      <c r="Y23" s="24">
        <f t="shared" si="13"/>
        <v>0.984375</v>
      </c>
      <c r="Z23" s="24">
        <f t="shared" si="14"/>
        <v>-1.649305555555558E-2</v>
      </c>
      <c r="AA23" s="24">
        <f t="shared" si="15"/>
        <v>1.6493055555555552E-2</v>
      </c>
      <c r="AB23" s="2">
        <v>0</v>
      </c>
      <c r="AC23" s="2">
        <f t="shared" si="47"/>
        <v>0</v>
      </c>
      <c r="AD23" s="25">
        <f t="shared" si="16"/>
        <v>0</v>
      </c>
      <c r="AE23" s="24">
        <f t="shared" si="17"/>
        <v>1</v>
      </c>
      <c r="AF23" s="24">
        <f t="shared" si="18"/>
        <v>-3.211805555555558E-2</v>
      </c>
      <c r="AG23" s="24">
        <f t="shared" si="19"/>
        <v>3.2118055555555552E-2</v>
      </c>
      <c r="AH23" s="3">
        <v>0</v>
      </c>
      <c r="AI23" s="2">
        <f t="shared" si="48"/>
        <v>7</v>
      </c>
      <c r="AJ23" s="25">
        <f t="shared" si="20"/>
        <v>5.46875E-2</v>
      </c>
      <c r="AK23" s="24">
        <f t="shared" si="21"/>
        <v>0.9453125</v>
      </c>
      <c r="AL23" s="24">
        <f t="shared" si="22"/>
        <v>2.256944444444442E-2</v>
      </c>
      <c r="AM23" s="24">
        <f t="shared" si="23"/>
        <v>-2.2569444444444448E-2</v>
      </c>
      <c r="AN23" s="3">
        <v>1</v>
      </c>
      <c r="AO23" s="2">
        <f t="shared" si="49"/>
        <v>4</v>
      </c>
      <c r="AP23" s="25">
        <f t="shared" si="24"/>
        <v>3.125E-2</v>
      </c>
      <c r="AQ23" s="24">
        <f t="shared" si="25"/>
        <v>0.96875</v>
      </c>
      <c r="AR23" s="24">
        <f t="shared" si="26"/>
        <v>-8.6805555555558023E-4</v>
      </c>
      <c r="AS23" s="24">
        <f t="shared" si="27"/>
        <v>8.6805555555555247E-4</v>
      </c>
      <c r="AT23" s="3">
        <v>0</v>
      </c>
      <c r="AU23" s="2">
        <f t="shared" si="50"/>
        <v>1</v>
      </c>
      <c r="AV23" s="24">
        <f t="shared" si="28"/>
        <v>7.8125E-3</v>
      </c>
      <c r="AW23" s="24">
        <f t="shared" si="29"/>
        <v>0.9921875</v>
      </c>
      <c r="AX23" s="24">
        <f t="shared" si="30"/>
        <v>-2.430555555555558E-2</v>
      </c>
      <c r="AY23" s="24">
        <f t="shared" si="31"/>
        <v>2.4305555555555552E-2</v>
      </c>
      <c r="AZ23" s="3">
        <v>1</v>
      </c>
      <c r="BA23" s="2">
        <f t="shared" si="51"/>
        <v>9</v>
      </c>
      <c r="BB23" s="24">
        <f t="shared" si="32"/>
        <v>7.03125E-2</v>
      </c>
      <c r="BC23" s="24">
        <f t="shared" si="33"/>
        <v>0.9296875</v>
      </c>
      <c r="BD23" s="24">
        <f t="shared" si="34"/>
        <v>3.819444444444442E-2</v>
      </c>
      <c r="BE23" s="24">
        <f t="shared" si="35"/>
        <v>-3.8194444444444448E-2</v>
      </c>
      <c r="BF23" s="30">
        <f t="shared" si="36"/>
        <v>4.1111111111111107</v>
      </c>
      <c r="BG23" s="30">
        <f t="shared" si="37"/>
        <v>3.2118055555555552E-2</v>
      </c>
      <c r="BH23" s="30">
        <f t="shared" si="38"/>
        <v>0.96788194444444442</v>
      </c>
      <c r="BI23" s="30">
        <f t="shared" si="39"/>
        <v>3.819444444444442E-2</v>
      </c>
      <c r="BJ23" s="30">
        <f t="shared" si="53"/>
        <v>3.211805555555558E-2</v>
      </c>
      <c r="BK23" s="30">
        <f t="shared" si="40"/>
        <v>3.2118055555555552E-2</v>
      </c>
      <c r="BL23" s="30">
        <f t="shared" si="41"/>
        <v>3.8194444444444448E-2</v>
      </c>
    </row>
    <row r="24" spans="1:64">
      <c r="A24" s="2">
        <f t="shared" si="42"/>
        <v>22</v>
      </c>
      <c r="B24" s="2" t="s">
        <v>25</v>
      </c>
      <c r="C24" s="3">
        <f t="shared" si="52"/>
        <v>170</v>
      </c>
      <c r="D24" s="3">
        <v>0</v>
      </c>
      <c r="E24" s="2">
        <f t="shared" si="43"/>
        <v>2</v>
      </c>
      <c r="F24" s="24">
        <f t="shared" si="0"/>
        <v>1.5625E-2</v>
      </c>
      <c r="G24" s="24">
        <f t="shared" si="1"/>
        <v>0.984375</v>
      </c>
      <c r="H24" s="24">
        <f t="shared" si="2"/>
        <v>-1.736111111111116E-2</v>
      </c>
      <c r="I24" s="24">
        <f t="shared" si="3"/>
        <v>1.7361111111111112E-2</v>
      </c>
      <c r="J24" s="3">
        <v>0</v>
      </c>
      <c r="K24" s="2">
        <f t="shared" si="44"/>
        <v>4</v>
      </c>
      <c r="L24" s="24">
        <f t="shared" si="4"/>
        <v>3.125E-2</v>
      </c>
      <c r="M24" s="24">
        <f t="shared" si="5"/>
        <v>0.96875</v>
      </c>
      <c r="N24" s="24">
        <f t="shared" si="6"/>
        <v>-1.7361111111111605E-3</v>
      </c>
      <c r="O24" s="24">
        <f t="shared" si="7"/>
        <v>1.7361111111111119E-3</v>
      </c>
      <c r="P24" s="3">
        <v>0</v>
      </c>
      <c r="Q24" s="2">
        <f t="shared" si="45"/>
        <v>8</v>
      </c>
      <c r="R24" s="25">
        <f t="shared" si="8"/>
        <v>6.25E-2</v>
      </c>
      <c r="S24" s="24">
        <f t="shared" si="9"/>
        <v>0.9375</v>
      </c>
      <c r="T24" s="24">
        <f t="shared" si="10"/>
        <v>2.951388888888884E-2</v>
      </c>
      <c r="U24" s="24">
        <f t="shared" si="11"/>
        <v>-2.9513888888888888E-2</v>
      </c>
      <c r="V24" s="3">
        <v>0</v>
      </c>
      <c r="W24" s="2">
        <f t="shared" si="46"/>
        <v>2</v>
      </c>
      <c r="X24" s="25">
        <f t="shared" si="12"/>
        <v>1.5625E-2</v>
      </c>
      <c r="Y24" s="24">
        <f t="shared" si="13"/>
        <v>0.984375</v>
      </c>
      <c r="Z24" s="24">
        <f t="shared" si="14"/>
        <v>-1.736111111111116E-2</v>
      </c>
      <c r="AA24" s="24">
        <f t="shared" si="15"/>
        <v>1.7361111111111112E-2</v>
      </c>
      <c r="AB24" s="2">
        <v>0</v>
      </c>
      <c r="AC24" s="2">
        <f t="shared" si="47"/>
        <v>0</v>
      </c>
      <c r="AD24" s="25">
        <f t="shared" si="16"/>
        <v>0</v>
      </c>
      <c r="AE24" s="24">
        <f t="shared" si="17"/>
        <v>1</v>
      </c>
      <c r="AF24" s="24">
        <f t="shared" si="18"/>
        <v>-3.298611111111116E-2</v>
      </c>
      <c r="AG24" s="24">
        <f t="shared" si="19"/>
        <v>3.2986111111111112E-2</v>
      </c>
      <c r="AH24" s="3">
        <v>0</v>
      </c>
      <c r="AI24" s="2">
        <f t="shared" si="48"/>
        <v>7</v>
      </c>
      <c r="AJ24" s="25">
        <f t="shared" si="20"/>
        <v>5.46875E-2</v>
      </c>
      <c r="AK24" s="24">
        <f t="shared" si="21"/>
        <v>0.9453125</v>
      </c>
      <c r="AL24" s="24">
        <f t="shared" si="22"/>
        <v>2.170138888888884E-2</v>
      </c>
      <c r="AM24" s="24">
        <f t="shared" si="23"/>
        <v>-2.1701388888888888E-2</v>
      </c>
      <c r="AN24" s="3">
        <v>1</v>
      </c>
      <c r="AO24" s="2">
        <f t="shared" si="49"/>
        <v>5</v>
      </c>
      <c r="AP24" s="25">
        <f t="shared" si="24"/>
        <v>3.90625E-2</v>
      </c>
      <c r="AQ24" s="24">
        <f t="shared" si="25"/>
        <v>0.9609375</v>
      </c>
      <c r="AR24" s="24">
        <f t="shared" si="26"/>
        <v>6.0763888888888395E-3</v>
      </c>
      <c r="AS24" s="24">
        <f t="shared" si="27"/>
        <v>-6.0763888888888881E-3</v>
      </c>
      <c r="AT24" s="3">
        <v>0</v>
      </c>
      <c r="AU24" s="2">
        <f t="shared" si="50"/>
        <v>1</v>
      </c>
      <c r="AV24" s="24">
        <f t="shared" si="28"/>
        <v>7.8125E-3</v>
      </c>
      <c r="AW24" s="24">
        <f t="shared" si="29"/>
        <v>0.9921875</v>
      </c>
      <c r="AX24" s="24">
        <f t="shared" si="30"/>
        <v>-2.517361111111116E-2</v>
      </c>
      <c r="AY24" s="24">
        <f t="shared" si="31"/>
        <v>2.5173611111111112E-2</v>
      </c>
      <c r="AZ24" s="3">
        <v>0</v>
      </c>
      <c r="BA24" s="2">
        <f t="shared" si="51"/>
        <v>9</v>
      </c>
      <c r="BB24" s="24">
        <f t="shared" si="32"/>
        <v>7.03125E-2</v>
      </c>
      <c r="BC24" s="24">
        <f t="shared" si="33"/>
        <v>0.9296875</v>
      </c>
      <c r="BD24" s="24">
        <f t="shared" si="34"/>
        <v>3.732638888888884E-2</v>
      </c>
      <c r="BE24" s="24">
        <f t="shared" si="35"/>
        <v>-3.7326388888888888E-2</v>
      </c>
      <c r="BF24" s="30">
        <f t="shared" si="36"/>
        <v>4.2222222222222223</v>
      </c>
      <c r="BG24" s="30">
        <f t="shared" si="37"/>
        <v>3.2986111111111112E-2</v>
      </c>
      <c r="BH24" s="30">
        <f t="shared" si="38"/>
        <v>0.96701388888888884</v>
      </c>
      <c r="BI24" s="30">
        <f t="shared" si="39"/>
        <v>3.732638888888884E-2</v>
      </c>
      <c r="BJ24" s="30">
        <f t="shared" si="53"/>
        <v>3.298611111111116E-2</v>
      </c>
      <c r="BK24" s="30">
        <f t="shared" si="40"/>
        <v>3.2986111111111112E-2</v>
      </c>
      <c r="BL24" s="30">
        <f t="shared" si="41"/>
        <v>3.7326388888888888E-2</v>
      </c>
    </row>
    <row r="25" spans="1:64">
      <c r="A25" s="2">
        <f t="shared" si="42"/>
        <v>23</v>
      </c>
      <c r="B25" s="2" t="s">
        <v>26</v>
      </c>
      <c r="C25" s="3">
        <f t="shared" si="52"/>
        <v>175</v>
      </c>
      <c r="D25" s="3">
        <v>0</v>
      </c>
      <c r="E25" s="2">
        <f t="shared" si="43"/>
        <v>2</v>
      </c>
      <c r="F25" s="24">
        <f t="shared" si="0"/>
        <v>1.5625E-2</v>
      </c>
      <c r="G25" s="24">
        <f t="shared" si="1"/>
        <v>0.984375</v>
      </c>
      <c r="H25" s="24">
        <f t="shared" si="2"/>
        <v>-1.909722222222221E-2</v>
      </c>
      <c r="I25" s="24">
        <f t="shared" si="3"/>
        <v>1.9097222222222224E-2</v>
      </c>
      <c r="J25" s="3">
        <v>0</v>
      </c>
      <c r="K25" s="2">
        <f t="shared" si="44"/>
        <v>4</v>
      </c>
      <c r="L25" s="24">
        <f t="shared" si="4"/>
        <v>3.125E-2</v>
      </c>
      <c r="M25" s="24">
        <f t="shared" si="5"/>
        <v>0.96875</v>
      </c>
      <c r="N25" s="24">
        <f t="shared" si="6"/>
        <v>-3.4722222222222099E-3</v>
      </c>
      <c r="O25" s="24">
        <f t="shared" si="7"/>
        <v>3.4722222222222238E-3</v>
      </c>
      <c r="P25" s="3">
        <v>0</v>
      </c>
      <c r="Q25" s="2">
        <f t="shared" si="45"/>
        <v>8</v>
      </c>
      <c r="R25" s="25">
        <f t="shared" si="8"/>
        <v>6.25E-2</v>
      </c>
      <c r="S25" s="24">
        <f t="shared" si="9"/>
        <v>0.9375</v>
      </c>
      <c r="T25" s="24">
        <f t="shared" si="10"/>
        <v>2.777777777777779E-2</v>
      </c>
      <c r="U25" s="24">
        <f t="shared" si="11"/>
        <v>-2.7777777777777776E-2</v>
      </c>
      <c r="V25" s="3">
        <v>0</v>
      </c>
      <c r="W25" s="2">
        <f t="shared" si="46"/>
        <v>2</v>
      </c>
      <c r="X25" s="25">
        <f t="shared" si="12"/>
        <v>1.5625E-2</v>
      </c>
      <c r="Y25" s="24">
        <f t="shared" si="13"/>
        <v>0.984375</v>
      </c>
      <c r="Z25" s="24">
        <f t="shared" si="14"/>
        <v>-1.909722222222221E-2</v>
      </c>
      <c r="AA25" s="24">
        <f t="shared" si="15"/>
        <v>1.9097222222222224E-2</v>
      </c>
      <c r="AB25" s="2">
        <v>0</v>
      </c>
      <c r="AC25" s="2">
        <f t="shared" si="47"/>
        <v>0</v>
      </c>
      <c r="AD25" s="25">
        <f t="shared" si="16"/>
        <v>0</v>
      </c>
      <c r="AE25" s="24">
        <f t="shared" si="17"/>
        <v>1</v>
      </c>
      <c r="AF25" s="24">
        <f t="shared" si="18"/>
        <v>-3.472222222222221E-2</v>
      </c>
      <c r="AG25" s="24">
        <f t="shared" si="19"/>
        <v>3.4722222222222224E-2</v>
      </c>
      <c r="AH25" s="3">
        <v>0</v>
      </c>
      <c r="AI25" s="2">
        <f t="shared" si="48"/>
        <v>7</v>
      </c>
      <c r="AJ25" s="25">
        <f t="shared" si="20"/>
        <v>5.46875E-2</v>
      </c>
      <c r="AK25" s="24">
        <f t="shared" si="21"/>
        <v>0.9453125</v>
      </c>
      <c r="AL25" s="24">
        <f t="shared" si="22"/>
        <v>1.996527777777779E-2</v>
      </c>
      <c r="AM25" s="24">
        <f t="shared" si="23"/>
        <v>-1.9965277777777776E-2</v>
      </c>
      <c r="AN25" s="3">
        <v>0</v>
      </c>
      <c r="AO25" s="2">
        <f t="shared" si="49"/>
        <v>5</v>
      </c>
      <c r="AP25" s="25">
        <f t="shared" si="24"/>
        <v>3.90625E-2</v>
      </c>
      <c r="AQ25" s="24">
        <f t="shared" si="25"/>
        <v>0.9609375</v>
      </c>
      <c r="AR25" s="24">
        <f t="shared" si="26"/>
        <v>4.3402777777777901E-3</v>
      </c>
      <c r="AS25" s="24">
        <f t="shared" si="27"/>
        <v>-4.3402777777777762E-3</v>
      </c>
      <c r="AT25" s="3">
        <v>1</v>
      </c>
      <c r="AU25" s="2">
        <f t="shared" si="50"/>
        <v>2</v>
      </c>
      <c r="AV25" s="24">
        <f t="shared" si="28"/>
        <v>1.5625E-2</v>
      </c>
      <c r="AW25" s="24">
        <f t="shared" si="29"/>
        <v>0.984375</v>
      </c>
      <c r="AX25" s="24">
        <f t="shared" si="30"/>
        <v>-1.909722222222221E-2</v>
      </c>
      <c r="AY25" s="24">
        <f t="shared" si="31"/>
        <v>1.9097222222222224E-2</v>
      </c>
      <c r="AZ25" s="3">
        <v>1</v>
      </c>
      <c r="BA25" s="2">
        <f t="shared" si="51"/>
        <v>10</v>
      </c>
      <c r="BB25" s="24">
        <f t="shared" si="32"/>
        <v>7.8125E-2</v>
      </c>
      <c r="BC25" s="24">
        <f t="shared" si="33"/>
        <v>0.921875</v>
      </c>
      <c r="BD25" s="24">
        <f t="shared" si="34"/>
        <v>4.340277777777779E-2</v>
      </c>
      <c r="BE25" s="24">
        <f t="shared" si="35"/>
        <v>-4.3402777777777776E-2</v>
      </c>
      <c r="BF25" s="30">
        <f t="shared" si="36"/>
        <v>4.4444444444444446</v>
      </c>
      <c r="BG25" s="30">
        <f t="shared" si="37"/>
        <v>3.4722222222222224E-2</v>
      </c>
      <c r="BH25" s="30">
        <f t="shared" si="38"/>
        <v>0.96527777777777779</v>
      </c>
      <c r="BI25" s="30">
        <f t="shared" si="39"/>
        <v>4.340277777777779E-2</v>
      </c>
      <c r="BJ25" s="30">
        <f t="shared" si="53"/>
        <v>3.472222222222221E-2</v>
      </c>
      <c r="BK25" s="30">
        <f t="shared" si="40"/>
        <v>3.4722222222222224E-2</v>
      </c>
      <c r="BL25" s="30">
        <f t="shared" si="41"/>
        <v>4.3402777777777776E-2</v>
      </c>
    </row>
    <row r="26" spans="1:64">
      <c r="A26" s="2">
        <f t="shared" si="42"/>
        <v>24</v>
      </c>
      <c r="B26" s="2" t="s">
        <v>27</v>
      </c>
      <c r="C26" s="3">
        <f t="shared" si="52"/>
        <v>180</v>
      </c>
      <c r="D26" s="3">
        <v>0</v>
      </c>
      <c r="E26" s="2">
        <f t="shared" si="43"/>
        <v>2</v>
      </c>
      <c r="F26" s="24">
        <f t="shared" si="0"/>
        <v>1.5625E-2</v>
      </c>
      <c r="G26" s="24">
        <f t="shared" si="1"/>
        <v>0.984375</v>
      </c>
      <c r="H26" s="24">
        <f t="shared" si="2"/>
        <v>-1.996527777777779E-2</v>
      </c>
      <c r="I26" s="24">
        <f t="shared" si="3"/>
        <v>1.9965277777777776E-2</v>
      </c>
      <c r="J26" s="3">
        <v>0</v>
      </c>
      <c r="K26" s="2">
        <f t="shared" si="44"/>
        <v>4</v>
      </c>
      <c r="L26" s="24">
        <f t="shared" si="4"/>
        <v>3.125E-2</v>
      </c>
      <c r="M26" s="24">
        <f t="shared" si="5"/>
        <v>0.96875</v>
      </c>
      <c r="N26" s="24">
        <f t="shared" si="6"/>
        <v>-4.3402777777777901E-3</v>
      </c>
      <c r="O26" s="24">
        <f t="shared" si="7"/>
        <v>4.3402777777777762E-3</v>
      </c>
      <c r="P26" s="3">
        <v>0</v>
      </c>
      <c r="Q26" s="2">
        <f t="shared" si="45"/>
        <v>8</v>
      </c>
      <c r="R26" s="25">
        <f t="shared" si="8"/>
        <v>6.25E-2</v>
      </c>
      <c r="S26" s="24">
        <f t="shared" si="9"/>
        <v>0.9375</v>
      </c>
      <c r="T26" s="24">
        <f t="shared" si="10"/>
        <v>2.690972222222221E-2</v>
      </c>
      <c r="U26" s="24">
        <f t="shared" si="11"/>
        <v>-2.6909722222222224E-2</v>
      </c>
      <c r="V26" s="3">
        <v>0</v>
      </c>
      <c r="W26" s="2">
        <f t="shared" si="46"/>
        <v>2</v>
      </c>
      <c r="X26" s="25">
        <f t="shared" si="12"/>
        <v>1.5625E-2</v>
      </c>
      <c r="Y26" s="24">
        <f t="shared" si="13"/>
        <v>0.984375</v>
      </c>
      <c r="Z26" s="24">
        <f t="shared" si="14"/>
        <v>-1.996527777777779E-2</v>
      </c>
      <c r="AA26" s="24">
        <f t="shared" si="15"/>
        <v>1.9965277777777776E-2</v>
      </c>
      <c r="AB26" s="2">
        <v>0</v>
      </c>
      <c r="AC26" s="2">
        <f t="shared" si="47"/>
        <v>0</v>
      </c>
      <c r="AD26" s="25">
        <f t="shared" si="16"/>
        <v>0</v>
      </c>
      <c r="AE26" s="24">
        <f t="shared" si="17"/>
        <v>1</v>
      </c>
      <c r="AF26" s="24">
        <f t="shared" si="18"/>
        <v>-3.559027777777779E-2</v>
      </c>
      <c r="AG26" s="24">
        <f t="shared" si="19"/>
        <v>3.5590277777777776E-2</v>
      </c>
      <c r="AH26" s="3">
        <v>0</v>
      </c>
      <c r="AI26" s="2">
        <f t="shared" si="48"/>
        <v>7</v>
      </c>
      <c r="AJ26" s="25">
        <f t="shared" si="20"/>
        <v>5.46875E-2</v>
      </c>
      <c r="AK26" s="24">
        <f t="shared" si="21"/>
        <v>0.9453125</v>
      </c>
      <c r="AL26" s="24">
        <f t="shared" si="22"/>
        <v>1.909722222222221E-2</v>
      </c>
      <c r="AM26" s="24">
        <f t="shared" si="23"/>
        <v>-1.9097222222222224E-2</v>
      </c>
      <c r="AN26" s="3">
        <v>0</v>
      </c>
      <c r="AO26" s="2">
        <f t="shared" si="49"/>
        <v>5</v>
      </c>
      <c r="AP26" s="25">
        <f t="shared" si="24"/>
        <v>3.90625E-2</v>
      </c>
      <c r="AQ26" s="24">
        <f t="shared" si="25"/>
        <v>0.9609375</v>
      </c>
      <c r="AR26" s="24">
        <f t="shared" si="26"/>
        <v>3.4722222222222099E-3</v>
      </c>
      <c r="AS26" s="24">
        <f t="shared" si="27"/>
        <v>-3.4722222222222238E-3</v>
      </c>
      <c r="AT26" s="3">
        <v>0</v>
      </c>
      <c r="AU26" s="2">
        <f t="shared" si="50"/>
        <v>2</v>
      </c>
      <c r="AV26" s="24">
        <f t="shared" si="28"/>
        <v>1.5625E-2</v>
      </c>
      <c r="AW26" s="24">
        <f t="shared" si="29"/>
        <v>0.984375</v>
      </c>
      <c r="AX26" s="24">
        <f t="shared" si="30"/>
        <v>-1.996527777777779E-2</v>
      </c>
      <c r="AY26" s="24">
        <f t="shared" si="31"/>
        <v>1.9965277777777776E-2</v>
      </c>
      <c r="AZ26" s="3">
        <v>1</v>
      </c>
      <c r="BA26" s="2">
        <f t="shared" si="51"/>
        <v>11</v>
      </c>
      <c r="BB26" s="24">
        <f t="shared" si="32"/>
        <v>8.59375E-2</v>
      </c>
      <c r="BC26" s="24">
        <f t="shared" si="33"/>
        <v>0.9140625</v>
      </c>
      <c r="BD26" s="24">
        <f t="shared" si="34"/>
        <v>5.034722222222221E-2</v>
      </c>
      <c r="BE26" s="24">
        <f t="shared" si="35"/>
        <v>-5.0347222222222224E-2</v>
      </c>
      <c r="BF26" s="30">
        <f t="shared" si="36"/>
        <v>4.5555555555555554</v>
      </c>
      <c r="BG26" s="30">
        <f t="shared" si="37"/>
        <v>3.5590277777777776E-2</v>
      </c>
      <c r="BH26" s="30">
        <f t="shared" si="38"/>
        <v>0.96440972222222221</v>
      </c>
      <c r="BI26" s="30">
        <f t="shared" si="39"/>
        <v>5.034722222222221E-2</v>
      </c>
      <c r="BJ26" s="30">
        <f t="shared" si="53"/>
        <v>3.559027777777779E-2</v>
      </c>
      <c r="BK26" s="30">
        <f t="shared" si="40"/>
        <v>3.5590277777777776E-2</v>
      </c>
      <c r="BL26" s="30">
        <f t="shared" si="41"/>
        <v>5.0347222222222224E-2</v>
      </c>
    </row>
    <row r="27" spans="1:64">
      <c r="A27" s="2">
        <f t="shared" si="42"/>
        <v>25</v>
      </c>
      <c r="B27" s="2" t="s">
        <v>28</v>
      </c>
      <c r="C27" s="3">
        <f t="shared" si="52"/>
        <v>185</v>
      </c>
      <c r="D27" s="3">
        <v>2</v>
      </c>
      <c r="E27" s="2">
        <f t="shared" si="43"/>
        <v>4</v>
      </c>
      <c r="F27" s="24">
        <f t="shared" si="0"/>
        <v>3.125E-2</v>
      </c>
      <c r="G27" s="24">
        <f t="shared" si="1"/>
        <v>0.96875</v>
      </c>
      <c r="H27" s="24">
        <f t="shared" si="2"/>
        <v>-6.9444444444444198E-3</v>
      </c>
      <c r="I27" s="24">
        <f t="shared" si="3"/>
        <v>6.9444444444444475E-3</v>
      </c>
      <c r="J27" s="3">
        <v>0</v>
      </c>
      <c r="K27" s="2">
        <f t="shared" si="44"/>
        <v>4</v>
      </c>
      <c r="L27" s="24">
        <f t="shared" si="4"/>
        <v>3.125E-2</v>
      </c>
      <c r="M27" s="24">
        <f t="shared" si="5"/>
        <v>0.96875</v>
      </c>
      <c r="N27" s="24">
        <f t="shared" si="6"/>
        <v>-6.9444444444444198E-3</v>
      </c>
      <c r="O27" s="24">
        <f t="shared" si="7"/>
        <v>6.9444444444444475E-3</v>
      </c>
      <c r="P27" s="3">
        <v>1</v>
      </c>
      <c r="Q27" s="2">
        <f t="shared" si="45"/>
        <v>9</v>
      </c>
      <c r="R27" s="25">
        <f t="shared" si="8"/>
        <v>7.03125E-2</v>
      </c>
      <c r="S27" s="24">
        <f t="shared" si="9"/>
        <v>0.9296875</v>
      </c>
      <c r="T27" s="24">
        <f t="shared" si="10"/>
        <v>3.211805555555558E-2</v>
      </c>
      <c r="U27" s="24">
        <f t="shared" si="11"/>
        <v>-3.2118055555555552E-2</v>
      </c>
      <c r="V27" s="3">
        <v>0</v>
      </c>
      <c r="W27" s="2">
        <f t="shared" si="46"/>
        <v>2</v>
      </c>
      <c r="X27" s="25">
        <f t="shared" si="12"/>
        <v>1.5625E-2</v>
      </c>
      <c r="Y27" s="24">
        <f t="shared" si="13"/>
        <v>0.984375</v>
      </c>
      <c r="Z27" s="24">
        <f t="shared" si="14"/>
        <v>-2.256944444444442E-2</v>
      </c>
      <c r="AA27" s="24">
        <f t="shared" si="15"/>
        <v>2.2569444444444448E-2</v>
      </c>
      <c r="AB27" s="2">
        <v>0</v>
      </c>
      <c r="AC27" s="2">
        <f t="shared" si="47"/>
        <v>0</v>
      </c>
      <c r="AD27" s="25">
        <f t="shared" si="16"/>
        <v>0</v>
      </c>
      <c r="AE27" s="24">
        <f t="shared" si="17"/>
        <v>1</v>
      </c>
      <c r="AF27" s="24">
        <f t="shared" si="18"/>
        <v>-3.819444444444442E-2</v>
      </c>
      <c r="AG27" s="24">
        <f t="shared" si="19"/>
        <v>3.8194444444444448E-2</v>
      </c>
      <c r="AH27" s="3">
        <v>0</v>
      </c>
      <c r="AI27" s="2">
        <f t="shared" si="48"/>
        <v>7</v>
      </c>
      <c r="AJ27" s="25">
        <f t="shared" si="20"/>
        <v>5.46875E-2</v>
      </c>
      <c r="AK27" s="24">
        <f t="shared" si="21"/>
        <v>0.9453125</v>
      </c>
      <c r="AL27" s="24">
        <f t="shared" si="22"/>
        <v>1.649305555555558E-2</v>
      </c>
      <c r="AM27" s="24">
        <f t="shared" si="23"/>
        <v>-1.6493055555555552E-2</v>
      </c>
      <c r="AN27" s="3">
        <v>0</v>
      </c>
      <c r="AO27" s="2">
        <f t="shared" si="49"/>
        <v>5</v>
      </c>
      <c r="AP27" s="25">
        <f t="shared" si="24"/>
        <v>3.90625E-2</v>
      </c>
      <c r="AQ27" s="24">
        <f t="shared" si="25"/>
        <v>0.9609375</v>
      </c>
      <c r="AR27" s="24">
        <f t="shared" si="26"/>
        <v>8.6805555555558023E-4</v>
      </c>
      <c r="AS27" s="24">
        <f t="shared" si="27"/>
        <v>-8.6805555555555247E-4</v>
      </c>
      <c r="AT27" s="3">
        <v>0</v>
      </c>
      <c r="AU27" s="2">
        <f t="shared" si="50"/>
        <v>2</v>
      </c>
      <c r="AV27" s="24">
        <f t="shared" si="28"/>
        <v>1.5625E-2</v>
      </c>
      <c r="AW27" s="24">
        <f t="shared" si="29"/>
        <v>0.984375</v>
      </c>
      <c r="AX27" s="24">
        <f t="shared" si="30"/>
        <v>-2.256944444444442E-2</v>
      </c>
      <c r="AY27" s="24">
        <f t="shared" si="31"/>
        <v>2.2569444444444448E-2</v>
      </c>
      <c r="AZ27" s="3">
        <v>0</v>
      </c>
      <c r="BA27" s="2">
        <f t="shared" si="51"/>
        <v>11</v>
      </c>
      <c r="BB27" s="24">
        <f t="shared" si="32"/>
        <v>8.59375E-2</v>
      </c>
      <c r="BC27" s="24">
        <f t="shared" si="33"/>
        <v>0.9140625</v>
      </c>
      <c r="BD27" s="24">
        <f t="shared" si="34"/>
        <v>4.774305555555558E-2</v>
      </c>
      <c r="BE27" s="24">
        <f t="shared" si="35"/>
        <v>-4.7743055555555552E-2</v>
      </c>
      <c r="BF27" s="30">
        <f t="shared" si="36"/>
        <v>4.8888888888888893</v>
      </c>
      <c r="BG27" s="30">
        <f t="shared" si="37"/>
        <v>3.8194444444444448E-2</v>
      </c>
      <c r="BH27" s="30">
        <f t="shared" si="38"/>
        <v>0.96180555555555558</v>
      </c>
      <c r="BI27" s="30">
        <f t="shared" si="39"/>
        <v>4.774305555555558E-2</v>
      </c>
      <c r="BJ27" s="30">
        <f t="shared" si="53"/>
        <v>3.819444444444442E-2</v>
      </c>
      <c r="BK27" s="30">
        <f t="shared" si="40"/>
        <v>3.8194444444444448E-2</v>
      </c>
      <c r="BL27" s="30">
        <f t="shared" si="41"/>
        <v>4.7743055555555552E-2</v>
      </c>
    </row>
    <row r="28" spans="1:64">
      <c r="A28" s="2">
        <f t="shared" si="42"/>
        <v>26</v>
      </c>
      <c r="B28" s="2" t="s">
        <v>29</v>
      </c>
      <c r="C28" s="3">
        <f t="shared" si="52"/>
        <v>190</v>
      </c>
      <c r="D28" s="3">
        <v>0</v>
      </c>
      <c r="E28" s="2">
        <f t="shared" si="43"/>
        <v>4</v>
      </c>
      <c r="F28" s="24">
        <f t="shared" si="0"/>
        <v>3.125E-2</v>
      </c>
      <c r="G28" s="24">
        <f t="shared" si="1"/>
        <v>0.96875</v>
      </c>
      <c r="H28" s="24">
        <f t="shared" si="2"/>
        <v>-8.6805555555555802E-3</v>
      </c>
      <c r="I28" s="24">
        <f t="shared" si="3"/>
        <v>8.6805555555555525E-3</v>
      </c>
      <c r="J28" s="3">
        <v>0</v>
      </c>
      <c r="K28" s="2">
        <f t="shared" si="44"/>
        <v>4</v>
      </c>
      <c r="L28" s="24">
        <f t="shared" si="4"/>
        <v>3.125E-2</v>
      </c>
      <c r="M28" s="24">
        <f t="shared" si="5"/>
        <v>0.96875</v>
      </c>
      <c r="N28" s="24">
        <f t="shared" si="6"/>
        <v>-8.6805555555555802E-3</v>
      </c>
      <c r="O28" s="24">
        <f t="shared" si="7"/>
        <v>8.6805555555555525E-3</v>
      </c>
      <c r="P28" s="3">
        <v>2</v>
      </c>
      <c r="Q28" s="2">
        <f t="shared" si="45"/>
        <v>11</v>
      </c>
      <c r="R28" s="25">
        <f t="shared" si="8"/>
        <v>8.59375E-2</v>
      </c>
      <c r="S28" s="24">
        <f t="shared" si="9"/>
        <v>0.9140625</v>
      </c>
      <c r="T28" s="24">
        <f t="shared" si="10"/>
        <v>4.600694444444442E-2</v>
      </c>
      <c r="U28" s="24">
        <f t="shared" si="11"/>
        <v>-4.6006944444444448E-2</v>
      </c>
      <c r="V28" s="3">
        <v>0</v>
      </c>
      <c r="W28" s="2">
        <f t="shared" si="46"/>
        <v>2</v>
      </c>
      <c r="X28" s="25">
        <f t="shared" si="12"/>
        <v>1.5625E-2</v>
      </c>
      <c r="Y28" s="24">
        <f t="shared" si="13"/>
        <v>0.984375</v>
      </c>
      <c r="Z28" s="24">
        <f t="shared" si="14"/>
        <v>-2.430555555555558E-2</v>
      </c>
      <c r="AA28" s="24">
        <f t="shared" si="15"/>
        <v>2.4305555555555552E-2</v>
      </c>
      <c r="AB28" s="2">
        <v>0</v>
      </c>
      <c r="AC28" s="2">
        <f t="shared" si="47"/>
        <v>0</v>
      </c>
      <c r="AD28" s="25">
        <f t="shared" si="16"/>
        <v>0</v>
      </c>
      <c r="AE28" s="24">
        <f t="shared" si="17"/>
        <v>1</v>
      </c>
      <c r="AF28" s="24">
        <f t="shared" si="18"/>
        <v>-3.993055555555558E-2</v>
      </c>
      <c r="AG28" s="24">
        <f t="shared" si="19"/>
        <v>3.9930555555555552E-2</v>
      </c>
      <c r="AH28" s="3">
        <v>0</v>
      </c>
      <c r="AI28" s="2">
        <f t="shared" si="48"/>
        <v>7</v>
      </c>
      <c r="AJ28" s="25">
        <f t="shared" si="20"/>
        <v>5.46875E-2</v>
      </c>
      <c r="AK28" s="24">
        <f t="shared" si="21"/>
        <v>0.9453125</v>
      </c>
      <c r="AL28" s="24">
        <f t="shared" si="22"/>
        <v>1.475694444444442E-2</v>
      </c>
      <c r="AM28" s="24">
        <f t="shared" si="23"/>
        <v>-1.4756944444444448E-2</v>
      </c>
      <c r="AN28" s="3">
        <v>0</v>
      </c>
      <c r="AO28" s="2">
        <f t="shared" si="49"/>
        <v>5</v>
      </c>
      <c r="AP28" s="25">
        <f t="shared" si="24"/>
        <v>3.90625E-2</v>
      </c>
      <c r="AQ28" s="24">
        <f t="shared" si="25"/>
        <v>0.9609375</v>
      </c>
      <c r="AR28" s="24">
        <f t="shared" si="26"/>
        <v>-8.6805555555558023E-4</v>
      </c>
      <c r="AS28" s="24">
        <f t="shared" si="27"/>
        <v>8.6805555555555247E-4</v>
      </c>
      <c r="AT28" s="3">
        <v>0</v>
      </c>
      <c r="AU28" s="2">
        <f t="shared" si="50"/>
        <v>2</v>
      </c>
      <c r="AV28" s="24">
        <f t="shared" si="28"/>
        <v>1.5625E-2</v>
      </c>
      <c r="AW28" s="24">
        <f t="shared" si="29"/>
        <v>0.984375</v>
      </c>
      <c r="AX28" s="24">
        <f t="shared" si="30"/>
        <v>-2.430555555555558E-2</v>
      </c>
      <c r="AY28" s="24">
        <f t="shared" si="31"/>
        <v>2.4305555555555552E-2</v>
      </c>
      <c r="AZ28" s="3">
        <v>0</v>
      </c>
      <c r="BA28" s="2">
        <f t="shared" si="51"/>
        <v>11</v>
      </c>
      <c r="BB28" s="24">
        <f t="shared" si="32"/>
        <v>8.59375E-2</v>
      </c>
      <c r="BC28" s="24">
        <f t="shared" si="33"/>
        <v>0.9140625</v>
      </c>
      <c r="BD28" s="24">
        <f t="shared" si="34"/>
        <v>4.600694444444442E-2</v>
      </c>
      <c r="BE28" s="24">
        <f t="shared" si="35"/>
        <v>-4.6006944444444448E-2</v>
      </c>
      <c r="BF28" s="30">
        <f t="shared" si="36"/>
        <v>5.1111111111111107</v>
      </c>
      <c r="BG28" s="30">
        <f t="shared" si="37"/>
        <v>3.9930555555555552E-2</v>
      </c>
      <c r="BH28" s="30">
        <f t="shared" si="38"/>
        <v>0.96006944444444442</v>
      </c>
      <c r="BI28" s="30">
        <f t="shared" si="39"/>
        <v>4.600694444444442E-2</v>
      </c>
      <c r="BJ28" s="30">
        <f t="shared" si="53"/>
        <v>3.993055555555558E-2</v>
      </c>
      <c r="BK28" s="30">
        <f t="shared" si="40"/>
        <v>3.9930555555555552E-2</v>
      </c>
      <c r="BL28" s="30">
        <f t="shared" si="41"/>
        <v>4.6006944444444448E-2</v>
      </c>
    </row>
    <row r="29" spans="1:64">
      <c r="A29" s="2">
        <f t="shared" si="42"/>
        <v>27</v>
      </c>
      <c r="B29" s="2" t="s">
        <v>30</v>
      </c>
      <c r="C29" s="3">
        <f t="shared" si="52"/>
        <v>195</v>
      </c>
      <c r="D29" s="3">
        <v>0</v>
      </c>
      <c r="E29" s="2">
        <f t="shared" si="43"/>
        <v>4</v>
      </c>
      <c r="F29" s="24">
        <f t="shared" si="0"/>
        <v>3.125E-2</v>
      </c>
      <c r="G29" s="24">
        <f t="shared" si="1"/>
        <v>0.96875</v>
      </c>
      <c r="H29" s="24">
        <f t="shared" si="2"/>
        <v>-1.388888888888884E-2</v>
      </c>
      <c r="I29" s="24">
        <f t="shared" si="3"/>
        <v>1.3888888888888888E-2</v>
      </c>
      <c r="J29" s="3">
        <v>2</v>
      </c>
      <c r="K29" s="2">
        <f t="shared" si="44"/>
        <v>6</v>
      </c>
      <c r="L29" s="24">
        <f t="shared" si="4"/>
        <v>4.6875E-2</v>
      </c>
      <c r="M29" s="24">
        <f t="shared" si="5"/>
        <v>0.953125</v>
      </c>
      <c r="N29" s="24">
        <f t="shared" si="6"/>
        <v>1.7361111111111605E-3</v>
      </c>
      <c r="O29" s="24">
        <f t="shared" si="7"/>
        <v>-1.7361111111111119E-3</v>
      </c>
      <c r="P29" s="3">
        <v>0</v>
      </c>
      <c r="Q29" s="2">
        <f t="shared" si="45"/>
        <v>11</v>
      </c>
      <c r="R29" s="25">
        <f t="shared" si="8"/>
        <v>8.59375E-2</v>
      </c>
      <c r="S29" s="24">
        <f t="shared" si="9"/>
        <v>0.9140625</v>
      </c>
      <c r="T29" s="24">
        <f t="shared" si="10"/>
        <v>4.079861111111116E-2</v>
      </c>
      <c r="U29" s="24">
        <f t="shared" si="11"/>
        <v>-4.0798611111111112E-2</v>
      </c>
      <c r="V29" s="3">
        <v>0</v>
      </c>
      <c r="W29" s="2">
        <f t="shared" si="46"/>
        <v>2</v>
      </c>
      <c r="X29" s="25">
        <f t="shared" si="12"/>
        <v>1.5625E-2</v>
      </c>
      <c r="Y29" s="24">
        <f t="shared" si="13"/>
        <v>0.984375</v>
      </c>
      <c r="Z29" s="24">
        <f t="shared" si="14"/>
        <v>-2.951388888888884E-2</v>
      </c>
      <c r="AA29" s="24">
        <f t="shared" si="15"/>
        <v>2.9513888888888888E-2</v>
      </c>
      <c r="AB29" s="3">
        <v>1</v>
      </c>
      <c r="AC29" s="2">
        <f t="shared" si="47"/>
        <v>1</v>
      </c>
      <c r="AD29" s="25">
        <f t="shared" si="16"/>
        <v>7.8125E-3</v>
      </c>
      <c r="AE29" s="24">
        <f t="shared" si="17"/>
        <v>0.9921875</v>
      </c>
      <c r="AF29" s="24">
        <f t="shared" si="18"/>
        <v>-3.732638888888884E-2</v>
      </c>
      <c r="AG29" s="24">
        <f t="shared" si="19"/>
        <v>3.7326388888888888E-2</v>
      </c>
      <c r="AH29" s="3">
        <v>0</v>
      </c>
      <c r="AI29" s="2">
        <f t="shared" si="48"/>
        <v>7</v>
      </c>
      <c r="AJ29" s="25">
        <f t="shared" si="20"/>
        <v>5.46875E-2</v>
      </c>
      <c r="AK29" s="24">
        <f t="shared" si="21"/>
        <v>0.9453125</v>
      </c>
      <c r="AL29" s="24">
        <f t="shared" si="22"/>
        <v>9.5486111111111605E-3</v>
      </c>
      <c r="AM29" s="24">
        <f t="shared" si="23"/>
        <v>-9.5486111111111119E-3</v>
      </c>
      <c r="AN29" s="3">
        <v>0</v>
      </c>
      <c r="AO29" s="2">
        <f t="shared" si="49"/>
        <v>5</v>
      </c>
      <c r="AP29" s="25">
        <f t="shared" si="24"/>
        <v>3.90625E-2</v>
      </c>
      <c r="AQ29" s="24">
        <f t="shared" si="25"/>
        <v>0.9609375</v>
      </c>
      <c r="AR29" s="24">
        <f t="shared" si="26"/>
        <v>-6.0763888888888395E-3</v>
      </c>
      <c r="AS29" s="24">
        <f t="shared" si="27"/>
        <v>6.0763888888888881E-3</v>
      </c>
      <c r="AT29" s="3">
        <v>0</v>
      </c>
      <c r="AU29" s="2">
        <f t="shared" si="50"/>
        <v>2</v>
      </c>
      <c r="AV29" s="24">
        <f t="shared" si="28"/>
        <v>1.5625E-2</v>
      </c>
      <c r="AW29" s="24">
        <f t="shared" si="29"/>
        <v>0.984375</v>
      </c>
      <c r="AX29" s="24">
        <f t="shared" si="30"/>
        <v>-2.951388888888884E-2</v>
      </c>
      <c r="AY29" s="24">
        <f t="shared" si="31"/>
        <v>2.9513888888888888E-2</v>
      </c>
      <c r="AZ29" s="3">
        <v>3</v>
      </c>
      <c r="BA29" s="2">
        <f t="shared" si="51"/>
        <v>14</v>
      </c>
      <c r="BB29" s="24">
        <f t="shared" si="32"/>
        <v>0.109375</v>
      </c>
      <c r="BC29" s="24">
        <f t="shared" si="33"/>
        <v>0.890625</v>
      </c>
      <c r="BD29" s="24">
        <f t="shared" si="34"/>
        <v>6.423611111111116E-2</v>
      </c>
      <c r="BE29" s="24">
        <f t="shared" si="35"/>
        <v>-6.4236111111111105E-2</v>
      </c>
      <c r="BF29" s="30">
        <f t="shared" si="36"/>
        <v>5.7777777777777777</v>
      </c>
      <c r="BG29" s="30">
        <f t="shared" si="37"/>
        <v>4.5138888888888888E-2</v>
      </c>
      <c r="BH29" s="30">
        <f t="shared" si="38"/>
        <v>0.95486111111111116</v>
      </c>
      <c r="BI29" s="30">
        <f t="shared" si="39"/>
        <v>6.423611111111116E-2</v>
      </c>
      <c r="BJ29" s="30">
        <f t="shared" si="53"/>
        <v>3.732638888888884E-2</v>
      </c>
      <c r="BK29" s="30">
        <f t="shared" si="40"/>
        <v>3.7326388888888888E-2</v>
      </c>
      <c r="BL29" s="30">
        <f t="shared" si="41"/>
        <v>6.4236111111111105E-2</v>
      </c>
    </row>
    <row r="30" spans="1:64">
      <c r="A30" s="2">
        <f t="shared" si="42"/>
        <v>28</v>
      </c>
      <c r="B30" s="2" t="s">
        <v>31</v>
      </c>
      <c r="C30" s="3">
        <f t="shared" si="52"/>
        <v>200</v>
      </c>
      <c r="D30" s="3">
        <v>0</v>
      </c>
      <c r="E30" s="2">
        <f t="shared" si="43"/>
        <v>4</v>
      </c>
      <c r="F30" s="24">
        <f t="shared" si="0"/>
        <v>3.125E-2</v>
      </c>
      <c r="G30" s="24">
        <f t="shared" si="1"/>
        <v>0.96875</v>
      </c>
      <c r="H30" s="24">
        <f t="shared" si="2"/>
        <v>-1.736111111111116E-2</v>
      </c>
      <c r="I30" s="24">
        <f t="shared" si="3"/>
        <v>1.7361111111111112E-2</v>
      </c>
      <c r="J30" s="3">
        <v>0</v>
      </c>
      <c r="K30" s="2">
        <f t="shared" si="44"/>
        <v>6</v>
      </c>
      <c r="L30" s="24">
        <f t="shared" si="4"/>
        <v>4.6875E-2</v>
      </c>
      <c r="M30" s="24">
        <f t="shared" si="5"/>
        <v>0.953125</v>
      </c>
      <c r="N30" s="24">
        <f t="shared" si="6"/>
        <v>-1.7361111111111605E-3</v>
      </c>
      <c r="O30" s="24">
        <f t="shared" si="7"/>
        <v>1.7361111111111119E-3</v>
      </c>
      <c r="P30" s="3">
        <v>0</v>
      </c>
      <c r="Q30" s="2">
        <f t="shared" si="45"/>
        <v>11</v>
      </c>
      <c r="R30" s="25">
        <f t="shared" si="8"/>
        <v>8.59375E-2</v>
      </c>
      <c r="S30" s="24">
        <f t="shared" si="9"/>
        <v>0.9140625</v>
      </c>
      <c r="T30" s="24">
        <f t="shared" si="10"/>
        <v>3.732638888888884E-2</v>
      </c>
      <c r="U30" s="24">
        <f t="shared" si="11"/>
        <v>-3.7326388888888888E-2</v>
      </c>
      <c r="V30" s="3">
        <v>1</v>
      </c>
      <c r="W30" s="2">
        <f t="shared" si="46"/>
        <v>3</v>
      </c>
      <c r="X30" s="25">
        <f t="shared" si="12"/>
        <v>2.34375E-2</v>
      </c>
      <c r="Y30" s="24">
        <f t="shared" si="13"/>
        <v>0.9765625</v>
      </c>
      <c r="Z30" s="24">
        <f t="shared" si="14"/>
        <v>-2.517361111111116E-2</v>
      </c>
      <c r="AA30" s="24">
        <f t="shared" si="15"/>
        <v>2.5173611111111112E-2</v>
      </c>
      <c r="AB30" s="3">
        <v>1</v>
      </c>
      <c r="AC30" s="2">
        <f t="shared" si="47"/>
        <v>2</v>
      </c>
      <c r="AD30" s="25">
        <f t="shared" si="16"/>
        <v>1.5625E-2</v>
      </c>
      <c r="AE30" s="24">
        <f t="shared" si="17"/>
        <v>0.984375</v>
      </c>
      <c r="AF30" s="24">
        <f t="shared" si="18"/>
        <v>-3.298611111111116E-2</v>
      </c>
      <c r="AG30" s="24">
        <f t="shared" si="19"/>
        <v>3.2986111111111112E-2</v>
      </c>
      <c r="AH30" s="3">
        <v>0</v>
      </c>
      <c r="AI30" s="2">
        <f t="shared" si="48"/>
        <v>7</v>
      </c>
      <c r="AJ30" s="25">
        <f t="shared" si="20"/>
        <v>5.46875E-2</v>
      </c>
      <c r="AK30" s="24">
        <f t="shared" si="21"/>
        <v>0.9453125</v>
      </c>
      <c r="AL30" s="24">
        <f t="shared" si="22"/>
        <v>6.0763888888888395E-3</v>
      </c>
      <c r="AM30" s="24">
        <f t="shared" si="23"/>
        <v>-6.0763888888888881E-3</v>
      </c>
      <c r="AN30" s="3">
        <v>0</v>
      </c>
      <c r="AO30" s="2">
        <f t="shared" si="49"/>
        <v>5</v>
      </c>
      <c r="AP30" s="25">
        <f t="shared" si="24"/>
        <v>3.90625E-2</v>
      </c>
      <c r="AQ30" s="24">
        <f t="shared" si="25"/>
        <v>0.9609375</v>
      </c>
      <c r="AR30" s="24">
        <f t="shared" si="26"/>
        <v>-9.5486111111111605E-3</v>
      </c>
      <c r="AS30" s="24">
        <f t="shared" si="27"/>
        <v>9.5486111111111119E-3</v>
      </c>
      <c r="AT30" s="3">
        <v>1</v>
      </c>
      <c r="AU30" s="2">
        <f t="shared" si="50"/>
        <v>3</v>
      </c>
      <c r="AV30" s="24">
        <f t="shared" si="28"/>
        <v>2.34375E-2</v>
      </c>
      <c r="AW30" s="24">
        <f t="shared" si="29"/>
        <v>0.9765625</v>
      </c>
      <c r="AX30" s="24">
        <f t="shared" si="30"/>
        <v>-2.517361111111116E-2</v>
      </c>
      <c r="AY30" s="24">
        <f t="shared" si="31"/>
        <v>2.5173611111111112E-2</v>
      </c>
      <c r="AZ30" s="3">
        <v>1</v>
      </c>
      <c r="BA30" s="2">
        <f t="shared" si="51"/>
        <v>15</v>
      </c>
      <c r="BB30" s="24">
        <f t="shared" si="32"/>
        <v>0.1171875</v>
      </c>
      <c r="BC30" s="24">
        <f t="shared" si="33"/>
        <v>0.8828125</v>
      </c>
      <c r="BD30" s="24">
        <f t="shared" si="34"/>
        <v>6.857638888888884E-2</v>
      </c>
      <c r="BE30" s="24">
        <f t="shared" si="35"/>
        <v>-6.8576388888888895E-2</v>
      </c>
      <c r="BF30" s="30">
        <f t="shared" si="36"/>
        <v>6.2222222222222223</v>
      </c>
      <c r="BG30" s="30">
        <f t="shared" si="37"/>
        <v>4.8611111111111112E-2</v>
      </c>
      <c r="BH30" s="30">
        <f t="shared" si="38"/>
        <v>0.95138888888888884</v>
      </c>
      <c r="BI30" s="30">
        <f t="shared" si="39"/>
        <v>6.857638888888884E-2</v>
      </c>
      <c r="BJ30" s="30">
        <f t="shared" si="53"/>
        <v>3.298611111111116E-2</v>
      </c>
      <c r="BK30" s="30">
        <f t="shared" si="40"/>
        <v>3.2986111111111112E-2</v>
      </c>
      <c r="BL30" s="30">
        <f t="shared" si="41"/>
        <v>6.8576388888888895E-2</v>
      </c>
    </row>
    <row r="31" spans="1:64">
      <c r="A31" s="2">
        <f t="shared" si="42"/>
        <v>29</v>
      </c>
      <c r="B31" s="2" t="s">
        <v>32</v>
      </c>
      <c r="C31" s="3">
        <f t="shared" si="52"/>
        <v>205</v>
      </c>
      <c r="D31" s="3">
        <v>2</v>
      </c>
      <c r="E31" s="2">
        <f t="shared" si="43"/>
        <v>6</v>
      </c>
      <c r="F31" s="24">
        <f t="shared" si="0"/>
        <v>4.6875E-2</v>
      </c>
      <c r="G31" s="24">
        <f t="shared" si="1"/>
        <v>0.953125</v>
      </c>
      <c r="H31" s="24">
        <f t="shared" si="2"/>
        <v>-5.2083333333333703E-3</v>
      </c>
      <c r="I31" s="24">
        <f t="shared" si="3"/>
        <v>5.2083333333333356E-3</v>
      </c>
      <c r="J31" s="3">
        <v>0</v>
      </c>
      <c r="K31" s="2">
        <f t="shared" si="44"/>
        <v>6</v>
      </c>
      <c r="L31" s="24">
        <f t="shared" si="4"/>
        <v>4.6875E-2</v>
      </c>
      <c r="M31" s="24">
        <f t="shared" si="5"/>
        <v>0.953125</v>
      </c>
      <c r="N31" s="24">
        <f t="shared" si="6"/>
        <v>-5.2083333333333703E-3</v>
      </c>
      <c r="O31" s="24">
        <f t="shared" si="7"/>
        <v>5.2083333333333356E-3</v>
      </c>
      <c r="P31" s="3">
        <v>0</v>
      </c>
      <c r="Q31" s="2">
        <f t="shared" si="45"/>
        <v>11</v>
      </c>
      <c r="R31" s="25">
        <f t="shared" si="8"/>
        <v>8.59375E-2</v>
      </c>
      <c r="S31" s="24">
        <f t="shared" si="9"/>
        <v>0.9140625</v>
      </c>
      <c r="T31" s="24">
        <f t="shared" si="10"/>
        <v>3.385416666666663E-2</v>
      </c>
      <c r="U31" s="24">
        <f t="shared" si="11"/>
        <v>-3.3854166666666664E-2</v>
      </c>
      <c r="V31" s="3">
        <v>0</v>
      </c>
      <c r="W31" s="2">
        <f t="shared" si="46"/>
        <v>3</v>
      </c>
      <c r="X31" s="25">
        <f t="shared" si="12"/>
        <v>2.34375E-2</v>
      </c>
      <c r="Y31" s="24">
        <f t="shared" si="13"/>
        <v>0.9765625</v>
      </c>
      <c r="Z31" s="24">
        <f t="shared" si="14"/>
        <v>-2.864583333333337E-2</v>
      </c>
      <c r="AA31" s="24">
        <f t="shared" si="15"/>
        <v>2.8645833333333336E-2</v>
      </c>
      <c r="AB31" s="3">
        <v>0</v>
      </c>
      <c r="AC31" s="2">
        <f t="shared" si="47"/>
        <v>2</v>
      </c>
      <c r="AD31" s="25">
        <f t="shared" si="16"/>
        <v>1.5625E-2</v>
      </c>
      <c r="AE31" s="24">
        <f t="shared" si="17"/>
        <v>0.984375</v>
      </c>
      <c r="AF31" s="24">
        <f t="shared" si="18"/>
        <v>-3.645833333333337E-2</v>
      </c>
      <c r="AG31" s="24">
        <f t="shared" si="19"/>
        <v>3.6458333333333336E-2</v>
      </c>
      <c r="AH31" s="3">
        <v>1</v>
      </c>
      <c r="AI31" s="2">
        <f t="shared" si="48"/>
        <v>8</v>
      </c>
      <c r="AJ31" s="25">
        <f t="shared" si="20"/>
        <v>6.25E-2</v>
      </c>
      <c r="AK31" s="24">
        <f t="shared" si="21"/>
        <v>0.9375</v>
      </c>
      <c r="AL31" s="24">
        <f t="shared" si="22"/>
        <v>1.041666666666663E-2</v>
      </c>
      <c r="AM31" s="24">
        <f t="shared" si="23"/>
        <v>-1.0416666666666664E-2</v>
      </c>
      <c r="AN31" s="3">
        <v>0</v>
      </c>
      <c r="AO31" s="2">
        <f t="shared" si="49"/>
        <v>5</v>
      </c>
      <c r="AP31" s="25">
        <f t="shared" si="24"/>
        <v>3.90625E-2</v>
      </c>
      <c r="AQ31" s="24">
        <f t="shared" si="25"/>
        <v>0.9609375</v>
      </c>
      <c r="AR31" s="24">
        <f t="shared" si="26"/>
        <v>-1.302083333333337E-2</v>
      </c>
      <c r="AS31" s="24">
        <f t="shared" si="27"/>
        <v>1.3020833333333336E-2</v>
      </c>
      <c r="AT31" s="3">
        <v>0</v>
      </c>
      <c r="AU31" s="2">
        <f t="shared" si="50"/>
        <v>3</v>
      </c>
      <c r="AV31" s="24">
        <f t="shared" si="28"/>
        <v>2.34375E-2</v>
      </c>
      <c r="AW31" s="24">
        <f t="shared" si="29"/>
        <v>0.9765625</v>
      </c>
      <c r="AX31" s="24">
        <f t="shared" si="30"/>
        <v>-2.864583333333337E-2</v>
      </c>
      <c r="AY31" s="24">
        <f t="shared" si="31"/>
        <v>2.8645833333333336E-2</v>
      </c>
      <c r="AZ31" s="3">
        <v>1</v>
      </c>
      <c r="BA31" s="2">
        <f t="shared" si="51"/>
        <v>16</v>
      </c>
      <c r="BB31" s="24">
        <f t="shared" si="32"/>
        <v>0.125</v>
      </c>
      <c r="BC31" s="24">
        <f t="shared" si="33"/>
        <v>0.875</v>
      </c>
      <c r="BD31" s="24">
        <f t="shared" si="34"/>
        <v>7.291666666666663E-2</v>
      </c>
      <c r="BE31" s="24">
        <f t="shared" si="35"/>
        <v>-7.2916666666666657E-2</v>
      </c>
      <c r="BF31" s="30">
        <f t="shared" si="36"/>
        <v>6.666666666666667</v>
      </c>
      <c r="BG31" s="30">
        <f t="shared" si="37"/>
        <v>5.2083333333333336E-2</v>
      </c>
      <c r="BH31" s="30">
        <f t="shared" si="38"/>
        <v>0.94791666666666663</v>
      </c>
      <c r="BI31" s="30">
        <f t="shared" si="39"/>
        <v>7.291666666666663E-2</v>
      </c>
      <c r="BJ31" s="30">
        <f t="shared" si="53"/>
        <v>3.645833333333337E-2</v>
      </c>
      <c r="BK31" s="30">
        <f t="shared" si="40"/>
        <v>3.6458333333333336E-2</v>
      </c>
      <c r="BL31" s="30">
        <f t="shared" si="41"/>
        <v>7.2916666666666657E-2</v>
      </c>
    </row>
    <row r="32" spans="1:64">
      <c r="A32" s="2">
        <f t="shared" si="42"/>
        <v>30</v>
      </c>
      <c r="B32" s="2" t="s">
        <v>33</v>
      </c>
      <c r="C32" s="3">
        <f t="shared" si="52"/>
        <v>210</v>
      </c>
      <c r="D32" s="3">
        <v>0</v>
      </c>
      <c r="E32" s="2">
        <f t="shared" si="43"/>
        <v>6</v>
      </c>
      <c r="F32" s="24">
        <f t="shared" si="0"/>
        <v>4.6875E-2</v>
      </c>
      <c r="G32" s="24">
        <f t="shared" si="1"/>
        <v>0.953125</v>
      </c>
      <c r="H32" s="24">
        <f t="shared" si="2"/>
        <v>-6.9444444444444198E-3</v>
      </c>
      <c r="I32" s="24">
        <f t="shared" si="3"/>
        <v>6.9444444444444475E-3</v>
      </c>
      <c r="J32" s="3">
        <v>0</v>
      </c>
      <c r="K32" s="2">
        <f t="shared" si="44"/>
        <v>6</v>
      </c>
      <c r="L32" s="24">
        <f t="shared" si="4"/>
        <v>4.6875E-2</v>
      </c>
      <c r="M32" s="24">
        <f t="shared" si="5"/>
        <v>0.953125</v>
      </c>
      <c r="N32" s="24">
        <f t="shared" si="6"/>
        <v>-6.9444444444444198E-3</v>
      </c>
      <c r="O32" s="24">
        <f t="shared" si="7"/>
        <v>6.9444444444444475E-3</v>
      </c>
      <c r="P32" s="3">
        <v>1</v>
      </c>
      <c r="Q32" s="2">
        <f t="shared" si="45"/>
        <v>12</v>
      </c>
      <c r="R32" s="25">
        <f t="shared" si="8"/>
        <v>9.375E-2</v>
      </c>
      <c r="S32" s="24">
        <f t="shared" si="9"/>
        <v>0.90625</v>
      </c>
      <c r="T32" s="24">
        <f t="shared" si="10"/>
        <v>3.993055555555558E-2</v>
      </c>
      <c r="U32" s="24">
        <f t="shared" si="11"/>
        <v>-3.9930555555555552E-2</v>
      </c>
      <c r="V32" s="3">
        <v>0</v>
      </c>
      <c r="W32" s="2">
        <f t="shared" si="46"/>
        <v>3</v>
      </c>
      <c r="X32" s="25">
        <f t="shared" si="12"/>
        <v>2.34375E-2</v>
      </c>
      <c r="Y32" s="24">
        <f t="shared" si="13"/>
        <v>0.9765625</v>
      </c>
      <c r="Z32" s="24">
        <f t="shared" si="14"/>
        <v>-3.038194444444442E-2</v>
      </c>
      <c r="AA32" s="24">
        <f t="shared" si="15"/>
        <v>3.0381944444444448E-2</v>
      </c>
      <c r="AB32" s="3">
        <v>1</v>
      </c>
      <c r="AC32" s="2">
        <f t="shared" si="47"/>
        <v>3</v>
      </c>
      <c r="AD32" s="25">
        <f t="shared" si="16"/>
        <v>2.34375E-2</v>
      </c>
      <c r="AE32" s="24">
        <f t="shared" si="17"/>
        <v>0.9765625</v>
      </c>
      <c r="AF32" s="24">
        <f t="shared" si="18"/>
        <v>-3.038194444444442E-2</v>
      </c>
      <c r="AG32" s="24">
        <f t="shared" si="19"/>
        <v>3.0381944444444448E-2</v>
      </c>
      <c r="AH32" s="3">
        <v>0</v>
      </c>
      <c r="AI32" s="2">
        <f t="shared" si="48"/>
        <v>8</v>
      </c>
      <c r="AJ32" s="25">
        <f t="shared" si="20"/>
        <v>6.25E-2</v>
      </c>
      <c r="AK32" s="24">
        <f t="shared" si="21"/>
        <v>0.9375</v>
      </c>
      <c r="AL32" s="24">
        <f t="shared" si="22"/>
        <v>8.6805555555555802E-3</v>
      </c>
      <c r="AM32" s="24">
        <f t="shared" si="23"/>
        <v>-8.6805555555555525E-3</v>
      </c>
      <c r="AN32" s="3">
        <v>0</v>
      </c>
      <c r="AO32" s="2">
        <f t="shared" si="49"/>
        <v>5</v>
      </c>
      <c r="AP32" s="25">
        <f t="shared" si="24"/>
        <v>3.90625E-2</v>
      </c>
      <c r="AQ32" s="24">
        <f t="shared" si="25"/>
        <v>0.9609375</v>
      </c>
      <c r="AR32" s="24">
        <f t="shared" si="26"/>
        <v>-1.475694444444442E-2</v>
      </c>
      <c r="AS32" s="24">
        <f t="shared" si="27"/>
        <v>1.4756944444444448E-2</v>
      </c>
      <c r="AT32" s="3">
        <v>0</v>
      </c>
      <c r="AU32" s="2">
        <f t="shared" si="50"/>
        <v>3</v>
      </c>
      <c r="AV32" s="24">
        <f t="shared" si="28"/>
        <v>2.34375E-2</v>
      </c>
      <c r="AW32" s="24">
        <f t="shared" si="29"/>
        <v>0.9765625</v>
      </c>
      <c r="AX32" s="24">
        <f t="shared" si="30"/>
        <v>-3.038194444444442E-2</v>
      </c>
      <c r="AY32" s="24">
        <f t="shared" si="31"/>
        <v>3.0381944444444448E-2</v>
      </c>
      <c r="AZ32" s="3">
        <v>0</v>
      </c>
      <c r="BA32" s="2">
        <f t="shared" si="51"/>
        <v>16</v>
      </c>
      <c r="BB32" s="24">
        <f t="shared" si="32"/>
        <v>0.125</v>
      </c>
      <c r="BC32" s="24">
        <f t="shared" si="33"/>
        <v>0.875</v>
      </c>
      <c r="BD32" s="24">
        <f t="shared" si="34"/>
        <v>7.118055555555558E-2</v>
      </c>
      <c r="BE32" s="24">
        <f t="shared" si="35"/>
        <v>-7.1180555555555552E-2</v>
      </c>
      <c r="BF32" s="30">
        <f t="shared" si="36"/>
        <v>6.8888888888888893</v>
      </c>
      <c r="BG32" s="30">
        <f t="shared" si="37"/>
        <v>5.3819444444444448E-2</v>
      </c>
      <c r="BH32" s="30">
        <f t="shared" si="38"/>
        <v>0.94618055555555558</v>
      </c>
      <c r="BI32" s="30">
        <f t="shared" si="39"/>
        <v>7.118055555555558E-2</v>
      </c>
      <c r="BJ32" s="30">
        <f t="shared" si="53"/>
        <v>3.038194444444442E-2</v>
      </c>
      <c r="BK32" s="30">
        <f t="shared" si="40"/>
        <v>3.0381944444444448E-2</v>
      </c>
      <c r="BL32" s="30">
        <f t="shared" si="41"/>
        <v>7.1180555555555552E-2</v>
      </c>
    </row>
    <row r="33" spans="1:64">
      <c r="A33" s="2">
        <f t="shared" si="42"/>
        <v>31</v>
      </c>
      <c r="B33" s="2" t="s">
        <v>34</v>
      </c>
      <c r="C33" s="3">
        <f t="shared" si="52"/>
        <v>215</v>
      </c>
      <c r="D33" s="3">
        <v>1</v>
      </c>
      <c r="E33" s="2">
        <f t="shared" si="43"/>
        <v>7</v>
      </c>
      <c r="F33" s="24">
        <f t="shared" si="0"/>
        <v>5.46875E-2</v>
      </c>
      <c r="G33" s="24">
        <f t="shared" si="1"/>
        <v>0.9453125</v>
      </c>
      <c r="H33" s="24">
        <f t="shared" si="2"/>
        <v>0</v>
      </c>
      <c r="I33" s="24">
        <f t="shared" si="3"/>
        <v>0</v>
      </c>
      <c r="J33" s="3">
        <v>0</v>
      </c>
      <c r="K33" s="2">
        <f t="shared" si="44"/>
        <v>6</v>
      </c>
      <c r="L33" s="24">
        <f t="shared" si="4"/>
        <v>4.6875E-2</v>
      </c>
      <c r="M33" s="24">
        <f t="shared" si="5"/>
        <v>0.953125</v>
      </c>
      <c r="N33" s="24">
        <f t="shared" si="6"/>
        <v>-7.8125E-3</v>
      </c>
      <c r="O33" s="24">
        <f t="shared" si="7"/>
        <v>7.8125E-3</v>
      </c>
      <c r="P33" s="3">
        <v>0</v>
      </c>
      <c r="Q33" s="2">
        <f t="shared" si="45"/>
        <v>12</v>
      </c>
      <c r="R33" s="25">
        <f t="shared" si="8"/>
        <v>9.375E-2</v>
      </c>
      <c r="S33" s="24">
        <f t="shared" si="9"/>
        <v>0.90625</v>
      </c>
      <c r="T33" s="24">
        <f t="shared" si="10"/>
        <v>3.90625E-2</v>
      </c>
      <c r="U33" s="24">
        <f t="shared" si="11"/>
        <v>-3.90625E-2</v>
      </c>
      <c r="V33" s="3">
        <v>0</v>
      </c>
      <c r="W33" s="2">
        <f t="shared" si="46"/>
        <v>3</v>
      </c>
      <c r="X33" s="25">
        <f t="shared" si="12"/>
        <v>2.34375E-2</v>
      </c>
      <c r="Y33" s="24">
        <f t="shared" si="13"/>
        <v>0.9765625</v>
      </c>
      <c r="Z33" s="24">
        <f t="shared" si="14"/>
        <v>-3.125E-2</v>
      </c>
      <c r="AA33" s="24">
        <f t="shared" si="15"/>
        <v>3.125E-2</v>
      </c>
      <c r="AB33" s="3">
        <v>0</v>
      </c>
      <c r="AC33" s="2">
        <f t="shared" si="47"/>
        <v>3</v>
      </c>
      <c r="AD33" s="25">
        <f t="shared" si="16"/>
        <v>2.34375E-2</v>
      </c>
      <c r="AE33" s="24">
        <f t="shared" si="17"/>
        <v>0.9765625</v>
      </c>
      <c r="AF33" s="24">
        <f t="shared" si="18"/>
        <v>-3.125E-2</v>
      </c>
      <c r="AG33" s="24">
        <f t="shared" si="19"/>
        <v>3.125E-2</v>
      </c>
      <c r="AH33" s="3">
        <v>0</v>
      </c>
      <c r="AI33" s="2">
        <f t="shared" si="48"/>
        <v>8</v>
      </c>
      <c r="AJ33" s="25">
        <f t="shared" si="20"/>
        <v>6.25E-2</v>
      </c>
      <c r="AK33" s="24">
        <f t="shared" si="21"/>
        <v>0.9375</v>
      </c>
      <c r="AL33" s="24">
        <f t="shared" si="22"/>
        <v>7.8125E-3</v>
      </c>
      <c r="AM33" s="24">
        <f t="shared" si="23"/>
        <v>-7.8125E-3</v>
      </c>
      <c r="AN33" s="3">
        <v>0</v>
      </c>
      <c r="AO33" s="2">
        <f t="shared" si="49"/>
        <v>5</v>
      </c>
      <c r="AP33" s="25">
        <f t="shared" si="24"/>
        <v>3.90625E-2</v>
      </c>
      <c r="AQ33" s="24">
        <f t="shared" si="25"/>
        <v>0.9609375</v>
      </c>
      <c r="AR33" s="24">
        <f t="shared" si="26"/>
        <v>-1.5625E-2</v>
      </c>
      <c r="AS33" s="24">
        <f t="shared" si="27"/>
        <v>1.5625E-2</v>
      </c>
      <c r="AT33" s="3">
        <v>0</v>
      </c>
      <c r="AU33" s="2">
        <f t="shared" si="50"/>
        <v>3</v>
      </c>
      <c r="AV33" s="24">
        <f t="shared" si="28"/>
        <v>2.34375E-2</v>
      </c>
      <c r="AW33" s="24">
        <f t="shared" si="29"/>
        <v>0.9765625</v>
      </c>
      <c r="AX33" s="24">
        <f t="shared" si="30"/>
        <v>-3.125E-2</v>
      </c>
      <c r="AY33" s="24">
        <f t="shared" si="31"/>
        <v>3.125E-2</v>
      </c>
      <c r="AZ33" s="3">
        <v>0</v>
      </c>
      <c r="BA33" s="2">
        <f t="shared" si="51"/>
        <v>16</v>
      </c>
      <c r="BB33" s="24">
        <f t="shared" si="32"/>
        <v>0.125</v>
      </c>
      <c r="BC33" s="24">
        <f t="shared" si="33"/>
        <v>0.875</v>
      </c>
      <c r="BD33" s="24">
        <f t="shared" si="34"/>
        <v>7.03125E-2</v>
      </c>
      <c r="BE33" s="24">
        <f t="shared" si="35"/>
        <v>-7.03125E-2</v>
      </c>
      <c r="BF33" s="30">
        <f t="shared" si="36"/>
        <v>7</v>
      </c>
      <c r="BG33" s="30">
        <f t="shared" si="37"/>
        <v>5.46875E-2</v>
      </c>
      <c r="BH33" s="30">
        <f t="shared" si="38"/>
        <v>0.9453125</v>
      </c>
      <c r="BI33" s="30">
        <f t="shared" si="39"/>
        <v>7.03125E-2</v>
      </c>
      <c r="BJ33" s="30">
        <f t="shared" si="53"/>
        <v>3.125E-2</v>
      </c>
      <c r="BK33" s="30">
        <f t="shared" si="40"/>
        <v>3.125E-2</v>
      </c>
      <c r="BL33" s="30">
        <f t="shared" si="41"/>
        <v>7.03125E-2</v>
      </c>
    </row>
    <row r="34" spans="1:64" ht="16.2">
      <c r="A34" s="2">
        <f t="shared" si="42"/>
        <v>32</v>
      </c>
      <c r="B34" s="2" t="s">
        <v>35</v>
      </c>
      <c r="C34" s="4">
        <f t="shared" si="52"/>
        <v>220</v>
      </c>
      <c r="D34" s="4">
        <v>0</v>
      </c>
      <c r="E34" s="2">
        <f t="shared" si="43"/>
        <v>7</v>
      </c>
      <c r="F34" s="24">
        <f t="shared" si="0"/>
        <v>5.46875E-2</v>
      </c>
      <c r="G34" s="24">
        <f t="shared" si="1"/>
        <v>0.9453125</v>
      </c>
      <c r="H34" s="24">
        <f t="shared" si="2"/>
        <v>-8.6805555555558023E-4</v>
      </c>
      <c r="I34" s="24">
        <f t="shared" si="3"/>
        <v>8.6805555555555247E-4</v>
      </c>
      <c r="J34" s="3">
        <v>0</v>
      </c>
      <c r="K34" s="2">
        <f t="shared" si="44"/>
        <v>6</v>
      </c>
      <c r="L34" s="24">
        <f t="shared" si="4"/>
        <v>4.6875E-2</v>
      </c>
      <c r="M34" s="24">
        <f t="shared" si="5"/>
        <v>0.953125</v>
      </c>
      <c r="N34" s="24">
        <f t="shared" si="6"/>
        <v>-8.6805555555555802E-3</v>
      </c>
      <c r="O34" s="24">
        <f t="shared" si="7"/>
        <v>8.6805555555555525E-3</v>
      </c>
      <c r="P34" s="4">
        <v>0</v>
      </c>
      <c r="Q34" s="2">
        <f t="shared" si="45"/>
        <v>12</v>
      </c>
      <c r="R34" s="25">
        <f t="shared" si="8"/>
        <v>9.375E-2</v>
      </c>
      <c r="S34" s="24">
        <f t="shared" si="9"/>
        <v>0.90625</v>
      </c>
      <c r="T34" s="24">
        <f t="shared" si="10"/>
        <v>3.819444444444442E-2</v>
      </c>
      <c r="U34" s="24">
        <f t="shared" si="11"/>
        <v>-3.8194444444444448E-2</v>
      </c>
      <c r="V34" s="4">
        <v>1</v>
      </c>
      <c r="W34" s="2">
        <f t="shared" si="46"/>
        <v>4</v>
      </c>
      <c r="X34" s="25">
        <f t="shared" si="12"/>
        <v>3.125E-2</v>
      </c>
      <c r="Y34" s="24">
        <f t="shared" si="13"/>
        <v>0.96875</v>
      </c>
      <c r="Z34" s="24">
        <f t="shared" si="14"/>
        <v>-2.430555555555558E-2</v>
      </c>
      <c r="AA34" s="24">
        <f t="shared" si="15"/>
        <v>2.4305555555555552E-2</v>
      </c>
      <c r="AB34" s="3">
        <v>0</v>
      </c>
      <c r="AC34" s="2">
        <f t="shared" si="47"/>
        <v>3</v>
      </c>
      <c r="AD34" s="25">
        <f t="shared" si="16"/>
        <v>2.34375E-2</v>
      </c>
      <c r="AE34" s="24">
        <f t="shared" si="17"/>
        <v>0.9765625</v>
      </c>
      <c r="AF34" s="24">
        <f t="shared" si="18"/>
        <v>-3.211805555555558E-2</v>
      </c>
      <c r="AG34" s="24">
        <f t="shared" si="19"/>
        <v>3.2118055555555552E-2</v>
      </c>
      <c r="AH34" s="3">
        <v>0</v>
      </c>
      <c r="AI34" s="2">
        <f t="shared" si="48"/>
        <v>8</v>
      </c>
      <c r="AJ34" s="25">
        <f t="shared" si="20"/>
        <v>6.25E-2</v>
      </c>
      <c r="AK34" s="24">
        <f t="shared" si="21"/>
        <v>0.9375</v>
      </c>
      <c r="AL34" s="24">
        <f t="shared" si="22"/>
        <v>6.9444444444444198E-3</v>
      </c>
      <c r="AM34" s="24">
        <f t="shared" si="23"/>
        <v>-6.9444444444444475E-3</v>
      </c>
      <c r="AN34" s="3">
        <v>0</v>
      </c>
      <c r="AO34" s="2">
        <f t="shared" si="49"/>
        <v>5</v>
      </c>
      <c r="AP34" s="25">
        <f t="shared" si="24"/>
        <v>3.90625E-2</v>
      </c>
      <c r="AQ34" s="24">
        <f t="shared" si="25"/>
        <v>0.9609375</v>
      </c>
      <c r="AR34" s="24">
        <f t="shared" si="26"/>
        <v>-1.649305555555558E-2</v>
      </c>
      <c r="AS34" s="24">
        <f t="shared" si="27"/>
        <v>1.6493055555555552E-2</v>
      </c>
      <c r="AT34" s="3">
        <v>0</v>
      </c>
      <c r="AU34" s="2">
        <f t="shared" si="50"/>
        <v>3</v>
      </c>
      <c r="AV34" s="24">
        <f t="shared" si="28"/>
        <v>2.34375E-2</v>
      </c>
      <c r="AW34" s="24">
        <f t="shared" si="29"/>
        <v>0.9765625</v>
      </c>
      <c r="AX34" s="24">
        <f t="shared" si="30"/>
        <v>-3.211805555555558E-2</v>
      </c>
      <c r="AY34" s="24">
        <f t="shared" si="31"/>
        <v>3.2118055555555552E-2</v>
      </c>
      <c r="AZ34" s="3">
        <v>0</v>
      </c>
      <c r="BA34" s="2">
        <f t="shared" si="51"/>
        <v>16</v>
      </c>
      <c r="BB34" s="24">
        <f t="shared" si="32"/>
        <v>0.125</v>
      </c>
      <c r="BC34" s="24">
        <f t="shared" si="33"/>
        <v>0.875</v>
      </c>
      <c r="BD34" s="24">
        <f t="shared" si="34"/>
        <v>6.944444444444442E-2</v>
      </c>
      <c r="BE34" s="24">
        <f t="shared" si="35"/>
        <v>-6.9444444444444448E-2</v>
      </c>
      <c r="BF34" s="30">
        <f t="shared" si="36"/>
        <v>7.1111111111111107</v>
      </c>
      <c r="BG34" s="30">
        <f t="shared" si="37"/>
        <v>5.5555555555555552E-2</v>
      </c>
      <c r="BH34" s="30">
        <f t="shared" si="38"/>
        <v>0.94444444444444442</v>
      </c>
      <c r="BI34" s="30">
        <f t="shared" si="39"/>
        <v>6.944444444444442E-2</v>
      </c>
      <c r="BJ34" s="30">
        <f t="shared" si="53"/>
        <v>3.211805555555558E-2</v>
      </c>
      <c r="BK34" s="30">
        <f t="shared" si="40"/>
        <v>3.2118055555555552E-2</v>
      </c>
      <c r="BL34" s="30">
        <f t="shared" si="41"/>
        <v>6.9444444444444448E-2</v>
      </c>
    </row>
    <row r="35" spans="1:64">
      <c r="A35" s="2">
        <f t="shared" si="42"/>
        <v>33</v>
      </c>
      <c r="B35" s="2" t="s">
        <v>36</v>
      </c>
      <c r="C35" s="3">
        <f t="shared" si="52"/>
        <v>225</v>
      </c>
      <c r="D35" s="3">
        <v>0</v>
      </c>
      <c r="E35" s="2">
        <f t="shared" si="43"/>
        <v>7</v>
      </c>
      <c r="F35" s="24">
        <f t="shared" si="0"/>
        <v>5.46875E-2</v>
      </c>
      <c r="G35" s="24">
        <f t="shared" si="1"/>
        <v>0.9453125</v>
      </c>
      <c r="H35" s="24">
        <f t="shared" si="2"/>
        <v>-2.6041666666666297E-3</v>
      </c>
      <c r="I35" s="24">
        <f t="shared" si="3"/>
        <v>2.6041666666666644E-3</v>
      </c>
      <c r="J35" s="3">
        <v>0</v>
      </c>
      <c r="K35" s="2">
        <f t="shared" si="44"/>
        <v>6</v>
      </c>
      <c r="L35" s="24">
        <f t="shared" si="4"/>
        <v>4.6875E-2</v>
      </c>
      <c r="M35" s="24">
        <f t="shared" si="5"/>
        <v>0.953125</v>
      </c>
      <c r="N35" s="24">
        <f t="shared" si="6"/>
        <v>-1.041666666666663E-2</v>
      </c>
      <c r="O35" s="24">
        <f t="shared" si="7"/>
        <v>1.0416666666666664E-2</v>
      </c>
      <c r="P35" s="3">
        <v>0</v>
      </c>
      <c r="Q35" s="2">
        <f t="shared" si="45"/>
        <v>12</v>
      </c>
      <c r="R35" s="25">
        <f t="shared" si="8"/>
        <v>9.375E-2</v>
      </c>
      <c r="S35" s="24">
        <f t="shared" si="9"/>
        <v>0.90625</v>
      </c>
      <c r="T35" s="24">
        <f t="shared" si="10"/>
        <v>3.645833333333337E-2</v>
      </c>
      <c r="U35" s="24">
        <f t="shared" si="11"/>
        <v>-3.6458333333333336E-2</v>
      </c>
      <c r="V35" s="3">
        <v>0</v>
      </c>
      <c r="W35" s="2">
        <f t="shared" si="46"/>
        <v>4</v>
      </c>
      <c r="X35" s="25">
        <f t="shared" si="12"/>
        <v>3.125E-2</v>
      </c>
      <c r="Y35" s="24">
        <f t="shared" si="13"/>
        <v>0.96875</v>
      </c>
      <c r="Z35" s="24">
        <f t="shared" si="14"/>
        <v>-2.604166666666663E-2</v>
      </c>
      <c r="AA35" s="24">
        <f t="shared" si="15"/>
        <v>2.6041666666666664E-2</v>
      </c>
      <c r="AB35" s="3">
        <v>0</v>
      </c>
      <c r="AC35" s="2">
        <f t="shared" si="47"/>
        <v>3</v>
      </c>
      <c r="AD35" s="25">
        <f t="shared" si="16"/>
        <v>2.34375E-2</v>
      </c>
      <c r="AE35" s="24">
        <f t="shared" si="17"/>
        <v>0.9765625</v>
      </c>
      <c r="AF35" s="24">
        <f t="shared" si="18"/>
        <v>-3.385416666666663E-2</v>
      </c>
      <c r="AG35" s="24">
        <f t="shared" si="19"/>
        <v>3.3854166666666664E-2</v>
      </c>
      <c r="AH35" s="3">
        <v>0</v>
      </c>
      <c r="AI35" s="2">
        <f t="shared" si="48"/>
        <v>8</v>
      </c>
      <c r="AJ35" s="25">
        <f t="shared" si="20"/>
        <v>6.25E-2</v>
      </c>
      <c r="AK35" s="24">
        <f t="shared" si="21"/>
        <v>0.9375</v>
      </c>
      <c r="AL35" s="24">
        <f t="shared" si="22"/>
        <v>5.2083333333333703E-3</v>
      </c>
      <c r="AM35" s="24">
        <f t="shared" si="23"/>
        <v>-5.2083333333333356E-3</v>
      </c>
      <c r="AN35" s="3">
        <v>1</v>
      </c>
      <c r="AO35" s="2">
        <f t="shared" si="49"/>
        <v>6</v>
      </c>
      <c r="AP35" s="25">
        <f t="shared" si="24"/>
        <v>4.6875E-2</v>
      </c>
      <c r="AQ35" s="24">
        <f t="shared" si="25"/>
        <v>0.953125</v>
      </c>
      <c r="AR35" s="24">
        <f t="shared" si="26"/>
        <v>-1.041666666666663E-2</v>
      </c>
      <c r="AS35" s="24">
        <f t="shared" si="27"/>
        <v>1.0416666666666664E-2</v>
      </c>
      <c r="AT35" s="3">
        <v>0</v>
      </c>
      <c r="AU35" s="2">
        <f t="shared" si="50"/>
        <v>3</v>
      </c>
      <c r="AV35" s="24">
        <f t="shared" si="28"/>
        <v>2.34375E-2</v>
      </c>
      <c r="AW35" s="24">
        <f t="shared" si="29"/>
        <v>0.9765625</v>
      </c>
      <c r="AX35" s="24">
        <f t="shared" si="30"/>
        <v>-3.385416666666663E-2</v>
      </c>
      <c r="AY35" s="24">
        <f t="shared" si="31"/>
        <v>3.3854166666666664E-2</v>
      </c>
      <c r="AZ35" s="3">
        <v>1</v>
      </c>
      <c r="BA35" s="2">
        <f t="shared" si="51"/>
        <v>17</v>
      </c>
      <c r="BB35" s="24">
        <f t="shared" si="32"/>
        <v>0.1328125</v>
      </c>
      <c r="BC35" s="24">
        <f t="shared" si="33"/>
        <v>0.8671875</v>
      </c>
      <c r="BD35" s="24">
        <f t="shared" si="34"/>
        <v>7.552083333333337E-2</v>
      </c>
      <c r="BE35" s="24">
        <f t="shared" si="35"/>
        <v>-7.5520833333333343E-2</v>
      </c>
      <c r="BF35" s="30">
        <f t="shared" si="36"/>
        <v>7.333333333333333</v>
      </c>
      <c r="BG35" s="30">
        <f t="shared" si="37"/>
        <v>5.7291666666666664E-2</v>
      </c>
      <c r="BH35" s="30">
        <f t="shared" si="38"/>
        <v>0.94270833333333337</v>
      </c>
      <c r="BI35" s="30">
        <f t="shared" si="39"/>
        <v>7.552083333333337E-2</v>
      </c>
      <c r="BJ35" s="30">
        <f t="shared" si="53"/>
        <v>3.385416666666663E-2</v>
      </c>
      <c r="BK35" s="30">
        <f t="shared" si="40"/>
        <v>3.3854166666666664E-2</v>
      </c>
      <c r="BL35" s="30">
        <f t="shared" si="41"/>
        <v>7.5520833333333343E-2</v>
      </c>
    </row>
    <row r="36" spans="1:64">
      <c r="A36" s="2">
        <f t="shared" si="42"/>
        <v>34</v>
      </c>
      <c r="B36" s="2" t="s">
        <v>37</v>
      </c>
      <c r="C36" s="3">
        <f t="shared" si="52"/>
        <v>230</v>
      </c>
      <c r="D36" s="3">
        <v>1</v>
      </c>
      <c r="E36" s="2">
        <f t="shared" si="43"/>
        <v>8</v>
      </c>
      <c r="F36" s="24">
        <f t="shared" si="0"/>
        <v>6.25E-2</v>
      </c>
      <c r="G36" s="24">
        <f t="shared" si="1"/>
        <v>0.9375</v>
      </c>
      <c r="H36" s="24">
        <f t="shared" si="2"/>
        <v>1.7361111111111605E-3</v>
      </c>
      <c r="I36" s="24">
        <f t="shared" si="3"/>
        <v>-1.7361111111111119E-3</v>
      </c>
      <c r="J36" s="3">
        <v>0</v>
      </c>
      <c r="K36" s="2">
        <f t="shared" si="44"/>
        <v>6</v>
      </c>
      <c r="L36" s="24">
        <f t="shared" si="4"/>
        <v>4.6875E-2</v>
      </c>
      <c r="M36" s="24">
        <f t="shared" si="5"/>
        <v>0.953125</v>
      </c>
      <c r="N36" s="24">
        <f t="shared" si="6"/>
        <v>-1.388888888888884E-2</v>
      </c>
      <c r="O36" s="24">
        <f t="shared" si="7"/>
        <v>1.3888888888888888E-2</v>
      </c>
      <c r="P36" s="3">
        <v>0</v>
      </c>
      <c r="Q36" s="2">
        <f t="shared" si="45"/>
        <v>12</v>
      </c>
      <c r="R36" s="25">
        <f t="shared" si="8"/>
        <v>9.375E-2</v>
      </c>
      <c r="S36" s="24">
        <f t="shared" si="9"/>
        <v>0.90625</v>
      </c>
      <c r="T36" s="24">
        <f t="shared" si="10"/>
        <v>3.298611111111116E-2</v>
      </c>
      <c r="U36" s="24">
        <f t="shared" si="11"/>
        <v>-3.2986111111111112E-2</v>
      </c>
      <c r="V36" s="3">
        <v>1</v>
      </c>
      <c r="W36" s="2">
        <f t="shared" si="46"/>
        <v>5</v>
      </c>
      <c r="X36" s="25">
        <f t="shared" si="12"/>
        <v>3.90625E-2</v>
      </c>
      <c r="Y36" s="24">
        <f t="shared" si="13"/>
        <v>0.9609375</v>
      </c>
      <c r="Z36" s="24">
        <f t="shared" si="14"/>
        <v>-2.170138888888884E-2</v>
      </c>
      <c r="AA36" s="24">
        <f t="shared" si="15"/>
        <v>2.1701388888888888E-2</v>
      </c>
      <c r="AB36" s="3">
        <v>2</v>
      </c>
      <c r="AC36" s="2">
        <f t="shared" si="47"/>
        <v>5</v>
      </c>
      <c r="AD36" s="25">
        <f t="shared" si="16"/>
        <v>3.90625E-2</v>
      </c>
      <c r="AE36" s="24">
        <f t="shared" si="17"/>
        <v>0.9609375</v>
      </c>
      <c r="AF36" s="24">
        <f t="shared" si="18"/>
        <v>-2.170138888888884E-2</v>
      </c>
      <c r="AG36" s="24">
        <f t="shared" si="19"/>
        <v>2.1701388888888888E-2</v>
      </c>
      <c r="AH36" s="3">
        <v>0</v>
      </c>
      <c r="AI36" s="2">
        <f t="shared" si="48"/>
        <v>8</v>
      </c>
      <c r="AJ36" s="25">
        <f t="shared" si="20"/>
        <v>6.25E-2</v>
      </c>
      <c r="AK36" s="24">
        <f t="shared" si="21"/>
        <v>0.9375</v>
      </c>
      <c r="AL36" s="24">
        <f t="shared" si="22"/>
        <v>1.7361111111111605E-3</v>
      </c>
      <c r="AM36" s="24">
        <f t="shared" si="23"/>
        <v>-1.7361111111111119E-3</v>
      </c>
      <c r="AN36" s="3">
        <v>0</v>
      </c>
      <c r="AO36" s="2">
        <f t="shared" si="49"/>
        <v>6</v>
      </c>
      <c r="AP36" s="25">
        <f t="shared" si="24"/>
        <v>4.6875E-2</v>
      </c>
      <c r="AQ36" s="24">
        <f t="shared" si="25"/>
        <v>0.953125</v>
      </c>
      <c r="AR36" s="24">
        <f t="shared" si="26"/>
        <v>-1.388888888888884E-2</v>
      </c>
      <c r="AS36" s="24">
        <f t="shared" si="27"/>
        <v>1.3888888888888888E-2</v>
      </c>
      <c r="AT36" s="3">
        <v>0</v>
      </c>
      <c r="AU36" s="2">
        <f t="shared" si="50"/>
        <v>3</v>
      </c>
      <c r="AV36" s="24">
        <f t="shared" si="28"/>
        <v>2.34375E-2</v>
      </c>
      <c r="AW36" s="24">
        <f t="shared" si="29"/>
        <v>0.9765625</v>
      </c>
      <c r="AX36" s="24">
        <f t="shared" si="30"/>
        <v>-3.732638888888884E-2</v>
      </c>
      <c r="AY36" s="24">
        <f t="shared" si="31"/>
        <v>3.7326388888888888E-2</v>
      </c>
      <c r="AZ36" s="3">
        <v>0</v>
      </c>
      <c r="BA36" s="2">
        <f t="shared" si="51"/>
        <v>17</v>
      </c>
      <c r="BB36" s="24">
        <f t="shared" si="32"/>
        <v>0.1328125</v>
      </c>
      <c r="BC36" s="24">
        <f t="shared" si="33"/>
        <v>0.8671875</v>
      </c>
      <c r="BD36" s="24">
        <f t="shared" si="34"/>
        <v>7.204861111111116E-2</v>
      </c>
      <c r="BE36" s="24">
        <f t="shared" si="35"/>
        <v>-7.2048611111111105E-2</v>
      </c>
      <c r="BF36" s="30">
        <f t="shared" si="36"/>
        <v>7.7777777777777777</v>
      </c>
      <c r="BG36" s="30">
        <f t="shared" si="37"/>
        <v>6.0763888888888888E-2</v>
      </c>
      <c r="BH36" s="30">
        <f t="shared" si="38"/>
        <v>0.93923611111111116</v>
      </c>
      <c r="BI36" s="30">
        <f t="shared" si="39"/>
        <v>7.204861111111116E-2</v>
      </c>
      <c r="BJ36" s="30">
        <f t="shared" si="53"/>
        <v>3.732638888888884E-2</v>
      </c>
      <c r="BK36" s="30">
        <f t="shared" si="40"/>
        <v>3.7326388888888888E-2</v>
      </c>
      <c r="BL36" s="30">
        <f t="shared" si="41"/>
        <v>7.2048611111111105E-2</v>
      </c>
    </row>
    <row r="37" spans="1:64">
      <c r="A37" s="2">
        <f t="shared" si="42"/>
        <v>35</v>
      </c>
      <c r="B37" s="2" t="s">
        <v>38</v>
      </c>
      <c r="C37" s="3">
        <f t="shared" si="52"/>
        <v>235</v>
      </c>
      <c r="D37" s="3">
        <v>1</v>
      </c>
      <c r="E37" s="2">
        <f t="shared" si="43"/>
        <v>9</v>
      </c>
      <c r="F37" s="24">
        <f t="shared" si="0"/>
        <v>7.03125E-2</v>
      </c>
      <c r="G37" s="24">
        <f t="shared" si="1"/>
        <v>0.9296875</v>
      </c>
      <c r="H37" s="24">
        <f t="shared" si="2"/>
        <v>6.0763888888888395E-3</v>
      </c>
      <c r="I37" s="24">
        <f t="shared" si="3"/>
        <v>-6.0763888888888951E-3</v>
      </c>
      <c r="J37" s="3">
        <v>0</v>
      </c>
      <c r="K37" s="2">
        <f t="shared" si="44"/>
        <v>6</v>
      </c>
      <c r="L37" s="24">
        <f t="shared" si="4"/>
        <v>4.6875E-2</v>
      </c>
      <c r="M37" s="24">
        <f t="shared" si="5"/>
        <v>0.953125</v>
      </c>
      <c r="N37" s="24">
        <f t="shared" si="6"/>
        <v>-1.736111111111116E-2</v>
      </c>
      <c r="O37" s="24">
        <f t="shared" si="7"/>
        <v>1.7361111111111105E-2</v>
      </c>
      <c r="P37" s="3">
        <v>1</v>
      </c>
      <c r="Q37" s="2">
        <f t="shared" si="45"/>
        <v>13</v>
      </c>
      <c r="R37" s="25">
        <f t="shared" si="8"/>
        <v>0.1015625</v>
      </c>
      <c r="S37" s="24">
        <f t="shared" si="9"/>
        <v>0.8984375</v>
      </c>
      <c r="T37" s="24">
        <f t="shared" si="10"/>
        <v>3.732638888888884E-2</v>
      </c>
      <c r="U37" s="24">
        <f t="shared" si="11"/>
        <v>-3.7326388888888895E-2</v>
      </c>
      <c r="V37" s="3">
        <v>1</v>
      </c>
      <c r="W37" s="2">
        <f t="shared" si="46"/>
        <v>6</v>
      </c>
      <c r="X37" s="25">
        <f t="shared" si="12"/>
        <v>4.6875E-2</v>
      </c>
      <c r="Y37" s="24">
        <f t="shared" si="13"/>
        <v>0.953125</v>
      </c>
      <c r="Z37" s="24">
        <f t="shared" si="14"/>
        <v>-1.736111111111116E-2</v>
      </c>
      <c r="AA37" s="24">
        <f t="shared" si="15"/>
        <v>1.7361111111111105E-2</v>
      </c>
      <c r="AB37" s="3">
        <v>0</v>
      </c>
      <c r="AC37" s="2">
        <f t="shared" si="47"/>
        <v>5</v>
      </c>
      <c r="AD37" s="25">
        <f t="shared" si="16"/>
        <v>3.90625E-2</v>
      </c>
      <c r="AE37" s="24">
        <f t="shared" si="17"/>
        <v>0.9609375</v>
      </c>
      <c r="AF37" s="24">
        <f t="shared" si="18"/>
        <v>-2.517361111111116E-2</v>
      </c>
      <c r="AG37" s="24">
        <f t="shared" si="19"/>
        <v>2.5173611111111105E-2</v>
      </c>
      <c r="AH37" s="3">
        <v>0</v>
      </c>
      <c r="AI37" s="2">
        <f t="shared" si="48"/>
        <v>8</v>
      </c>
      <c r="AJ37" s="25">
        <f t="shared" si="20"/>
        <v>6.25E-2</v>
      </c>
      <c r="AK37" s="24">
        <f t="shared" si="21"/>
        <v>0.9375</v>
      </c>
      <c r="AL37" s="24">
        <f t="shared" si="22"/>
        <v>-1.7361111111111605E-3</v>
      </c>
      <c r="AM37" s="24">
        <f t="shared" si="23"/>
        <v>1.7361111111111049E-3</v>
      </c>
      <c r="AN37" s="3">
        <v>0</v>
      </c>
      <c r="AO37" s="2">
        <f t="shared" si="49"/>
        <v>6</v>
      </c>
      <c r="AP37" s="25">
        <f t="shared" si="24"/>
        <v>4.6875E-2</v>
      </c>
      <c r="AQ37" s="24">
        <f t="shared" si="25"/>
        <v>0.953125</v>
      </c>
      <c r="AR37" s="24">
        <f t="shared" si="26"/>
        <v>-1.736111111111116E-2</v>
      </c>
      <c r="AS37" s="24">
        <f t="shared" si="27"/>
        <v>1.7361111111111105E-2</v>
      </c>
      <c r="AT37" s="3">
        <v>0</v>
      </c>
      <c r="AU37" s="2">
        <f t="shared" si="50"/>
        <v>3</v>
      </c>
      <c r="AV37" s="24">
        <f t="shared" si="28"/>
        <v>2.34375E-2</v>
      </c>
      <c r="AW37" s="24">
        <f t="shared" si="29"/>
        <v>0.9765625</v>
      </c>
      <c r="AX37" s="24">
        <f t="shared" si="30"/>
        <v>-4.079861111111116E-2</v>
      </c>
      <c r="AY37" s="24">
        <f t="shared" si="31"/>
        <v>4.0798611111111105E-2</v>
      </c>
      <c r="AZ37" s="3">
        <v>1</v>
      </c>
      <c r="BA37" s="2">
        <f t="shared" si="51"/>
        <v>18</v>
      </c>
      <c r="BB37" s="24">
        <f t="shared" si="32"/>
        <v>0.140625</v>
      </c>
      <c r="BC37" s="24">
        <f t="shared" si="33"/>
        <v>0.859375</v>
      </c>
      <c r="BD37" s="24">
        <f t="shared" si="34"/>
        <v>7.638888888888884E-2</v>
      </c>
      <c r="BE37" s="24">
        <f t="shared" si="35"/>
        <v>-7.6388888888888895E-2</v>
      </c>
      <c r="BF37" s="30">
        <f t="shared" si="36"/>
        <v>8.2222222222222214</v>
      </c>
      <c r="BG37" s="30">
        <f t="shared" si="37"/>
        <v>6.4236111111111105E-2</v>
      </c>
      <c r="BH37" s="30">
        <f t="shared" si="38"/>
        <v>0.93576388888888884</v>
      </c>
      <c r="BI37" s="30">
        <f t="shared" si="39"/>
        <v>7.638888888888884E-2</v>
      </c>
      <c r="BJ37" s="30">
        <f t="shared" si="53"/>
        <v>4.079861111111116E-2</v>
      </c>
      <c r="BK37" s="30">
        <f t="shared" si="40"/>
        <v>4.0798611111111105E-2</v>
      </c>
      <c r="BL37" s="30">
        <f t="shared" si="41"/>
        <v>7.6388888888888895E-2</v>
      </c>
    </row>
    <row r="38" spans="1:64">
      <c r="A38" s="2">
        <f t="shared" si="42"/>
        <v>36</v>
      </c>
      <c r="B38" s="2" t="s">
        <v>39</v>
      </c>
      <c r="C38" s="3">
        <f t="shared" si="52"/>
        <v>240</v>
      </c>
      <c r="D38" s="3">
        <v>0</v>
      </c>
      <c r="E38" s="2">
        <f t="shared" si="43"/>
        <v>9</v>
      </c>
      <c r="F38" s="24">
        <f t="shared" si="0"/>
        <v>7.03125E-2</v>
      </c>
      <c r="G38" s="24">
        <f t="shared" si="1"/>
        <v>0.9296875</v>
      </c>
      <c r="H38" s="24">
        <f t="shared" si="2"/>
        <v>2.6041666666666297E-3</v>
      </c>
      <c r="I38" s="24">
        <f t="shared" si="3"/>
        <v>-2.6041666666666713E-3</v>
      </c>
      <c r="J38" s="3">
        <v>1</v>
      </c>
      <c r="K38" s="2">
        <f t="shared" si="44"/>
        <v>7</v>
      </c>
      <c r="L38" s="24">
        <f t="shared" si="4"/>
        <v>5.46875E-2</v>
      </c>
      <c r="M38" s="24">
        <f t="shared" si="5"/>
        <v>0.9453125</v>
      </c>
      <c r="N38" s="24">
        <f t="shared" si="6"/>
        <v>-1.302083333333337E-2</v>
      </c>
      <c r="O38" s="24">
        <f t="shared" si="7"/>
        <v>1.3020833333333329E-2</v>
      </c>
      <c r="P38" s="3">
        <v>1</v>
      </c>
      <c r="Q38" s="2">
        <f t="shared" si="45"/>
        <v>14</v>
      </c>
      <c r="R38" s="25">
        <f t="shared" si="8"/>
        <v>0.109375</v>
      </c>
      <c r="S38" s="24">
        <f t="shared" si="9"/>
        <v>0.890625</v>
      </c>
      <c r="T38" s="24">
        <f t="shared" si="10"/>
        <v>4.166666666666663E-2</v>
      </c>
      <c r="U38" s="24">
        <f t="shared" si="11"/>
        <v>-4.1666666666666671E-2</v>
      </c>
      <c r="V38" s="3">
        <v>0</v>
      </c>
      <c r="W38" s="2">
        <f t="shared" si="46"/>
        <v>6</v>
      </c>
      <c r="X38" s="25">
        <f t="shared" si="12"/>
        <v>4.6875E-2</v>
      </c>
      <c r="Y38" s="24">
        <f t="shared" si="13"/>
        <v>0.953125</v>
      </c>
      <c r="Z38" s="24">
        <f t="shared" si="14"/>
        <v>-2.083333333333337E-2</v>
      </c>
      <c r="AA38" s="24">
        <f t="shared" si="15"/>
        <v>2.0833333333333329E-2</v>
      </c>
      <c r="AB38" s="3">
        <v>1</v>
      </c>
      <c r="AC38" s="2">
        <f t="shared" si="47"/>
        <v>6</v>
      </c>
      <c r="AD38" s="25">
        <f t="shared" si="16"/>
        <v>4.6875E-2</v>
      </c>
      <c r="AE38" s="24">
        <f t="shared" si="17"/>
        <v>0.953125</v>
      </c>
      <c r="AF38" s="24">
        <f t="shared" si="18"/>
        <v>-2.083333333333337E-2</v>
      </c>
      <c r="AG38" s="24">
        <f t="shared" si="19"/>
        <v>2.0833333333333329E-2</v>
      </c>
      <c r="AH38" s="3">
        <v>0</v>
      </c>
      <c r="AI38" s="2">
        <f t="shared" si="48"/>
        <v>8</v>
      </c>
      <c r="AJ38" s="25">
        <f t="shared" si="20"/>
        <v>6.25E-2</v>
      </c>
      <c r="AK38" s="24">
        <f t="shared" si="21"/>
        <v>0.9375</v>
      </c>
      <c r="AL38" s="24">
        <f t="shared" si="22"/>
        <v>-5.2083333333333703E-3</v>
      </c>
      <c r="AM38" s="24">
        <f t="shared" si="23"/>
        <v>5.2083333333333287E-3</v>
      </c>
      <c r="AN38" s="3">
        <v>0</v>
      </c>
      <c r="AO38" s="2">
        <f t="shared" si="49"/>
        <v>6</v>
      </c>
      <c r="AP38" s="25">
        <f t="shared" si="24"/>
        <v>4.6875E-2</v>
      </c>
      <c r="AQ38" s="24">
        <f t="shared" si="25"/>
        <v>0.953125</v>
      </c>
      <c r="AR38" s="24">
        <f t="shared" si="26"/>
        <v>-2.083333333333337E-2</v>
      </c>
      <c r="AS38" s="24">
        <f t="shared" si="27"/>
        <v>2.0833333333333329E-2</v>
      </c>
      <c r="AT38" s="3">
        <v>0</v>
      </c>
      <c r="AU38" s="2">
        <f t="shared" si="50"/>
        <v>3</v>
      </c>
      <c r="AV38" s="24">
        <f t="shared" si="28"/>
        <v>2.34375E-2</v>
      </c>
      <c r="AW38" s="24">
        <f t="shared" si="29"/>
        <v>0.9765625</v>
      </c>
      <c r="AX38" s="24">
        <f t="shared" si="30"/>
        <v>-4.427083333333337E-2</v>
      </c>
      <c r="AY38" s="24">
        <f t="shared" si="31"/>
        <v>4.4270833333333329E-2</v>
      </c>
      <c r="AZ38" s="3">
        <v>1</v>
      </c>
      <c r="BA38" s="2">
        <f t="shared" si="51"/>
        <v>19</v>
      </c>
      <c r="BB38" s="24">
        <f t="shared" si="32"/>
        <v>0.1484375</v>
      </c>
      <c r="BC38" s="24">
        <f t="shared" si="33"/>
        <v>0.8515625</v>
      </c>
      <c r="BD38" s="24">
        <f t="shared" si="34"/>
        <v>8.072916666666663E-2</v>
      </c>
      <c r="BE38" s="24">
        <f t="shared" si="35"/>
        <v>-8.0729166666666671E-2</v>
      </c>
      <c r="BF38" s="30">
        <f t="shared" si="36"/>
        <v>8.6666666666666661</v>
      </c>
      <c r="BG38" s="30">
        <f t="shared" si="37"/>
        <v>6.7708333333333329E-2</v>
      </c>
      <c r="BH38" s="30">
        <f t="shared" si="38"/>
        <v>0.93229166666666663</v>
      </c>
      <c r="BI38" s="30">
        <f t="shared" si="39"/>
        <v>8.072916666666663E-2</v>
      </c>
      <c r="BJ38" s="30">
        <f t="shared" si="53"/>
        <v>4.427083333333337E-2</v>
      </c>
      <c r="BK38" s="30">
        <f t="shared" si="40"/>
        <v>4.4270833333333329E-2</v>
      </c>
      <c r="BL38" s="30">
        <f t="shared" si="41"/>
        <v>8.0729166666666671E-2</v>
      </c>
    </row>
    <row r="39" spans="1:64">
      <c r="A39" s="2">
        <f t="shared" si="42"/>
        <v>37</v>
      </c>
      <c r="B39" s="2" t="s">
        <v>40</v>
      </c>
      <c r="C39" s="3">
        <f t="shared" si="52"/>
        <v>245</v>
      </c>
      <c r="D39" s="3">
        <v>3</v>
      </c>
      <c r="E39" s="2">
        <f t="shared" si="43"/>
        <v>12</v>
      </c>
      <c r="F39" s="24">
        <f t="shared" si="0"/>
        <v>9.375E-2</v>
      </c>
      <c r="G39" s="24">
        <f t="shared" si="1"/>
        <v>0.90625</v>
      </c>
      <c r="H39" s="24">
        <f t="shared" si="2"/>
        <v>1.909722222222221E-2</v>
      </c>
      <c r="I39" s="24">
        <f t="shared" si="3"/>
        <v>-1.9097222222222224E-2</v>
      </c>
      <c r="J39" s="3">
        <v>1</v>
      </c>
      <c r="K39" s="2">
        <f t="shared" si="44"/>
        <v>8</v>
      </c>
      <c r="L39" s="24">
        <f t="shared" si="4"/>
        <v>6.25E-2</v>
      </c>
      <c r="M39" s="24">
        <f t="shared" si="5"/>
        <v>0.9375</v>
      </c>
      <c r="N39" s="24">
        <f t="shared" si="6"/>
        <v>-1.215277777777779E-2</v>
      </c>
      <c r="O39" s="24">
        <f t="shared" si="7"/>
        <v>1.2152777777777776E-2</v>
      </c>
      <c r="P39" s="3">
        <v>0</v>
      </c>
      <c r="Q39" s="2">
        <f t="shared" si="45"/>
        <v>14</v>
      </c>
      <c r="R39" s="25">
        <f t="shared" si="8"/>
        <v>0.109375</v>
      </c>
      <c r="S39" s="24">
        <f t="shared" si="9"/>
        <v>0.890625</v>
      </c>
      <c r="T39" s="24">
        <f t="shared" si="10"/>
        <v>3.472222222222221E-2</v>
      </c>
      <c r="U39" s="24">
        <f t="shared" si="11"/>
        <v>-3.4722222222222224E-2</v>
      </c>
      <c r="V39" s="3">
        <v>0</v>
      </c>
      <c r="W39" s="2">
        <f t="shared" si="46"/>
        <v>6</v>
      </c>
      <c r="X39" s="25">
        <f t="shared" si="12"/>
        <v>4.6875E-2</v>
      </c>
      <c r="Y39" s="24">
        <f t="shared" si="13"/>
        <v>0.953125</v>
      </c>
      <c r="Z39" s="24">
        <f t="shared" si="14"/>
        <v>-2.777777777777779E-2</v>
      </c>
      <c r="AA39" s="24">
        <f t="shared" si="15"/>
        <v>2.7777777777777776E-2</v>
      </c>
      <c r="AB39" s="3">
        <v>0</v>
      </c>
      <c r="AC39" s="2">
        <f t="shared" si="47"/>
        <v>6</v>
      </c>
      <c r="AD39" s="25">
        <f t="shared" si="16"/>
        <v>4.6875E-2</v>
      </c>
      <c r="AE39" s="24">
        <f t="shared" si="17"/>
        <v>0.953125</v>
      </c>
      <c r="AF39" s="24">
        <f t="shared" si="18"/>
        <v>-2.777777777777779E-2</v>
      </c>
      <c r="AG39" s="24">
        <f t="shared" si="19"/>
        <v>2.7777777777777776E-2</v>
      </c>
      <c r="AH39" s="3">
        <v>1</v>
      </c>
      <c r="AI39" s="2">
        <f t="shared" si="48"/>
        <v>9</v>
      </c>
      <c r="AJ39" s="25">
        <f t="shared" si="20"/>
        <v>7.03125E-2</v>
      </c>
      <c r="AK39" s="24">
        <f t="shared" si="21"/>
        <v>0.9296875</v>
      </c>
      <c r="AL39" s="24">
        <f t="shared" si="22"/>
        <v>-4.3402777777777901E-3</v>
      </c>
      <c r="AM39" s="24">
        <f t="shared" si="23"/>
        <v>4.3402777777777762E-3</v>
      </c>
      <c r="AN39" s="3">
        <v>1</v>
      </c>
      <c r="AO39" s="2">
        <f t="shared" si="49"/>
        <v>7</v>
      </c>
      <c r="AP39" s="25">
        <f t="shared" si="24"/>
        <v>5.46875E-2</v>
      </c>
      <c r="AQ39" s="24">
        <f t="shared" si="25"/>
        <v>0.9453125</v>
      </c>
      <c r="AR39" s="24">
        <f t="shared" si="26"/>
        <v>-1.996527777777779E-2</v>
      </c>
      <c r="AS39" s="24">
        <f t="shared" si="27"/>
        <v>1.9965277777777776E-2</v>
      </c>
      <c r="AT39" s="3">
        <v>0</v>
      </c>
      <c r="AU39" s="2">
        <f t="shared" si="50"/>
        <v>3</v>
      </c>
      <c r="AV39" s="24">
        <f t="shared" si="28"/>
        <v>2.34375E-2</v>
      </c>
      <c r="AW39" s="24">
        <f t="shared" si="29"/>
        <v>0.9765625</v>
      </c>
      <c r="AX39" s="24">
        <f t="shared" si="30"/>
        <v>-5.121527777777779E-2</v>
      </c>
      <c r="AY39" s="24">
        <f t="shared" si="31"/>
        <v>5.1215277777777776E-2</v>
      </c>
      <c r="AZ39" s="3">
        <v>2</v>
      </c>
      <c r="BA39" s="2">
        <f t="shared" si="51"/>
        <v>21</v>
      </c>
      <c r="BB39" s="24">
        <f t="shared" si="32"/>
        <v>0.1640625</v>
      </c>
      <c r="BC39" s="24">
        <f t="shared" si="33"/>
        <v>0.8359375</v>
      </c>
      <c r="BD39" s="24">
        <f t="shared" si="34"/>
        <v>8.940972222222221E-2</v>
      </c>
      <c r="BE39" s="24">
        <f t="shared" si="35"/>
        <v>-8.9409722222222224E-2</v>
      </c>
      <c r="BF39" s="30">
        <f t="shared" si="36"/>
        <v>9.5555555555555554</v>
      </c>
      <c r="BG39" s="30">
        <f t="shared" si="37"/>
        <v>7.4652777777777776E-2</v>
      </c>
      <c r="BH39" s="30">
        <f t="shared" si="38"/>
        <v>0.92534722222222221</v>
      </c>
      <c r="BI39" s="30">
        <f t="shared" si="39"/>
        <v>8.940972222222221E-2</v>
      </c>
      <c r="BJ39" s="30">
        <f t="shared" si="53"/>
        <v>5.121527777777779E-2</v>
      </c>
      <c r="BK39" s="30">
        <f t="shared" si="40"/>
        <v>5.1215277777777776E-2</v>
      </c>
      <c r="BL39" s="30">
        <f t="shared" si="41"/>
        <v>8.9409722222222224E-2</v>
      </c>
    </row>
    <row r="40" spans="1:64">
      <c r="A40" s="2">
        <f t="shared" si="42"/>
        <v>38</v>
      </c>
      <c r="B40" s="2" t="s">
        <v>41</v>
      </c>
      <c r="C40" s="3">
        <f t="shared" si="52"/>
        <v>250</v>
      </c>
      <c r="D40" s="3">
        <v>1</v>
      </c>
      <c r="E40" s="2">
        <f t="shared" si="43"/>
        <v>13</v>
      </c>
      <c r="F40" s="24">
        <f t="shared" si="0"/>
        <v>0.1015625</v>
      </c>
      <c r="G40" s="24">
        <f t="shared" si="1"/>
        <v>0.8984375</v>
      </c>
      <c r="H40" s="24">
        <f t="shared" si="2"/>
        <v>2.34375E-2</v>
      </c>
      <c r="I40" s="24">
        <f t="shared" si="3"/>
        <v>-2.34375E-2</v>
      </c>
      <c r="J40" s="3">
        <v>1</v>
      </c>
      <c r="K40" s="2">
        <f t="shared" si="44"/>
        <v>9</v>
      </c>
      <c r="L40" s="24">
        <f t="shared" si="4"/>
        <v>7.03125E-2</v>
      </c>
      <c r="M40" s="24">
        <f t="shared" si="5"/>
        <v>0.9296875</v>
      </c>
      <c r="N40" s="24">
        <f t="shared" si="6"/>
        <v>-7.8125E-3</v>
      </c>
      <c r="O40" s="24">
        <f t="shared" si="7"/>
        <v>7.8125E-3</v>
      </c>
      <c r="P40" s="3">
        <v>0</v>
      </c>
      <c r="Q40" s="2">
        <f t="shared" si="45"/>
        <v>14</v>
      </c>
      <c r="R40" s="25">
        <f t="shared" si="8"/>
        <v>0.109375</v>
      </c>
      <c r="S40" s="24">
        <f t="shared" si="9"/>
        <v>0.890625</v>
      </c>
      <c r="T40" s="24">
        <f t="shared" si="10"/>
        <v>3.125E-2</v>
      </c>
      <c r="U40" s="24">
        <f t="shared" si="11"/>
        <v>-3.125E-2</v>
      </c>
      <c r="V40" s="3">
        <v>1</v>
      </c>
      <c r="W40" s="2">
        <f t="shared" si="46"/>
        <v>7</v>
      </c>
      <c r="X40" s="25">
        <f t="shared" si="12"/>
        <v>5.46875E-2</v>
      </c>
      <c r="Y40" s="24">
        <f t="shared" si="13"/>
        <v>0.9453125</v>
      </c>
      <c r="Z40" s="24">
        <f t="shared" si="14"/>
        <v>-2.34375E-2</v>
      </c>
      <c r="AA40" s="24">
        <f t="shared" si="15"/>
        <v>2.34375E-2</v>
      </c>
      <c r="AB40" s="3">
        <v>0</v>
      </c>
      <c r="AC40" s="2">
        <f t="shared" si="47"/>
        <v>6</v>
      </c>
      <c r="AD40" s="25">
        <f t="shared" si="16"/>
        <v>4.6875E-2</v>
      </c>
      <c r="AE40" s="24">
        <f t="shared" si="17"/>
        <v>0.953125</v>
      </c>
      <c r="AF40" s="24">
        <f t="shared" si="18"/>
        <v>-3.125E-2</v>
      </c>
      <c r="AG40" s="24">
        <f t="shared" si="19"/>
        <v>3.125E-2</v>
      </c>
      <c r="AH40" s="3">
        <v>0</v>
      </c>
      <c r="AI40" s="2">
        <f t="shared" si="48"/>
        <v>9</v>
      </c>
      <c r="AJ40" s="25">
        <f t="shared" si="20"/>
        <v>7.03125E-2</v>
      </c>
      <c r="AK40" s="24">
        <f t="shared" si="21"/>
        <v>0.9296875</v>
      </c>
      <c r="AL40" s="24">
        <f t="shared" si="22"/>
        <v>-7.8125E-3</v>
      </c>
      <c r="AM40" s="24">
        <f t="shared" si="23"/>
        <v>7.8125E-3</v>
      </c>
      <c r="AN40" s="3">
        <v>0</v>
      </c>
      <c r="AO40" s="2">
        <f t="shared" si="49"/>
        <v>7</v>
      </c>
      <c r="AP40" s="25">
        <f t="shared" si="24"/>
        <v>5.46875E-2</v>
      </c>
      <c r="AQ40" s="24">
        <f t="shared" si="25"/>
        <v>0.9453125</v>
      </c>
      <c r="AR40" s="24">
        <f t="shared" si="26"/>
        <v>-2.34375E-2</v>
      </c>
      <c r="AS40" s="24">
        <f t="shared" si="27"/>
        <v>2.34375E-2</v>
      </c>
      <c r="AT40" s="3">
        <v>0</v>
      </c>
      <c r="AU40" s="2">
        <f t="shared" si="50"/>
        <v>3</v>
      </c>
      <c r="AV40" s="24">
        <f t="shared" si="28"/>
        <v>2.34375E-2</v>
      </c>
      <c r="AW40" s="24">
        <f t="shared" si="29"/>
        <v>0.9765625</v>
      </c>
      <c r="AX40" s="24">
        <f t="shared" si="30"/>
        <v>-5.46875E-2</v>
      </c>
      <c r="AY40" s="24">
        <f t="shared" si="31"/>
        <v>5.46875E-2</v>
      </c>
      <c r="AZ40" s="3">
        <v>1</v>
      </c>
      <c r="BA40" s="2">
        <f t="shared" si="51"/>
        <v>22</v>
      </c>
      <c r="BB40" s="24">
        <f t="shared" si="32"/>
        <v>0.171875</v>
      </c>
      <c r="BC40" s="24">
        <f t="shared" si="33"/>
        <v>0.828125</v>
      </c>
      <c r="BD40" s="24">
        <f t="shared" si="34"/>
        <v>9.375E-2</v>
      </c>
      <c r="BE40" s="24">
        <f t="shared" si="35"/>
        <v>-9.375E-2</v>
      </c>
      <c r="BF40" s="30">
        <f t="shared" si="36"/>
        <v>10</v>
      </c>
      <c r="BG40" s="30">
        <f t="shared" si="37"/>
        <v>7.8125E-2</v>
      </c>
      <c r="BH40" s="30">
        <f t="shared" si="38"/>
        <v>0.921875</v>
      </c>
      <c r="BI40" s="30">
        <f t="shared" si="39"/>
        <v>9.375E-2</v>
      </c>
      <c r="BJ40" s="30">
        <f t="shared" si="53"/>
        <v>5.46875E-2</v>
      </c>
      <c r="BK40" s="30">
        <f t="shared" si="40"/>
        <v>5.46875E-2</v>
      </c>
      <c r="BL40" s="30">
        <f t="shared" si="41"/>
        <v>9.375E-2</v>
      </c>
    </row>
    <row r="41" spans="1:64">
      <c r="A41" s="2">
        <f t="shared" si="42"/>
        <v>39</v>
      </c>
      <c r="B41" s="2" t="s">
        <v>42</v>
      </c>
      <c r="C41" s="3">
        <f t="shared" si="52"/>
        <v>255</v>
      </c>
      <c r="D41" s="3">
        <v>0</v>
      </c>
      <c r="E41" s="2">
        <f t="shared" si="43"/>
        <v>13</v>
      </c>
      <c r="F41" s="24">
        <f t="shared" si="0"/>
        <v>0.1015625</v>
      </c>
      <c r="G41" s="24">
        <f t="shared" si="1"/>
        <v>0.8984375</v>
      </c>
      <c r="H41" s="24">
        <f t="shared" si="2"/>
        <v>1.996527777777779E-2</v>
      </c>
      <c r="I41" s="24">
        <f t="shared" si="3"/>
        <v>-1.9965277777777776E-2</v>
      </c>
      <c r="J41" s="3">
        <v>2</v>
      </c>
      <c r="K41" s="2">
        <f t="shared" si="44"/>
        <v>11</v>
      </c>
      <c r="L41" s="24">
        <f t="shared" si="4"/>
        <v>8.59375E-2</v>
      </c>
      <c r="M41" s="24">
        <f t="shared" si="5"/>
        <v>0.9140625</v>
      </c>
      <c r="N41" s="24">
        <f t="shared" si="6"/>
        <v>4.3402777777777901E-3</v>
      </c>
      <c r="O41" s="24">
        <f t="shared" si="7"/>
        <v>-4.3402777777777762E-3</v>
      </c>
      <c r="P41" s="3">
        <v>0</v>
      </c>
      <c r="Q41" s="2">
        <f t="shared" si="45"/>
        <v>14</v>
      </c>
      <c r="R41" s="25">
        <f t="shared" si="8"/>
        <v>0.109375</v>
      </c>
      <c r="S41" s="24">
        <f t="shared" si="9"/>
        <v>0.890625</v>
      </c>
      <c r="T41" s="24">
        <f t="shared" si="10"/>
        <v>2.777777777777779E-2</v>
      </c>
      <c r="U41" s="24">
        <f t="shared" si="11"/>
        <v>-2.7777777777777776E-2</v>
      </c>
      <c r="V41" s="3">
        <v>1</v>
      </c>
      <c r="W41" s="2">
        <f t="shared" si="46"/>
        <v>8</v>
      </c>
      <c r="X41" s="25">
        <f t="shared" si="12"/>
        <v>6.25E-2</v>
      </c>
      <c r="Y41" s="24">
        <f t="shared" si="13"/>
        <v>0.9375</v>
      </c>
      <c r="Z41" s="24">
        <f t="shared" si="14"/>
        <v>-1.909722222222221E-2</v>
      </c>
      <c r="AA41" s="24">
        <f t="shared" si="15"/>
        <v>1.9097222222222224E-2</v>
      </c>
      <c r="AB41" s="3">
        <v>1</v>
      </c>
      <c r="AC41" s="2">
        <f t="shared" si="47"/>
        <v>7</v>
      </c>
      <c r="AD41" s="25">
        <f t="shared" si="16"/>
        <v>5.46875E-2</v>
      </c>
      <c r="AE41" s="24">
        <f t="shared" si="17"/>
        <v>0.9453125</v>
      </c>
      <c r="AF41" s="24">
        <f t="shared" si="18"/>
        <v>-2.690972222222221E-2</v>
      </c>
      <c r="AG41" s="24">
        <f t="shared" si="19"/>
        <v>2.6909722222222224E-2</v>
      </c>
      <c r="AH41" s="3">
        <v>0</v>
      </c>
      <c r="AI41" s="2">
        <f t="shared" si="48"/>
        <v>9</v>
      </c>
      <c r="AJ41" s="25">
        <f t="shared" si="20"/>
        <v>7.03125E-2</v>
      </c>
      <c r="AK41" s="24">
        <f t="shared" si="21"/>
        <v>0.9296875</v>
      </c>
      <c r="AL41" s="24">
        <f t="shared" si="22"/>
        <v>-1.128472222222221E-2</v>
      </c>
      <c r="AM41" s="24">
        <f t="shared" si="23"/>
        <v>1.1284722222222224E-2</v>
      </c>
      <c r="AN41" s="3">
        <v>0</v>
      </c>
      <c r="AO41" s="2">
        <f t="shared" si="49"/>
        <v>7</v>
      </c>
      <c r="AP41" s="25">
        <f t="shared" si="24"/>
        <v>5.46875E-2</v>
      </c>
      <c r="AQ41" s="24">
        <f t="shared" si="25"/>
        <v>0.9453125</v>
      </c>
      <c r="AR41" s="24">
        <f t="shared" si="26"/>
        <v>-2.690972222222221E-2</v>
      </c>
      <c r="AS41" s="24">
        <f t="shared" si="27"/>
        <v>2.6909722222222224E-2</v>
      </c>
      <c r="AT41" s="3">
        <v>0</v>
      </c>
      <c r="AU41" s="2">
        <f t="shared" si="50"/>
        <v>3</v>
      </c>
      <c r="AV41" s="24">
        <f t="shared" si="28"/>
        <v>2.34375E-2</v>
      </c>
      <c r="AW41" s="24">
        <f t="shared" si="29"/>
        <v>0.9765625</v>
      </c>
      <c r="AX41" s="24">
        <f t="shared" si="30"/>
        <v>-5.815972222222221E-2</v>
      </c>
      <c r="AY41" s="24">
        <f t="shared" si="31"/>
        <v>5.8159722222222224E-2</v>
      </c>
      <c r="AZ41" s="3">
        <v>0</v>
      </c>
      <c r="BA41" s="2">
        <f t="shared" si="51"/>
        <v>22</v>
      </c>
      <c r="BB41" s="24">
        <f t="shared" si="32"/>
        <v>0.171875</v>
      </c>
      <c r="BC41" s="24">
        <f t="shared" si="33"/>
        <v>0.828125</v>
      </c>
      <c r="BD41" s="24">
        <f t="shared" si="34"/>
        <v>9.027777777777779E-2</v>
      </c>
      <c r="BE41" s="24">
        <f t="shared" si="35"/>
        <v>-9.0277777777777776E-2</v>
      </c>
      <c r="BF41" s="30">
        <f t="shared" si="36"/>
        <v>10.444444444444445</v>
      </c>
      <c r="BG41" s="30">
        <f t="shared" si="37"/>
        <v>8.1597222222222224E-2</v>
      </c>
      <c r="BH41" s="30">
        <f t="shared" si="38"/>
        <v>0.91840277777777779</v>
      </c>
      <c r="BI41" s="30">
        <f t="shared" si="39"/>
        <v>9.027777777777779E-2</v>
      </c>
      <c r="BJ41" s="30">
        <f t="shared" si="53"/>
        <v>5.815972222222221E-2</v>
      </c>
      <c r="BK41" s="30">
        <f t="shared" si="40"/>
        <v>5.8159722222222224E-2</v>
      </c>
      <c r="BL41" s="30">
        <f t="shared" si="41"/>
        <v>9.0277777777777776E-2</v>
      </c>
    </row>
    <row r="42" spans="1:64">
      <c r="A42" s="2">
        <f t="shared" si="42"/>
        <v>40</v>
      </c>
      <c r="B42" s="2" t="s">
        <v>43</v>
      </c>
      <c r="C42" s="3">
        <f t="shared" si="52"/>
        <v>260</v>
      </c>
      <c r="D42" s="3">
        <v>0</v>
      </c>
      <c r="E42" s="2">
        <f t="shared" si="43"/>
        <v>13</v>
      </c>
      <c r="F42" s="24">
        <f t="shared" si="0"/>
        <v>0.1015625</v>
      </c>
      <c r="G42" s="24">
        <f t="shared" si="1"/>
        <v>0.8984375</v>
      </c>
      <c r="H42" s="24">
        <f t="shared" si="2"/>
        <v>1.996527777777779E-2</v>
      </c>
      <c r="I42" s="24">
        <f t="shared" si="3"/>
        <v>-1.9965277777777776E-2</v>
      </c>
      <c r="J42" s="3">
        <v>0</v>
      </c>
      <c r="K42" s="2">
        <f t="shared" si="44"/>
        <v>11</v>
      </c>
      <c r="L42" s="24">
        <f t="shared" si="4"/>
        <v>8.59375E-2</v>
      </c>
      <c r="M42" s="24">
        <f t="shared" si="5"/>
        <v>0.9140625</v>
      </c>
      <c r="N42" s="24">
        <f t="shared" si="6"/>
        <v>4.3402777777777901E-3</v>
      </c>
      <c r="O42" s="24">
        <f t="shared" si="7"/>
        <v>-4.3402777777777762E-3</v>
      </c>
      <c r="P42" s="3">
        <v>0</v>
      </c>
      <c r="Q42" s="2">
        <f t="shared" si="45"/>
        <v>14</v>
      </c>
      <c r="R42" s="25">
        <f t="shared" si="8"/>
        <v>0.109375</v>
      </c>
      <c r="S42" s="24">
        <f t="shared" si="9"/>
        <v>0.890625</v>
      </c>
      <c r="T42" s="24">
        <f t="shared" si="10"/>
        <v>2.777777777777779E-2</v>
      </c>
      <c r="U42" s="24">
        <f t="shared" si="11"/>
        <v>-2.7777777777777776E-2</v>
      </c>
      <c r="V42" s="3">
        <v>0</v>
      </c>
      <c r="W42" s="2">
        <f t="shared" si="46"/>
        <v>8</v>
      </c>
      <c r="X42" s="25">
        <f t="shared" si="12"/>
        <v>6.25E-2</v>
      </c>
      <c r="Y42" s="24">
        <f t="shared" si="13"/>
        <v>0.9375</v>
      </c>
      <c r="Z42" s="24">
        <f t="shared" si="14"/>
        <v>-1.909722222222221E-2</v>
      </c>
      <c r="AA42" s="24">
        <f t="shared" si="15"/>
        <v>1.9097222222222224E-2</v>
      </c>
      <c r="AB42" s="3">
        <v>0</v>
      </c>
      <c r="AC42" s="2">
        <f t="shared" si="47"/>
        <v>7</v>
      </c>
      <c r="AD42" s="25">
        <f t="shared" si="16"/>
        <v>5.46875E-2</v>
      </c>
      <c r="AE42" s="24">
        <f t="shared" si="17"/>
        <v>0.9453125</v>
      </c>
      <c r="AF42" s="24">
        <f t="shared" si="18"/>
        <v>-2.690972222222221E-2</v>
      </c>
      <c r="AG42" s="24">
        <f t="shared" si="19"/>
        <v>2.6909722222222224E-2</v>
      </c>
      <c r="AH42" s="3">
        <v>0</v>
      </c>
      <c r="AI42" s="2">
        <f t="shared" si="48"/>
        <v>9</v>
      </c>
      <c r="AJ42" s="25">
        <f t="shared" si="20"/>
        <v>7.03125E-2</v>
      </c>
      <c r="AK42" s="24">
        <f t="shared" si="21"/>
        <v>0.9296875</v>
      </c>
      <c r="AL42" s="24">
        <f t="shared" si="22"/>
        <v>-1.128472222222221E-2</v>
      </c>
      <c r="AM42" s="24">
        <f t="shared" si="23"/>
        <v>1.1284722222222224E-2</v>
      </c>
      <c r="AN42" s="3">
        <v>0</v>
      </c>
      <c r="AO42" s="2">
        <f t="shared" si="49"/>
        <v>7</v>
      </c>
      <c r="AP42" s="25">
        <f t="shared" si="24"/>
        <v>5.46875E-2</v>
      </c>
      <c r="AQ42" s="24">
        <f t="shared" si="25"/>
        <v>0.9453125</v>
      </c>
      <c r="AR42" s="24">
        <f t="shared" si="26"/>
        <v>-2.690972222222221E-2</v>
      </c>
      <c r="AS42" s="24">
        <f t="shared" si="27"/>
        <v>2.6909722222222224E-2</v>
      </c>
      <c r="AT42" s="3">
        <v>0</v>
      </c>
      <c r="AU42" s="2">
        <f t="shared" si="50"/>
        <v>3</v>
      </c>
      <c r="AV42" s="24">
        <f t="shared" si="28"/>
        <v>2.34375E-2</v>
      </c>
      <c r="AW42" s="24">
        <f t="shared" si="29"/>
        <v>0.9765625</v>
      </c>
      <c r="AX42" s="24">
        <f t="shared" si="30"/>
        <v>-5.815972222222221E-2</v>
      </c>
      <c r="AY42" s="24">
        <f t="shared" si="31"/>
        <v>5.8159722222222224E-2</v>
      </c>
      <c r="AZ42" s="3">
        <v>0</v>
      </c>
      <c r="BA42" s="2">
        <f t="shared" si="51"/>
        <v>22</v>
      </c>
      <c r="BB42" s="24">
        <f t="shared" si="32"/>
        <v>0.171875</v>
      </c>
      <c r="BC42" s="24">
        <f t="shared" si="33"/>
        <v>0.828125</v>
      </c>
      <c r="BD42" s="24">
        <f t="shared" si="34"/>
        <v>9.027777777777779E-2</v>
      </c>
      <c r="BE42" s="24">
        <f t="shared" si="35"/>
        <v>-9.0277777777777776E-2</v>
      </c>
      <c r="BF42" s="30">
        <f t="shared" si="36"/>
        <v>10.444444444444445</v>
      </c>
      <c r="BG42" s="30">
        <f t="shared" si="37"/>
        <v>8.1597222222222224E-2</v>
      </c>
      <c r="BH42" s="30">
        <f t="shared" si="38"/>
        <v>0.91840277777777779</v>
      </c>
      <c r="BI42" s="30">
        <f t="shared" si="39"/>
        <v>9.027777777777779E-2</v>
      </c>
      <c r="BJ42" s="30">
        <f t="shared" si="53"/>
        <v>5.815972222222221E-2</v>
      </c>
      <c r="BK42" s="30">
        <f t="shared" si="40"/>
        <v>5.8159722222222224E-2</v>
      </c>
      <c r="BL42" s="30">
        <f t="shared" si="41"/>
        <v>9.0277777777777776E-2</v>
      </c>
    </row>
    <row r="43" spans="1:64">
      <c r="A43" s="2">
        <f t="shared" si="42"/>
        <v>41</v>
      </c>
      <c r="B43" s="2" t="s">
        <v>44</v>
      </c>
      <c r="C43" s="3">
        <f t="shared" si="52"/>
        <v>265</v>
      </c>
      <c r="D43" s="3">
        <v>0</v>
      </c>
      <c r="E43" s="2">
        <f t="shared" si="43"/>
        <v>13</v>
      </c>
      <c r="F43" s="24">
        <f t="shared" si="0"/>
        <v>0.1015625</v>
      </c>
      <c r="G43" s="24">
        <f t="shared" si="1"/>
        <v>0.8984375</v>
      </c>
      <c r="H43" s="24">
        <f t="shared" si="2"/>
        <v>1.649305555555558E-2</v>
      </c>
      <c r="I43" s="24">
        <f t="shared" si="3"/>
        <v>-1.6493055555555552E-2</v>
      </c>
      <c r="J43" s="3">
        <v>1</v>
      </c>
      <c r="K43" s="2">
        <f t="shared" si="44"/>
        <v>12</v>
      </c>
      <c r="L43" s="24">
        <f t="shared" si="4"/>
        <v>9.375E-2</v>
      </c>
      <c r="M43" s="24">
        <f t="shared" si="5"/>
        <v>0.90625</v>
      </c>
      <c r="N43" s="24">
        <f t="shared" si="6"/>
        <v>8.6805555555555802E-3</v>
      </c>
      <c r="O43" s="24">
        <f t="shared" si="7"/>
        <v>-8.6805555555555525E-3</v>
      </c>
      <c r="P43" s="3">
        <v>0</v>
      </c>
      <c r="Q43" s="2">
        <f t="shared" si="45"/>
        <v>14</v>
      </c>
      <c r="R43" s="25">
        <f t="shared" si="8"/>
        <v>0.109375</v>
      </c>
      <c r="S43" s="24">
        <f t="shared" si="9"/>
        <v>0.890625</v>
      </c>
      <c r="T43" s="24">
        <f t="shared" si="10"/>
        <v>2.430555555555558E-2</v>
      </c>
      <c r="U43" s="24">
        <f t="shared" si="11"/>
        <v>-2.4305555555555552E-2</v>
      </c>
      <c r="V43" s="3">
        <v>1</v>
      </c>
      <c r="W43" s="2">
        <f t="shared" si="46"/>
        <v>9</v>
      </c>
      <c r="X43" s="25">
        <f t="shared" si="12"/>
        <v>7.03125E-2</v>
      </c>
      <c r="Y43" s="24">
        <f t="shared" si="13"/>
        <v>0.9296875</v>
      </c>
      <c r="Z43" s="24">
        <f t="shared" si="14"/>
        <v>-1.475694444444442E-2</v>
      </c>
      <c r="AA43" s="24">
        <f t="shared" si="15"/>
        <v>1.4756944444444448E-2</v>
      </c>
      <c r="AB43" s="3">
        <v>0</v>
      </c>
      <c r="AC43" s="2">
        <f t="shared" si="47"/>
        <v>7</v>
      </c>
      <c r="AD43" s="25">
        <f t="shared" si="16"/>
        <v>5.46875E-2</v>
      </c>
      <c r="AE43" s="24">
        <f t="shared" si="17"/>
        <v>0.9453125</v>
      </c>
      <c r="AF43" s="24">
        <f t="shared" si="18"/>
        <v>-3.038194444444442E-2</v>
      </c>
      <c r="AG43" s="24">
        <f t="shared" si="19"/>
        <v>3.0381944444444448E-2</v>
      </c>
      <c r="AH43" s="3">
        <v>0</v>
      </c>
      <c r="AI43" s="2">
        <f t="shared" si="48"/>
        <v>9</v>
      </c>
      <c r="AJ43" s="25">
        <f t="shared" si="20"/>
        <v>7.03125E-2</v>
      </c>
      <c r="AK43" s="24">
        <f t="shared" si="21"/>
        <v>0.9296875</v>
      </c>
      <c r="AL43" s="24">
        <f t="shared" si="22"/>
        <v>-1.475694444444442E-2</v>
      </c>
      <c r="AM43" s="24">
        <f t="shared" si="23"/>
        <v>1.4756944444444448E-2</v>
      </c>
      <c r="AN43" s="3">
        <v>0</v>
      </c>
      <c r="AO43" s="2">
        <f t="shared" si="49"/>
        <v>7</v>
      </c>
      <c r="AP43" s="25">
        <f t="shared" si="24"/>
        <v>5.46875E-2</v>
      </c>
      <c r="AQ43" s="24">
        <f t="shared" si="25"/>
        <v>0.9453125</v>
      </c>
      <c r="AR43" s="24">
        <f t="shared" si="26"/>
        <v>-3.038194444444442E-2</v>
      </c>
      <c r="AS43" s="24">
        <f t="shared" si="27"/>
        <v>3.0381944444444448E-2</v>
      </c>
      <c r="AT43" s="3">
        <v>1</v>
      </c>
      <c r="AU43" s="2">
        <f t="shared" si="50"/>
        <v>4</v>
      </c>
      <c r="AV43" s="24">
        <f t="shared" si="28"/>
        <v>3.125E-2</v>
      </c>
      <c r="AW43" s="24">
        <f t="shared" si="29"/>
        <v>0.96875</v>
      </c>
      <c r="AX43" s="24">
        <f t="shared" si="30"/>
        <v>-5.381944444444442E-2</v>
      </c>
      <c r="AY43" s="24">
        <f t="shared" si="31"/>
        <v>5.3819444444444448E-2</v>
      </c>
      <c r="AZ43" s="3">
        <v>1</v>
      </c>
      <c r="BA43" s="2">
        <f t="shared" si="51"/>
        <v>23</v>
      </c>
      <c r="BB43" s="24">
        <f t="shared" si="32"/>
        <v>0.1796875</v>
      </c>
      <c r="BC43" s="24">
        <f t="shared" si="33"/>
        <v>0.8203125</v>
      </c>
      <c r="BD43" s="24">
        <f t="shared" si="34"/>
        <v>9.461805555555558E-2</v>
      </c>
      <c r="BE43" s="24">
        <f t="shared" si="35"/>
        <v>-9.4618055555555552E-2</v>
      </c>
      <c r="BF43" s="30">
        <f t="shared" si="36"/>
        <v>10.888888888888889</v>
      </c>
      <c r="BG43" s="30">
        <f t="shared" si="37"/>
        <v>8.5069444444444448E-2</v>
      </c>
      <c r="BH43" s="30">
        <f t="shared" si="38"/>
        <v>0.91493055555555558</v>
      </c>
      <c r="BI43" s="30">
        <f t="shared" si="39"/>
        <v>9.461805555555558E-2</v>
      </c>
      <c r="BJ43" s="30">
        <f t="shared" si="53"/>
        <v>5.381944444444442E-2</v>
      </c>
      <c r="BK43" s="30">
        <f t="shared" si="40"/>
        <v>5.3819444444444448E-2</v>
      </c>
      <c r="BL43" s="30">
        <f t="shared" si="41"/>
        <v>9.4618055555555552E-2</v>
      </c>
    </row>
    <row r="44" spans="1:64">
      <c r="A44" s="2">
        <f t="shared" si="42"/>
        <v>42</v>
      </c>
      <c r="B44" s="2" t="s">
        <v>45</v>
      </c>
      <c r="C44" s="3">
        <f t="shared" si="52"/>
        <v>270</v>
      </c>
      <c r="D44" s="3">
        <v>3</v>
      </c>
      <c r="E44" s="2">
        <f t="shared" si="43"/>
        <v>16</v>
      </c>
      <c r="F44" s="24">
        <f t="shared" si="0"/>
        <v>0.125</v>
      </c>
      <c r="G44" s="24">
        <f t="shared" si="1"/>
        <v>0.875</v>
      </c>
      <c r="H44" s="24">
        <f t="shared" si="2"/>
        <v>3.472222222222221E-2</v>
      </c>
      <c r="I44" s="24">
        <f t="shared" si="3"/>
        <v>-3.4722222222222224E-2</v>
      </c>
      <c r="J44" s="3">
        <v>0</v>
      </c>
      <c r="K44" s="2">
        <f t="shared" si="44"/>
        <v>12</v>
      </c>
      <c r="L44" s="24">
        <f t="shared" si="4"/>
        <v>9.375E-2</v>
      </c>
      <c r="M44" s="24">
        <f t="shared" si="5"/>
        <v>0.90625</v>
      </c>
      <c r="N44" s="24">
        <f t="shared" si="6"/>
        <v>3.4722222222222099E-3</v>
      </c>
      <c r="O44" s="24">
        <f t="shared" si="7"/>
        <v>-3.4722222222222238E-3</v>
      </c>
      <c r="P44" s="3">
        <v>2</v>
      </c>
      <c r="Q44" s="2">
        <f t="shared" si="45"/>
        <v>16</v>
      </c>
      <c r="R44" s="25">
        <f t="shared" si="8"/>
        <v>0.125</v>
      </c>
      <c r="S44" s="24">
        <f t="shared" si="9"/>
        <v>0.875</v>
      </c>
      <c r="T44" s="24">
        <f t="shared" si="10"/>
        <v>3.472222222222221E-2</v>
      </c>
      <c r="U44" s="24">
        <f t="shared" si="11"/>
        <v>-3.4722222222222224E-2</v>
      </c>
      <c r="V44" s="3">
        <v>0</v>
      </c>
      <c r="W44" s="2">
        <f t="shared" si="46"/>
        <v>9</v>
      </c>
      <c r="X44" s="25">
        <f t="shared" si="12"/>
        <v>7.03125E-2</v>
      </c>
      <c r="Y44" s="24">
        <f t="shared" si="13"/>
        <v>0.9296875</v>
      </c>
      <c r="Z44" s="24">
        <f t="shared" si="14"/>
        <v>-1.996527777777779E-2</v>
      </c>
      <c r="AA44" s="24">
        <f t="shared" si="15"/>
        <v>1.9965277777777776E-2</v>
      </c>
      <c r="AB44" s="3">
        <v>0</v>
      </c>
      <c r="AC44" s="2">
        <f t="shared" si="47"/>
        <v>7</v>
      </c>
      <c r="AD44" s="25">
        <f t="shared" si="16"/>
        <v>5.46875E-2</v>
      </c>
      <c r="AE44" s="24">
        <f t="shared" si="17"/>
        <v>0.9453125</v>
      </c>
      <c r="AF44" s="24">
        <f t="shared" si="18"/>
        <v>-3.559027777777779E-2</v>
      </c>
      <c r="AG44" s="24">
        <f t="shared" si="19"/>
        <v>3.5590277777777776E-2</v>
      </c>
      <c r="AH44" s="3">
        <v>0</v>
      </c>
      <c r="AI44" s="2">
        <f t="shared" si="48"/>
        <v>9</v>
      </c>
      <c r="AJ44" s="25">
        <f t="shared" si="20"/>
        <v>7.03125E-2</v>
      </c>
      <c r="AK44" s="24">
        <f t="shared" si="21"/>
        <v>0.9296875</v>
      </c>
      <c r="AL44" s="24">
        <f t="shared" si="22"/>
        <v>-1.996527777777779E-2</v>
      </c>
      <c r="AM44" s="24">
        <f t="shared" si="23"/>
        <v>1.9965277777777776E-2</v>
      </c>
      <c r="AN44" s="3">
        <v>0</v>
      </c>
      <c r="AO44" s="2">
        <f t="shared" si="49"/>
        <v>7</v>
      </c>
      <c r="AP44" s="25">
        <f t="shared" si="24"/>
        <v>5.46875E-2</v>
      </c>
      <c r="AQ44" s="24">
        <f t="shared" si="25"/>
        <v>0.9453125</v>
      </c>
      <c r="AR44" s="24">
        <f t="shared" si="26"/>
        <v>-3.559027777777779E-2</v>
      </c>
      <c r="AS44" s="24">
        <f t="shared" si="27"/>
        <v>3.5590277777777776E-2</v>
      </c>
      <c r="AT44" s="3">
        <v>0</v>
      </c>
      <c r="AU44" s="2">
        <f t="shared" si="50"/>
        <v>4</v>
      </c>
      <c r="AV44" s="24">
        <f t="shared" si="28"/>
        <v>3.125E-2</v>
      </c>
      <c r="AW44" s="24">
        <f t="shared" si="29"/>
        <v>0.96875</v>
      </c>
      <c r="AX44" s="24">
        <f t="shared" si="30"/>
        <v>-5.902777777777779E-2</v>
      </c>
      <c r="AY44" s="24">
        <f t="shared" si="31"/>
        <v>5.9027777777777776E-2</v>
      </c>
      <c r="AZ44" s="3">
        <v>1</v>
      </c>
      <c r="BA44" s="2">
        <f t="shared" si="51"/>
        <v>24</v>
      </c>
      <c r="BB44" s="24">
        <f t="shared" si="32"/>
        <v>0.1875</v>
      </c>
      <c r="BC44" s="24">
        <f t="shared" si="33"/>
        <v>0.8125</v>
      </c>
      <c r="BD44" s="24">
        <f t="shared" si="34"/>
        <v>9.722222222222221E-2</v>
      </c>
      <c r="BE44" s="24">
        <f t="shared" si="35"/>
        <v>-9.7222222222222224E-2</v>
      </c>
      <c r="BF44" s="30">
        <f t="shared" si="36"/>
        <v>11.555555555555555</v>
      </c>
      <c r="BG44" s="30">
        <f t="shared" si="37"/>
        <v>9.0277777777777776E-2</v>
      </c>
      <c r="BH44" s="30">
        <f t="shared" si="38"/>
        <v>0.90972222222222221</v>
      </c>
      <c r="BI44" s="30">
        <f t="shared" si="39"/>
        <v>9.722222222222221E-2</v>
      </c>
      <c r="BJ44" s="30">
        <f t="shared" si="53"/>
        <v>5.902777777777779E-2</v>
      </c>
      <c r="BK44" s="30">
        <f t="shared" si="40"/>
        <v>5.9027777777777776E-2</v>
      </c>
      <c r="BL44" s="30">
        <f t="shared" si="41"/>
        <v>9.7222222222222224E-2</v>
      </c>
    </row>
    <row r="45" spans="1:64">
      <c r="A45" s="2">
        <f t="shared" si="42"/>
        <v>43</v>
      </c>
      <c r="B45" s="2" t="s">
        <v>46</v>
      </c>
      <c r="C45" s="3">
        <f t="shared" si="52"/>
        <v>275</v>
      </c>
      <c r="D45" s="3">
        <v>2</v>
      </c>
      <c r="E45" s="2">
        <f t="shared" si="43"/>
        <v>18</v>
      </c>
      <c r="F45" s="24">
        <f t="shared" si="0"/>
        <v>0.140625</v>
      </c>
      <c r="G45" s="24">
        <f t="shared" si="1"/>
        <v>0.859375</v>
      </c>
      <c r="H45" s="24">
        <f t="shared" si="2"/>
        <v>4.6875E-2</v>
      </c>
      <c r="I45" s="24">
        <f t="shared" si="3"/>
        <v>-4.6875E-2</v>
      </c>
      <c r="J45" s="3">
        <v>1</v>
      </c>
      <c r="K45" s="2">
        <f t="shared" si="44"/>
        <v>13</v>
      </c>
      <c r="L45" s="24">
        <f t="shared" si="4"/>
        <v>0.1015625</v>
      </c>
      <c r="M45" s="24">
        <f t="shared" si="5"/>
        <v>0.8984375</v>
      </c>
      <c r="N45" s="24">
        <f t="shared" si="6"/>
        <v>7.8125E-3</v>
      </c>
      <c r="O45" s="24">
        <f t="shared" si="7"/>
        <v>-7.8125E-3</v>
      </c>
      <c r="P45" s="3">
        <v>0</v>
      </c>
      <c r="Q45" s="2">
        <f t="shared" si="45"/>
        <v>16</v>
      </c>
      <c r="R45" s="25">
        <f t="shared" si="8"/>
        <v>0.125</v>
      </c>
      <c r="S45" s="24">
        <f t="shared" si="9"/>
        <v>0.875</v>
      </c>
      <c r="T45" s="24">
        <f t="shared" si="10"/>
        <v>3.125E-2</v>
      </c>
      <c r="U45" s="24">
        <f t="shared" si="11"/>
        <v>-3.125E-2</v>
      </c>
      <c r="V45" s="3">
        <v>0</v>
      </c>
      <c r="W45" s="2">
        <f t="shared" si="46"/>
        <v>9</v>
      </c>
      <c r="X45" s="25">
        <f t="shared" si="12"/>
        <v>7.03125E-2</v>
      </c>
      <c r="Y45" s="24">
        <f t="shared" si="13"/>
        <v>0.9296875</v>
      </c>
      <c r="Z45" s="24">
        <f t="shared" si="14"/>
        <v>-2.34375E-2</v>
      </c>
      <c r="AA45" s="24">
        <f t="shared" si="15"/>
        <v>2.34375E-2</v>
      </c>
      <c r="AB45" s="3">
        <v>1</v>
      </c>
      <c r="AC45" s="2">
        <f t="shared" si="47"/>
        <v>8</v>
      </c>
      <c r="AD45" s="25">
        <f t="shared" si="16"/>
        <v>6.25E-2</v>
      </c>
      <c r="AE45" s="24">
        <f t="shared" si="17"/>
        <v>0.9375</v>
      </c>
      <c r="AF45" s="24">
        <f t="shared" si="18"/>
        <v>-3.125E-2</v>
      </c>
      <c r="AG45" s="24">
        <f t="shared" si="19"/>
        <v>3.125E-2</v>
      </c>
      <c r="AH45" s="3">
        <v>0</v>
      </c>
      <c r="AI45" s="2">
        <f t="shared" si="48"/>
        <v>9</v>
      </c>
      <c r="AJ45" s="25">
        <f t="shared" si="20"/>
        <v>7.03125E-2</v>
      </c>
      <c r="AK45" s="24">
        <f t="shared" si="21"/>
        <v>0.9296875</v>
      </c>
      <c r="AL45" s="24">
        <f t="shared" si="22"/>
        <v>-2.34375E-2</v>
      </c>
      <c r="AM45" s="24">
        <f t="shared" si="23"/>
        <v>2.34375E-2</v>
      </c>
      <c r="AN45" s="3">
        <v>0</v>
      </c>
      <c r="AO45" s="2">
        <f t="shared" si="49"/>
        <v>7</v>
      </c>
      <c r="AP45" s="25">
        <f t="shared" si="24"/>
        <v>5.46875E-2</v>
      </c>
      <c r="AQ45" s="24">
        <f t="shared" si="25"/>
        <v>0.9453125</v>
      </c>
      <c r="AR45" s="24">
        <f t="shared" si="26"/>
        <v>-3.90625E-2</v>
      </c>
      <c r="AS45" s="24">
        <f t="shared" si="27"/>
        <v>3.90625E-2</v>
      </c>
      <c r="AT45" s="3">
        <v>0</v>
      </c>
      <c r="AU45" s="2">
        <f t="shared" si="50"/>
        <v>4</v>
      </c>
      <c r="AV45" s="24">
        <f t="shared" si="28"/>
        <v>3.125E-2</v>
      </c>
      <c r="AW45" s="24">
        <f t="shared" si="29"/>
        <v>0.96875</v>
      </c>
      <c r="AX45" s="24">
        <f t="shared" si="30"/>
        <v>-6.25E-2</v>
      </c>
      <c r="AY45" s="24">
        <f t="shared" si="31"/>
        <v>6.25E-2</v>
      </c>
      <c r="AZ45" s="3">
        <v>0</v>
      </c>
      <c r="BA45" s="2">
        <f t="shared" si="51"/>
        <v>24</v>
      </c>
      <c r="BB45" s="24">
        <f t="shared" si="32"/>
        <v>0.1875</v>
      </c>
      <c r="BC45" s="24">
        <f t="shared" si="33"/>
        <v>0.8125</v>
      </c>
      <c r="BD45" s="24">
        <f t="shared" si="34"/>
        <v>9.375E-2</v>
      </c>
      <c r="BE45" s="24">
        <f t="shared" si="35"/>
        <v>-9.375E-2</v>
      </c>
      <c r="BF45" s="30">
        <f t="shared" si="36"/>
        <v>12</v>
      </c>
      <c r="BG45" s="30">
        <f t="shared" si="37"/>
        <v>9.375E-2</v>
      </c>
      <c r="BH45" s="30">
        <f t="shared" si="38"/>
        <v>0.90625</v>
      </c>
      <c r="BI45" s="30">
        <f t="shared" si="39"/>
        <v>9.375E-2</v>
      </c>
      <c r="BJ45" s="30">
        <f t="shared" si="53"/>
        <v>6.25E-2</v>
      </c>
      <c r="BK45" s="30">
        <f t="shared" si="40"/>
        <v>6.25E-2</v>
      </c>
      <c r="BL45" s="30">
        <f t="shared" si="41"/>
        <v>9.375E-2</v>
      </c>
    </row>
    <row r="46" spans="1:64">
      <c r="A46" s="2">
        <f t="shared" si="42"/>
        <v>44</v>
      </c>
      <c r="B46" s="2" t="s">
        <v>47</v>
      </c>
      <c r="C46" s="3">
        <f t="shared" si="52"/>
        <v>280</v>
      </c>
      <c r="D46" s="3">
        <v>1</v>
      </c>
      <c r="E46" s="2">
        <f t="shared" si="43"/>
        <v>19</v>
      </c>
      <c r="F46" s="24">
        <f t="shared" si="0"/>
        <v>0.1484375</v>
      </c>
      <c r="G46" s="24">
        <f t="shared" si="1"/>
        <v>0.8515625</v>
      </c>
      <c r="H46" s="24">
        <f t="shared" si="2"/>
        <v>5.121527777777779E-2</v>
      </c>
      <c r="I46" s="24">
        <f t="shared" si="3"/>
        <v>-5.1215277777777776E-2</v>
      </c>
      <c r="J46" s="3">
        <v>0</v>
      </c>
      <c r="K46" s="2">
        <f t="shared" si="44"/>
        <v>13</v>
      </c>
      <c r="L46" s="24">
        <f t="shared" si="4"/>
        <v>0.1015625</v>
      </c>
      <c r="M46" s="24">
        <f t="shared" si="5"/>
        <v>0.8984375</v>
      </c>
      <c r="N46" s="24">
        <f t="shared" si="6"/>
        <v>4.3402777777777901E-3</v>
      </c>
      <c r="O46" s="24">
        <f t="shared" si="7"/>
        <v>-4.3402777777777762E-3</v>
      </c>
      <c r="P46" s="3">
        <v>0</v>
      </c>
      <c r="Q46" s="2">
        <f t="shared" si="45"/>
        <v>16</v>
      </c>
      <c r="R46" s="25">
        <f t="shared" si="8"/>
        <v>0.125</v>
      </c>
      <c r="S46" s="24">
        <f t="shared" si="9"/>
        <v>0.875</v>
      </c>
      <c r="T46" s="24">
        <f t="shared" si="10"/>
        <v>2.777777777777779E-2</v>
      </c>
      <c r="U46" s="24">
        <f t="shared" si="11"/>
        <v>-2.7777777777777776E-2</v>
      </c>
      <c r="V46" s="3">
        <v>0</v>
      </c>
      <c r="W46" s="2">
        <f t="shared" si="46"/>
        <v>9</v>
      </c>
      <c r="X46" s="25">
        <f t="shared" si="12"/>
        <v>7.03125E-2</v>
      </c>
      <c r="Y46" s="24">
        <f t="shared" si="13"/>
        <v>0.9296875</v>
      </c>
      <c r="Z46" s="24">
        <f t="shared" si="14"/>
        <v>-2.690972222222221E-2</v>
      </c>
      <c r="AA46" s="24">
        <f t="shared" si="15"/>
        <v>2.6909722222222224E-2</v>
      </c>
      <c r="AB46" s="3">
        <v>0</v>
      </c>
      <c r="AC46" s="2">
        <f t="shared" si="47"/>
        <v>8</v>
      </c>
      <c r="AD46" s="25">
        <f t="shared" si="16"/>
        <v>6.25E-2</v>
      </c>
      <c r="AE46" s="24">
        <f t="shared" si="17"/>
        <v>0.9375</v>
      </c>
      <c r="AF46" s="24">
        <f t="shared" si="18"/>
        <v>-3.472222222222221E-2</v>
      </c>
      <c r="AG46" s="24">
        <f t="shared" si="19"/>
        <v>3.4722222222222224E-2</v>
      </c>
      <c r="AH46" s="3">
        <v>0</v>
      </c>
      <c r="AI46" s="2">
        <f t="shared" si="48"/>
        <v>9</v>
      </c>
      <c r="AJ46" s="25">
        <f t="shared" si="20"/>
        <v>7.03125E-2</v>
      </c>
      <c r="AK46" s="24">
        <f t="shared" si="21"/>
        <v>0.9296875</v>
      </c>
      <c r="AL46" s="24">
        <f t="shared" si="22"/>
        <v>-2.690972222222221E-2</v>
      </c>
      <c r="AM46" s="24">
        <f t="shared" si="23"/>
        <v>2.6909722222222224E-2</v>
      </c>
      <c r="AN46" s="3">
        <v>2</v>
      </c>
      <c r="AO46" s="2">
        <f t="shared" si="49"/>
        <v>9</v>
      </c>
      <c r="AP46" s="25">
        <f t="shared" si="24"/>
        <v>7.03125E-2</v>
      </c>
      <c r="AQ46" s="24">
        <f t="shared" si="25"/>
        <v>0.9296875</v>
      </c>
      <c r="AR46" s="24">
        <f t="shared" si="26"/>
        <v>-2.690972222222221E-2</v>
      </c>
      <c r="AS46" s="24">
        <f t="shared" si="27"/>
        <v>2.6909722222222224E-2</v>
      </c>
      <c r="AT46" s="3">
        <v>0</v>
      </c>
      <c r="AU46" s="2">
        <f t="shared" si="50"/>
        <v>4</v>
      </c>
      <c r="AV46" s="24">
        <f t="shared" si="28"/>
        <v>3.125E-2</v>
      </c>
      <c r="AW46" s="24">
        <f t="shared" si="29"/>
        <v>0.96875</v>
      </c>
      <c r="AX46" s="24">
        <f t="shared" si="30"/>
        <v>-6.597222222222221E-2</v>
      </c>
      <c r="AY46" s="24">
        <f t="shared" si="31"/>
        <v>6.5972222222222224E-2</v>
      </c>
      <c r="AZ46" s="3">
        <v>1</v>
      </c>
      <c r="BA46" s="2">
        <f t="shared" si="51"/>
        <v>25</v>
      </c>
      <c r="BB46" s="24">
        <f t="shared" si="32"/>
        <v>0.1953125</v>
      </c>
      <c r="BC46" s="24">
        <f t="shared" si="33"/>
        <v>0.8046875</v>
      </c>
      <c r="BD46" s="24">
        <f t="shared" si="34"/>
        <v>9.809027777777779E-2</v>
      </c>
      <c r="BE46" s="24">
        <f t="shared" si="35"/>
        <v>-9.8090277777777776E-2</v>
      </c>
      <c r="BF46" s="30">
        <f t="shared" si="36"/>
        <v>12.444444444444445</v>
      </c>
      <c r="BG46" s="30">
        <f t="shared" si="37"/>
        <v>9.7222222222222224E-2</v>
      </c>
      <c r="BH46" s="30">
        <f t="shared" si="38"/>
        <v>0.90277777777777779</v>
      </c>
      <c r="BI46" s="30">
        <f t="shared" si="39"/>
        <v>9.809027777777779E-2</v>
      </c>
      <c r="BJ46" s="30">
        <f t="shared" si="53"/>
        <v>6.597222222222221E-2</v>
      </c>
      <c r="BK46" s="30">
        <f t="shared" si="40"/>
        <v>6.5972222222222224E-2</v>
      </c>
      <c r="BL46" s="30">
        <f t="shared" si="41"/>
        <v>9.8090277777777776E-2</v>
      </c>
    </row>
    <row r="47" spans="1:64">
      <c r="A47" s="2">
        <f t="shared" si="42"/>
        <v>45</v>
      </c>
      <c r="B47" s="2" t="s">
        <v>48</v>
      </c>
      <c r="C47" s="3">
        <f t="shared" si="52"/>
        <v>285</v>
      </c>
      <c r="D47" s="3">
        <v>0</v>
      </c>
      <c r="E47" s="2">
        <f t="shared" si="43"/>
        <v>19</v>
      </c>
      <c r="F47" s="24">
        <f t="shared" si="0"/>
        <v>0.1484375</v>
      </c>
      <c r="G47" s="24">
        <f t="shared" si="1"/>
        <v>0.8515625</v>
      </c>
      <c r="H47" s="24">
        <f t="shared" si="2"/>
        <v>4.6875E-2</v>
      </c>
      <c r="I47" s="24">
        <f t="shared" si="3"/>
        <v>-4.6875E-2</v>
      </c>
      <c r="J47" s="3">
        <v>1</v>
      </c>
      <c r="K47" s="2">
        <f t="shared" si="44"/>
        <v>14</v>
      </c>
      <c r="L47" s="24">
        <f t="shared" si="4"/>
        <v>0.109375</v>
      </c>
      <c r="M47" s="24">
        <f t="shared" si="5"/>
        <v>0.890625</v>
      </c>
      <c r="N47" s="24">
        <f t="shared" si="6"/>
        <v>7.8125E-3</v>
      </c>
      <c r="O47" s="24">
        <f t="shared" si="7"/>
        <v>-7.8125E-3</v>
      </c>
      <c r="P47" s="3">
        <v>1</v>
      </c>
      <c r="Q47" s="2">
        <f t="shared" si="45"/>
        <v>17</v>
      </c>
      <c r="R47" s="25">
        <f t="shared" si="8"/>
        <v>0.1328125</v>
      </c>
      <c r="S47" s="24">
        <f t="shared" si="9"/>
        <v>0.8671875</v>
      </c>
      <c r="T47" s="24">
        <f t="shared" si="10"/>
        <v>3.125E-2</v>
      </c>
      <c r="U47" s="24">
        <f t="shared" si="11"/>
        <v>-3.125E-2</v>
      </c>
      <c r="V47" s="3">
        <v>0</v>
      </c>
      <c r="W47" s="2">
        <f t="shared" si="46"/>
        <v>9</v>
      </c>
      <c r="X47" s="25">
        <f t="shared" si="12"/>
        <v>7.03125E-2</v>
      </c>
      <c r="Y47" s="24">
        <f t="shared" si="13"/>
        <v>0.9296875</v>
      </c>
      <c r="Z47" s="24">
        <f t="shared" si="14"/>
        <v>-3.125E-2</v>
      </c>
      <c r="AA47" s="24">
        <f t="shared" si="15"/>
        <v>3.125E-2</v>
      </c>
      <c r="AB47" s="3">
        <v>0</v>
      </c>
      <c r="AC47" s="2">
        <f t="shared" si="47"/>
        <v>8</v>
      </c>
      <c r="AD47" s="25">
        <f t="shared" si="16"/>
        <v>6.25E-2</v>
      </c>
      <c r="AE47" s="24">
        <f t="shared" si="17"/>
        <v>0.9375</v>
      </c>
      <c r="AF47" s="24">
        <f t="shared" si="18"/>
        <v>-3.90625E-2</v>
      </c>
      <c r="AG47" s="24">
        <f t="shared" si="19"/>
        <v>3.90625E-2</v>
      </c>
      <c r="AH47" s="3">
        <v>1</v>
      </c>
      <c r="AI47" s="2">
        <f t="shared" si="48"/>
        <v>10</v>
      </c>
      <c r="AJ47" s="25">
        <f t="shared" si="20"/>
        <v>7.8125E-2</v>
      </c>
      <c r="AK47" s="24">
        <f t="shared" si="21"/>
        <v>0.921875</v>
      </c>
      <c r="AL47" s="24">
        <f t="shared" si="22"/>
        <v>-2.34375E-2</v>
      </c>
      <c r="AM47" s="24">
        <f t="shared" si="23"/>
        <v>2.34375E-2</v>
      </c>
      <c r="AN47" s="3">
        <v>0</v>
      </c>
      <c r="AO47" s="2">
        <f t="shared" si="49"/>
        <v>9</v>
      </c>
      <c r="AP47" s="25">
        <f t="shared" si="24"/>
        <v>7.03125E-2</v>
      </c>
      <c r="AQ47" s="24">
        <f t="shared" si="25"/>
        <v>0.9296875</v>
      </c>
      <c r="AR47" s="24">
        <f t="shared" si="26"/>
        <v>-3.125E-2</v>
      </c>
      <c r="AS47" s="24">
        <f t="shared" si="27"/>
        <v>3.125E-2</v>
      </c>
      <c r="AT47" s="3">
        <v>1</v>
      </c>
      <c r="AU47" s="2">
        <f t="shared" si="50"/>
        <v>5</v>
      </c>
      <c r="AV47" s="24">
        <f t="shared" si="28"/>
        <v>3.90625E-2</v>
      </c>
      <c r="AW47" s="24">
        <f t="shared" si="29"/>
        <v>0.9609375</v>
      </c>
      <c r="AX47" s="24">
        <f t="shared" si="30"/>
        <v>-6.25E-2</v>
      </c>
      <c r="AY47" s="24">
        <f t="shared" si="31"/>
        <v>6.25E-2</v>
      </c>
      <c r="AZ47" s="3">
        <v>1</v>
      </c>
      <c r="BA47" s="2">
        <f t="shared" si="51"/>
        <v>26</v>
      </c>
      <c r="BB47" s="24">
        <f t="shared" si="32"/>
        <v>0.203125</v>
      </c>
      <c r="BC47" s="24">
        <f t="shared" si="33"/>
        <v>0.796875</v>
      </c>
      <c r="BD47" s="24">
        <f t="shared" si="34"/>
        <v>0.1015625</v>
      </c>
      <c r="BE47" s="24">
        <f t="shared" si="35"/>
        <v>-0.1015625</v>
      </c>
      <c r="BF47" s="30">
        <f t="shared" si="36"/>
        <v>13</v>
      </c>
      <c r="BG47" s="30">
        <f t="shared" si="37"/>
        <v>0.1015625</v>
      </c>
      <c r="BH47" s="30">
        <f t="shared" si="38"/>
        <v>0.8984375</v>
      </c>
      <c r="BI47" s="30">
        <f t="shared" si="39"/>
        <v>0.1015625</v>
      </c>
      <c r="BJ47" s="30">
        <f t="shared" si="53"/>
        <v>6.25E-2</v>
      </c>
      <c r="BK47" s="30">
        <f t="shared" si="40"/>
        <v>6.25E-2</v>
      </c>
      <c r="BL47" s="30">
        <f t="shared" si="41"/>
        <v>0.1015625</v>
      </c>
    </row>
    <row r="48" spans="1:64">
      <c r="A48" s="2">
        <f t="shared" si="42"/>
        <v>46</v>
      </c>
      <c r="B48" s="2" t="s">
        <v>49</v>
      </c>
      <c r="C48" s="3">
        <f t="shared" si="52"/>
        <v>290</v>
      </c>
      <c r="D48" s="3">
        <v>0</v>
      </c>
      <c r="E48" s="2">
        <f t="shared" si="43"/>
        <v>19</v>
      </c>
      <c r="F48" s="24">
        <f t="shared" si="0"/>
        <v>0.1484375</v>
      </c>
      <c r="G48" s="24">
        <f t="shared" si="1"/>
        <v>0.8515625</v>
      </c>
      <c r="H48" s="24">
        <f t="shared" si="2"/>
        <v>4.166666666666663E-2</v>
      </c>
      <c r="I48" s="24">
        <f t="shared" si="3"/>
        <v>-4.1666666666666671E-2</v>
      </c>
      <c r="J48" s="3">
        <v>1</v>
      </c>
      <c r="K48" s="2">
        <f t="shared" si="44"/>
        <v>15</v>
      </c>
      <c r="L48" s="24">
        <f t="shared" si="4"/>
        <v>0.1171875</v>
      </c>
      <c r="M48" s="24">
        <f t="shared" si="5"/>
        <v>0.8828125</v>
      </c>
      <c r="N48" s="24">
        <f t="shared" si="6"/>
        <v>1.041666666666663E-2</v>
      </c>
      <c r="O48" s="24">
        <f t="shared" si="7"/>
        <v>-1.0416666666666671E-2</v>
      </c>
      <c r="P48" s="3">
        <v>1</v>
      </c>
      <c r="Q48" s="2">
        <f t="shared" si="45"/>
        <v>18</v>
      </c>
      <c r="R48" s="25">
        <f t="shared" si="8"/>
        <v>0.140625</v>
      </c>
      <c r="S48" s="24">
        <f t="shared" si="9"/>
        <v>0.859375</v>
      </c>
      <c r="T48" s="24">
        <f t="shared" si="10"/>
        <v>3.385416666666663E-2</v>
      </c>
      <c r="U48" s="24">
        <f t="shared" si="11"/>
        <v>-3.3854166666666671E-2</v>
      </c>
      <c r="V48" s="3">
        <v>0</v>
      </c>
      <c r="W48" s="2">
        <f t="shared" si="46"/>
        <v>9</v>
      </c>
      <c r="X48" s="25">
        <f t="shared" si="12"/>
        <v>7.03125E-2</v>
      </c>
      <c r="Y48" s="24">
        <f t="shared" si="13"/>
        <v>0.9296875</v>
      </c>
      <c r="Z48" s="24">
        <f t="shared" si="14"/>
        <v>-3.645833333333337E-2</v>
      </c>
      <c r="AA48" s="24">
        <f t="shared" si="15"/>
        <v>3.6458333333333329E-2</v>
      </c>
      <c r="AB48" s="3">
        <v>1</v>
      </c>
      <c r="AC48" s="2">
        <f t="shared" si="47"/>
        <v>9</v>
      </c>
      <c r="AD48" s="25">
        <f t="shared" si="16"/>
        <v>7.03125E-2</v>
      </c>
      <c r="AE48" s="24">
        <f t="shared" si="17"/>
        <v>0.9296875</v>
      </c>
      <c r="AF48" s="24">
        <f t="shared" si="18"/>
        <v>-3.645833333333337E-2</v>
      </c>
      <c r="AG48" s="24">
        <f t="shared" si="19"/>
        <v>3.6458333333333329E-2</v>
      </c>
      <c r="AH48" s="3">
        <v>1</v>
      </c>
      <c r="AI48" s="2">
        <f t="shared" si="48"/>
        <v>11</v>
      </c>
      <c r="AJ48" s="25">
        <f t="shared" si="20"/>
        <v>8.59375E-2</v>
      </c>
      <c r="AK48" s="24">
        <f t="shared" si="21"/>
        <v>0.9140625</v>
      </c>
      <c r="AL48" s="24">
        <f t="shared" si="22"/>
        <v>-2.083333333333337E-2</v>
      </c>
      <c r="AM48" s="24">
        <f t="shared" si="23"/>
        <v>2.0833333333333329E-2</v>
      </c>
      <c r="AN48" s="3">
        <v>0</v>
      </c>
      <c r="AO48" s="2">
        <f t="shared" si="49"/>
        <v>9</v>
      </c>
      <c r="AP48" s="25">
        <f t="shared" si="24"/>
        <v>7.03125E-2</v>
      </c>
      <c r="AQ48" s="24">
        <f t="shared" si="25"/>
        <v>0.9296875</v>
      </c>
      <c r="AR48" s="24">
        <f t="shared" si="26"/>
        <v>-3.645833333333337E-2</v>
      </c>
      <c r="AS48" s="24">
        <f t="shared" si="27"/>
        <v>3.6458333333333329E-2</v>
      </c>
      <c r="AT48" s="3">
        <v>1</v>
      </c>
      <c r="AU48" s="2">
        <f t="shared" si="50"/>
        <v>6</v>
      </c>
      <c r="AV48" s="24">
        <f t="shared" si="28"/>
        <v>4.6875E-2</v>
      </c>
      <c r="AW48" s="24">
        <f t="shared" si="29"/>
        <v>0.953125</v>
      </c>
      <c r="AX48" s="24">
        <f t="shared" si="30"/>
        <v>-5.989583333333337E-2</v>
      </c>
      <c r="AY48" s="24">
        <f t="shared" si="31"/>
        <v>5.9895833333333329E-2</v>
      </c>
      <c r="AZ48" s="3">
        <v>1</v>
      </c>
      <c r="BA48" s="2">
        <f t="shared" si="51"/>
        <v>27</v>
      </c>
      <c r="BB48" s="24">
        <f t="shared" si="32"/>
        <v>0.2109375</v>
      </c>
      <c r="BC48" s="24">
        <f t="shared" si="33"/>
        <v>0.7890625</v>
      </c>
      <c r="BD48" s="24">
        <f t="shared" si="34"/>
        <v>0.10416666666666663</v>
      </c>
      <c r="BE48" s="24">
        <f t="shared" si="35"/>
        <v>-0.10416666666666667</v>
      </c>
      <c r="BF48" s="30">
        <f t="shared" si="36"/>
        <v>13.666666666666666</v>
      </c>
      <c r="BG48" s="30">
        <f t="shared" si="37"/>
        <v>0.10677083333333333</v>
      </c>
      <c r="BH48" s="30">
        <f t="shared" si="38"/>
        <v>0.89322916666666663</v>
      </c>
      <c r="BI48" s="30">
        <f t="shared" si="39"/>
        <v>0.10416666666666663</v>
      </c>
      <c r="BJ48" s="30">
        <f t="shared" si="53"/>
        <v>5.989583333333337E-2</v>
      </c>
      <c r="BK48" s="30">
        <f t="shared" si="40"/>
        <v>5.9895833333333329E-2</v>
      </c>
      <c r="BL48" s="30">
        <f t="shared" si="41"/>
        <v>0.10416666666666667</v>
      </c>
    </row>
    <row r="49" spans="1:64">
      <c r="A49" s="2">
        <f t="shared" si="42"/>
        <v>47</v>
      </c>
      <c r="B49" s="2" t="s">
        <v>50</v>
      </c>
      <c r="C49" s="3">
        <f t="shared" si="52"/>
        <v>295</v>
      </c>
      <c r="D49" s="3">
        <v>0</v>
      </c>
      <c r="E49" s="2">
        <f t="shared" si="43"/>
        <v>19</v>
      </c>
      <c r="F49" s="24">
        <f t="shared" si="0"/>
        <v>0.1484375</v>
      </c>
      <c r="G49" s="24">
        <f t="shared" si="1"/>
        <v>0.8515625</v>
      </c>
      <c r="H49" s="24">
        <f t="shared" si="2"/>
        <v>3.819444444444442E-2</v>
      </c>
      <c r="I49" s="24">
        <f t="shared" si="3"/>
        <v>-3.8194444444444448E-2</v>
      </c>
      <c r="J49" s="3">
        <v>1</v>
      </c>
      <c r="K49" s="2">
        <f t="shared" si="44"/>
        <v>16</v>
      </c>
      <c r="L49" s="24">
        <f t="shared" si="4"/>
        <v>0.125</v>
      </c>
      <c r="M49" s="24">
        <f t="shared" si="5"/>
        <v>0.875</v>
      </c>
      <c r="N49" s="24">
        <f t="shared" si="6"/>
        <v>1.475694444444442E-2</v>
      </c>
      <c r="O49" s="24">
        <f t="shared" si="7"/>
        <v>-1.4756944444444448E-2</v>
      </c>
      <c r="P49" s="3">
        <v>0</v>
      </c>
      <c r="Q49" s="2">
        <f t="shared" si="45"/>
        <v>18</v>
      </c>
      <c r="R49" s="25">
        <f t="shared" si="8"/>
        <v>0.140625</v>
      </c>
      <c r="S49" s="24">
        <f t="shared" si="9"/>
        <v>0.859375</v>
      </c>
      <c r="T49" s="24">
        <f t="shared" si="10"/>
        <v>3.038194444444442E-2</v>
      </c>
      <c r="U49" s="24">
        <f t="shared" si="11"/>
        <v>-3.0381944444444448E-2</v>
      </c>
      <c r="V49" s="3">
        <v>0</v>
      </c>
      <c r="W49" s="2">
        <f t="shared" si="46"/>
        <v>9</v>
      </c>
      <c r="X49" s="25">
        <f t="shared" si="12"/>
        <v>7.03125E-2</v>
      </c>
      <c r="Y49" s="24">
        <f t="shared" si="13"/>
        <v>0.9296875</v>
      </c>
      <c r="Z49" s="24">
        <f t="shared" si="14"/>
        <v>-3.993055555555558E-2</v>
      </c>
      <c r="AA49" s="24">
        <f t="shared" si="15"/>
        <v>3.9930555555555552E-2</v>
      </c>
      <c r="AB49" s="3">
        <v>0</v>
      </c>
      <c r="AC49" s="2">
        <f t="shared" si="47"/>
        <v>9</v>
      </c>
      <c r="AD49" s="25">
        <f t="shared" si="16"/>
        <v>7.03125E-2</v>
      </c>
      <c r="AE49" s="24">
        <f t="shared" si="17"/>
        <v>0.9296875</v>
      </c>
      <c r="AF49" s="24">
        <f t="shared" si="18"/>
        <v>-3.993055555555558E-2</v>
      </c>
      <c r="AG49" s="24">
        <f t="shared" si="19"/>
        <v>3.9930555555555552E-2</v>
      </c>
      <c r="AH49" s="3">
        <v>0</v>
      </c>
      <c r="AI49" s="2">
        <f t="shared" si="48"/>
        <v>11</v>
      </c>
      <c r="AJ49" s="25">
        <f t="shared" si="20"/>
        <v>8.59375E-2</v>
      </c>
      <c r="AK49" s="24">
        <f t="shared" si="21"/>
        <v>0.9140625</v>
      </c>
      <c r="AL49" s="24">
        <f t="shared" si="22"/>
        <v>-2.430555555555558E-2</v>
      </c>
      <c r="AM49" s="24">
        <f t="shared" si="23"/>
        <v>2.4305555555555552E-2</v>
      </c>
      <c r="AN49" s="3">
        <v>1</v>
      </c>
      <c r="AO49" s="2">
        <f t="shared" si="49"/>
        <v>10</v>
      </c>
      <c r="AP49" s="25">
        <f t="shared" si="24"/>
        <v>7.8125E-2</v>
      </c>
      <c r="AQ49" s="24">
        <f t="shared" si="25"/>
        <v>0.921875</v>
      </c>
      <c r="AR49" s="24">
        <f t="shared" si="26"/>
        <v>-3.211805555555558E-2</v>
      </c>
      <c r="AS49" s="24">
        <f t="shared" si="27"/>
        <v>3.2118055555555552E-2</v>
      </c>
      <c r="AT49" s="3">
        <v>0</v>
      </c>
      <c r="AU49" s="2">
        <f t="shared" si="50"/>
        <v>6</v>
      </c>
      <c r="AV49" s="24">
        <f t="shared" si="28"/>
        <v>4.6875E-2</v>
      </c>
      <c r="AW49" s="24">
        <f t="shared" si="29"/>
        <v>0.953125</v>
      </c>
      <c r="AX49" s="24">
        <f t="shared" si="30"/>
        <v>-6.336805555555558E-2</v>
      </c>
      <c r="AY49" s="24">
        <f t="shared" si="31"/>
        <v>6.3368055555555552E-2</v>
      </c>
      <c r="AZ49" s="3">
        <v>2</v>
      </c>
      <c r="BA49" s="2">
        <f t="shared" si="51"/>
        <v>29</v>
      </c>
      <c r="BB49" s="24">
        <f t="shared" si="32"/>
        <v>0.2265625</v>
      </c>
      <c r="BC49" s="24">
        <f t="shared" si="33"/>
        <v>0.7734375</v>
      </c>
      <c r="BD49" s="24">
        <f t="shared" si="34"/>
        <v>0.11631944444444442</v>
      </c>
      <c r="BE49" s="24">
        <f t="shared" si="35"/>
        <v>-0.11631944444444445</v>
      </c>
      <c r="BF49" s="30">
        <f t="shared" si="36"/>
        <v>14.111111111111111</v>
      </c>
      <c r="BG49" s="30">
        <f t="shared" si="37"/>
        <v>0.11024305555555555</v>
      </c>
      <c r="BH49" s="30">
        <f t="shared" si="38"/>
        <v>0.88975694444444442</v>
      </c>
      <c r="BI49" s="30">
        <f t="shared" si="39"/>
        <v>0.11631944444444442</v>
      </c>
      <c r="BJ49" s="30">
        <f t="shared" si="53"/>
        <v>6.336805555555558E-2</v>
      </c>
      <c r="BK49" s="30">
        <f t="shared" si="40"/>
        <v>6.3368055555555552E-2</v>
      </c>
      <c r="BL49" s="30">
        <f t="shared" si="41"/>
        <v>0.11631944444444445</v>
      </c>
    </row>
    <row r="50" spans="1:64">
      <c r="A50" s="2">
        <f t="shared" si="42"/>
        <v>48</v>
      </c>
      <c r="B50" s="2" t="s">
        <v>51</v>
      </c>
      <c r="C50" s="3">
        <f t="shared" si="52"/>
        <v>300</v>
      </c>
      <c r="D50" s="3">
        <v>27</v>
      </c>
      <c r="E50" s="2">
        <f t="shared" si="43"/>
        <v>46</v>
      </c>
      <c r="F50" s="24">
        <f t="shared" si="0"/>
        <v>0.359375</v>
      </c>
      <c r="G50" s="24">
        <f t="shared" si="1"/>
        <v>0.640625</v>
      </c>
      <c r="H50" s="24">
        <f t="shared" si="2"/>
        <v>4.861111111111116E-2</v>
      </c>
      <c r="I50" s="24">
        <f t="shared" si="3"/>
        <v>-4.8611111111111105E-2</v>
      </c>
      <c r="J50" s="3">
        <v>21</v>
      </c>
      <c r="K50" s="2">
        <f t="shared" si="44"/>
        <v>37</v>
      </c>
      <c r="L50" s="24">
        <f t="shared" si="4"/>
        <v>0.2890625</v>
      </c>
      <c r="M50" s="24">
        <f t="shared" si="5"/>
        <v>0.7109375</v>
      </c>
      <c r="N50" s="24">
        <f t="shared" si="6"/>
        <v>-2.170138888888884E-2</v>
      </c>
      <c r="O50" s="24">
        <f t="shared" si="7"/>
        <v>2.1701388888888895E-2</v>
      </c>
      <c r="P50" s="3">
        <v>39</v>
      </c>
      <c r="Q50" s="2">
        <f t="shared" si="45"/>
        <v>57</v>
      </c>
      <c r="R50" s="25">
        <f t="shared" si="8"/>
        <v>0.4453125</v>
      </c>
      <c r="S50" s="24">
        <f t="shared" si="9"/>
        <v>0.5546875</v>
      </c>
      <c r="T50" s="24">
        <f t="shared" si="10"/>
        <v>0.13454861111111116</v>
      </c>
      <c r="U50" s="24">
        <f t="shared" si="11"/>
        <v>-0.1345486111111111</v>
      </c>
      <c r="V50" s="3">
        <v>23</v>
      </c>
      <c r="W50" s="2">
        <f t="shared" si="46"/>
        <v>32</v>
      </c>
      <c r="X50" s="25">
        <f t="shared" si="12"/>
        <v>0.25</v>
      </c>
      <c r="Y50" s="24">
        <f t="shared" si="13"/>
        <v>0.75</v>
      </c>
      <c r="Z50" s="24">
        <f t="shared" si="14"/>
        <v>-6.076388888888884E-2</v>
      </c>
      <c r="AA50" s="24">
        <f t="shared" si="15"/>
        <v>6.0763888888888895E-2</v>
      </c>
      <c r="AB50" s="3">
        <v>21</v>
      </c>
      <c r="AC50" s="2">
        <f t="shared" si="47"/>
        <v>30</v>
      </c>
      <c r="AD50" s="25">
        <f t="shared" si="16"/>
        <v>0.234375</v>
      </c>
      <c r="AE50" s="24">
        <f t="shared" si="17"/>
        <v>0.765625</v>
      </c>
      <c r="AF50" s="24">
        <f t="shared" si="18"/>
        <v>-7.638888888888884E-2</v>
      </c>
      <c r="AG50" s="24">
        <f t="shared" si="19"/>
        <v>7.6388888888888895E-2</v>
      </c>
      <c r="AH50" s="3">
        <v>30</v>
      </c>
      <c r="AI50" s="2">
        <f t="shared" si="48"/>
        <v>41</v>
      </c>
      <c r="AJ50" s="25">
        <f t="shared" si="20"/>
        <v>0.3203125</v>
      </c>
      <c r="AK50" s="24">
        <f t="shared" si="21"/>
        <v>0.6796875</v>
      </c>
      <c r="AL50" s="24">
        <f t="shared" si="22"/>
        <v>9.5486111111111605E-3</v>
      </c>
      <c r="AM50" s="24">
        <f t="shared" si="23"/>
        <v>-9.5486111111111049E-3</v>
      </c>
      <c r="AN50" s="3">
        <v>21</v>
      </c>
      <c r="AO50" s="2">
        <f t="shared" si="49"/>
        <v>31</v>
      </c>
      <c r="AP50" s="25">
        <f t="shared" si="24"/>
        <v>0.2421875</v>
      </c>
      <c r="AQ50" s="24">
        <f t="shared" si="25"/>
        <v>0.7578125</v>
      </c>
      <c r="AR50" s="24">
        <f t="shared" si="26"/>
        <v>-6.857638888888884E-2</v>
      </c>
      <c r="AS50" s="24">
        <f t="shared" si="27"/>
        <v>6.8576388888888895E-2</v>
      </c>
      <c r="AT50" s="3">
        <v>19</v>
      </c>
      <c r="AU50" s="2">
        <f t="shared" si="50"/>
        <v>25</v>
      </c>
      <c r="AV50" s="24">
        <f t="shared" si="28"/>
        <v>0.1953125</v>
      </c>
      <c r="AW50" s="24">
        <f t="shared" si="29"/>
        <v>0.8046875</v>
      </c>
      <c r="AX50" s="24">
        <f t="shared" si="30"/>
        <v>-0.11545138888888884</v>
      </c>
      <c r="AY50" s="24">
        <f t="shared" si="31"/>
        <v>0.1154513888888889</v>
      </c>
      <c r="AZ50" s="3">
        <v>30</v>
      </c>
      <c r="BA50" s="2">
        <f t="shared" si="51"/>
        <v>59</v>
      </c>
      <c r="BB50" s="24">
        <f t="shared" si="32"/>
        <v>0.4609375</v>
      </c>
      <c r="BC50" s="24">
        <f t="shared" si="33"/>
        <v>0.5390625</v>
      </c>
      <c r="BD50" s="24">
        <f t="shared" si="34"/>
        <v>0.15017361111111116</v>
      </c>
      <c r="BE50" s="24">
        <f t="shared" si="35"/>
        <v>-0.1501736111111111</v>
      </c>
      <c r="BF50" s="30">
        <f t="shared" si="36"/>
        <v>39.777777777777779</v>
      </c>
      <c r="BG50" s="30">
        <f t="shared" si="37"/>
        <v>0.3107638888888889</v>
      </c>
      <c r="BH50" s="30">
        <f t="shared" si="38"/>
        <v>0.68923611111111116</v>
      </c>
      <c r="BI50" s="30">
        <f t="shared" si="39"/>
        <v>0.15017361111111116</v>
      </c>
      <c r="BJ50" s="30">
        <f t="shared" si="53"/>
        <v>0.11545138888888884</v>
      </c>
      <c r="BK50" s="30">
        <f t="shared" si="40"/>
        <v>0.1154513888888889</v>
      </c>
      <c r="BL50" s="30">
        <f t="shared" si="41"/>
        <v>0.1501736111111111</v>
      </c>
    </row>
    <row r="51" spans="1:64">
      <c r="A51" s="2">
        <f>A50+1</f>
        <v>49</v>
      </c>
      <c r="B51" s="2" t="s">
        <v>52</v>
      </c>
      <c r="C51" s="3">
        <f>300+180</f>
        <v>480</v>
      </c>
      <c r="D51" s="3">
        <v>31</v>
      </c>
      <c r="E51" s="2">
        <f t="shared" si="43"/>
        <v>77</v>
      </c>
      <c r="F51" s="24">
        <f t="shared" si="0"/>
        <v>0.6015625</v>
      </c>
      <c r="G51" s="24">
        <f t="shared" si="1"/>
        <v>0.3984375</v>
      </c>
      <c r="H51" s="24">
        <f t="shared" si="2"/>
        <v>6.0763888888888895E-2</v>
      </c>
      <c r="I51" s="24">
        <f t="shared" si="3"/>
        <v>-6.076388888888884E-2</v>
      </c>
      <c r="J51" s="3">
        <v>31</v>
      </c>
      <c r="K51" s="2">
        <f t="shared" si="44"/>
        <v>68</v>
      </c>
      <c r="L51" s="24">
        <f t="shared" si="4"/>
        <v>0.53125</v>
      </c>
      <c r="M51" s="24">
        <f t="shared" si="5"/>
        <v>0.46875</v>
      </c>
      <c r="N51" s="24">
        <f t="shared" si="6"/>
        <v>-9.5486111111111049E-3</v>
      </c>
      <c r="O51" s="24">
        <f t="shared" si="7"/>
        <v>9.5486111111111605E-3</v>
      </c>
      <c r="P51" s="3">
        <v>29</v>
      </c>
      <c r="Q51" s="2">
        <f t="shared" si="45"/>
        <v>86</v>
      </c>
      <c r="R51" s="25">
        <f t="shared" si="8"/>
        <v>0.671875</v>
      </c>
      <c r="S51" s="24">
        <f t="shared" si="9"/>
        <v>0.328125</v>
      </c>
      <c r="T51" s="24">
        <f t="shared" si="10"/>
        <v>0.1310763888888889</v>
      </c>
      <c r="U51" s="24">
        <f t="shared" si="11"/>
        <v>-0.13107638888888884</v>
      </c>
      <c r="V51" s="3">
        <v>23</v>
      </c>
      <c r="W51" s="2">
        <f t="shared" si="46"/>
        <v>55</v>
      </c>
      <c r="X51" s="25">
        <f t="shared" si="12"/>
        <v>0.4296875</v>
      </c>
      <c r="Y51" s="24">
        <f t="shared" si="13"/>
        <v>0.5703125</v>
      </c>
      <c r="Z51" s="24">
        <f t="shared" si="14"/>
        <v>-0.1111111111111111</v>
      </c>
      <c r="AA51" s="24">
        <f t="shared" si="15"/>
        <v>0.11111111111111116</v>
      </c>
      <c r="AB51" s="3">
        <v>32</v>
      </c>
      <c r="AC51" s="2">
        <f t="shared" si="47"/>
        <v>62</v>
      </c>
      <c r="AD51" s="25">
        <f t="shared" si="16"/>
        <v>0.484375</v>
      </c>
      <c r="AE51" s="24">
        <f t="shared" si="17"/>
        <v>0.515625</v>
      </c>
      <c r="AF51" s="24">
        <f t="shared" si="18"/>
        <v>-5.6423611111111105E-2</v>
      </c>
      <c r="AG51" s="24">
        <f t="shared" si="19"/>
        <v>5.642361111111116E-2</v>
      </c>
      <c r="AH51" s="3">
        <v>21</v>
      </c>
      <c r="AI51" s="2">
        <f t="shared" si="48"/>
        <v>62</v>
      </c>
      <c r="AJ51" s="25">
        <f t="shared" si="20"/>
        <v>0.484375</v>
      </c>
      <c r="AK51" s="24">
        <f t="shared" si="21"/>
        <v>0.515625</v>
      </c>
      <c r="AL51" s="24">
        <f t="shared" si="22"/>
        <v>-5.6423611111111105E-2</v>
      </c>
      <c r="AM51" s="24">
        <f t="shared" si="23"/>
        <v>5.642361111111116E-2</v>
      </c>
      <c r="AN51" s="3">
        <v>32</v>
      </c>
      <c r="AO51" s="2">
        <f t="shared" si="49"/>
        <v>63</v>
      </c>
      <c r="AP51" s="25">
        <f t="shared" si="24"/>
        <v>0.4921875</v>
      </c>
      <c r="AQ51" s="24">
        <f t="shared" si="25"/>
        <v>0.5078125</v>
      </c>
      <c r="AR51" s="24">
        <f t="shared" si="26"/>
        <v>-4.8611111111111105E-2</v>
      </c>
      <c r="AS51" s="24">
        <f t="shared" si="27"/>
        <v>4.861111111111116E-2</v>
      </c>
      <c r="AT51" s="3">
        <v>36</v>
      </c>
      <c r="AU51" s="2">
        <f t="shared" si="50"/>
        <v>61</v>
      </c>
      <c r="AV51" s="24">
        <f t="shared" si="28"/>
        <v>0.4765625</v>
      </c>
      <c r="AW51" s="24">
        <f t="shared" si="29"/>
        <v>0.5234375</v>
      </c>
      <c r="AX51" s="24">
        <f t="shared" si="30"/>
        <v>-6.4236111111111105E-2</v>
      </c>
      <c r="AY51" s="24">
        <f t="shared" si="31"/>
        <v>6.423611111111116E-2</v>
      </c>
      <c r="AZ51" s="3">
        <v>30</v>
      </c>
      <c r="BA51" s="2">
        <f t="shared" si="51"/>
        <v>89</v>
      </c>
      <c r="BB51" s="24">
        <f t="shared" si="32"/>
        <v>0.6953125</v>
      </c>
      <c r="BC51" s="24">
        <f t="shared" si="33"/>
        <v>0.3046875</v>
      </c>
      <c r="BD51" s="24">
        <f t="shared" si="34"/>
        <v>0.1545138888888889</v>
      </c>
      <c r="BE51" s="24">
        <f t="shared" si="35"/>
        <v>-0.15451388888888884</v>
      </c>
      <c r="BF51" s="30">
        <f t="shared" si="36"/>
        <v>69.222222222222229</v>
      </c>
      <c r="BG51" s="30">
        <f t="shared" si="37"/>
        <v>0.54079861111111116</v>
      </c>
      <c r="BH51" s="30">
        <f t="shared" si="38"/>
        <v>0.4592013888888889</v>
      </c>
      <c r="BI51" s="30">
        <f t="shared" si="39"/>
        <v>0.1545138888888889</v>
      </c>
      <c r="BJ51" s="30">
        <f t="shared" si="53"/>
        <v>0.1111111111111111</v>
      </c>
      <c r="BK51" s="30">
        <f t="shared" si="40"/>
        <v>0.11111111111111116</v>
      </c>
      <c r="BL51" s="30">
        <f t="shared" si="41"/>
        <v>0.15451388888888884</v>
      </c>
    </row>
    <row r="52" spans="1:64">
      <c r="A52" s="2">
        <f>A51+1</f>
        <v>50</v>
      </c>
      <c r="B52" s="2" t="s">
        <v>53</v>
      </c>
      <c r="C52" s="3">
        <f>C51+180</f>
        <v>660</v>
      </c>
      <c r="D52" s="3">
        <v>15</v>
      </c>
      <c r="E52" s="2">
        <f t="shared" si="43"/>
        <v>92</v>
      </c>
      <c r="F52" s="24">
        <f t="shared" si="0"/>
        <v>0.71875</v>
      </c>
      <c r="G52" s="24">
        <f t="shared" si="1"/>
        <v>0.28125</v>
      </c>
      <c r="H52" s="24">
        <f t="shared" si="2"/>
        <v>3.993055555555558E-2</v>
      </c>
      <c r="I52" s="24">
        <f t="shared" si="3"/>
        <v>-3.993055555555558E-2</v>
      </c>
      <c r="J52" s="3">
        <v>16</v>
      </c>
      <c r="K52" s="2">
        <f t="shared" si="44"/>
        <v>84</v>
      </c>
      <c r="L52" s="24">
        <f t="shared" si="4"/>
        <v>0.65625</v>
      </c>
      <c r="M52" s="24">
        <f t="shared" si="5"/>
        <v>0.34375</v>
      </c>
      <c r="N52" s="24">
        <f t="shared" si="6"/>
        <v>-2.256944444444442E-2</v>
      </c>
      <c r="O52" s="24">
        <f t="shared" si="7"/>
        <v>2.256944444444442E-2</v>
      </c>
      <c r="P52" s="3">
        <v>14</v>
      </c>
      <c r="Q52" s="2">
        <f t="shared" si="45"/>
        <v>100</v>
      </c>
      <c r="R52" s="25">
        <f t="shared" si="8"/>
        <v>0.78125</v>
      </c>
      <c r="S52" s="24">
        <f t="shared" si="9"/>
        <v>0.21875</v>
      </c>
      <c r="T52" s="24">
        <f t="shared" si="10"/>
        <v>0.10243055555555558</v>
      </c>
      <c r="U52" s="24">
        <f t="shared" si="11"/>
        <v>-0.10243055555555558</v>
      </c>
      <c r="V52" s="3">
        <v>16</v>
      </c>
      <c r="W52" s="2">
        <f t="shared" si="46"/>
        <v>71</v>
      </c>
      <c r="X52" s="25">
        <f t="shared" si="12"/>
        <v>0.5546875</v>
      </c>
      <c r="Y52" s="24">
        <f t="shared" si="13"/>
        <v>0.4453125</v>
      </c>
      <c r="Z52" s="24">
        <f t="shared" si="14"/>
        <v>-0.12413194444444442</v>
      </c>
      <c r="AA52" s="24">
        <f t="shared" si="15"/>
        <v>0.12413194444444442</v>
      </c>
      <c r="AB52" s="3">
        <v>24</v>
      </c>
      <c r="AC52" s="2">
        <f t="shared" si="47"/>
        <v>86</v>
      </c>
      <c r="AD52" s="25">
        <f t="shared" si="16"/>
        <v>0.671875</v>
      </c>
      <c r="AE52" s="24">
        <f t="shared" si="17"/>
        <v>0.328125</v>
      </c>
      <c r="AF52" s="24">
        <f t="shared" si="18"/>
        <v>-6.9444444444444198E-3</v>
      </c>
      <c r="AG52" s="24">
        <f t="shared" si="19"/>
        <v>6.9444444444444198E-3</v>
      </c>
      <c r="AH52" s="3">
        <v>19</v>
      </c>
      <c r="AI52" s="2">
        <f t="shared" si="48"/>
        <v>81</v>
      </c>
      <c r="AJ52" s="25">
        <f t="shared" si="20"/>
        <v>0.6328125</v>
      </c>
      <c r="AK52" s="24">
        <f t="shared" si="21"/>
        <v>0.3671875</v>
      </c>
      <c r="AL52" s="24">
        <f t="shared" si="22"/>
        <v>-4.600694444444442E-2</v>
      </c>
      <c r="AM52" s="24">
        <f t="shared" si="23"/>
        <v>4.600694444444442E-2</v>
      </c>
      <c r="AN52" s="3">
        <v>20</v>
      </c>
      <c r="AO52" s="2">
        <f t="shared" si="49"/>
        <v>83</v>
      </c>
      <c r="AP52" s="25">
        <f t="shared" si="24"/>
        <v>0.6484375</v>
      </c>
      <c r="AQ52" s="24">
        <f t="shared" si="25"/>
        <v>0.3515625</v>
      </c>
      <c r="AR52" s="24">
        <f t="shared" si="26"/>
        <v>-3.038194444444442E-2</v>
      </c>
      <c r="AS52" s="24">
        <f t="shared" si="27"/>
        <v>3.038194444444442E-2</v>
      </c>
      <c r="AT52" s="3">
        <v>21</v>
      </c>
      <c r="AU52" s="2">
        <f t="shared" si="50"/>
        <v>82</v>
      </c>
      <c r="AV52" s="24">
        <f t="shared" si="28"/>
        <v>0.640625</v>
      </c>
      <c r="AW52" s="24">
        <f t="shared" si="29"/>
        <v>0.359375</v>
      </c>
      <c r="AX52" s="24">
        <f t="shared" si="30"/>
        <v>-3.819444444444442E-2</v>
      </c>
      <c r="AY52" s="24">
        <f t="shared" si="31"/>
        <v>3.819444444444442E-2</v>
      </c>
      <c r="AZ52" s="3">
        <v>14</v>
      </c>
      <c r="BA52" s="2">
        <f t="shared" si="51"/>
        <v>103</v>
      </c>
      <c r="BB52" s="24">
        <f t="shared" si="32"/>
        <v>0.8046875</v>
      </c>
      <c r="BC52" s="24">
        <f t="shared" si="33"/>
        <v>0.1953125</v>
      </c>
      <c r="BD52" s="24">
        <f t="shared" si="34"/>
        <v>0.12586805555555558</v>
      </c>
      <c r="BE52" s="24">
        <f t="shared" si="35"/>
        <v>-0.12586805555555558</v>
      </c>
      <c r="BF52" s="30">
        <f t="shared" si="36"/>
        <v>86.888888888888886</v>
      </c>
      <c r="BG52" s="30">
        <f t="shared" si="37"/>
        <v>0.67881944444444442</v>
      </c>
      <c r="BH52" s="30">
        <f t="shared" si="38"/>
        <v>0.32118055555555558</v>
      </c>
      <c r="BI52" s="30">
        <f t="shared" si="39"/>
        <v>0.12586805555555558</v>
      </c>
      <c r="BJ52" s="30">
        <f t="shared" si="53"/>
        <v>0.12413194444444442</v>
      </c>
      <c r="BK52" s="30">
        <f t="shared" si="40"/>
        <v>0.12413194444444442</v>
      </c>
      <c r="BL52" s="30">
        <f t="shared" si="41"/>
        <v>0.12586805555555558</v>
      </c>
    </row>
    <row r="53" spans="1:64">
      <c r="A53" s="2">
        <f>A52+1</f>
        <v>51</v>
      </c>
      <c r="B53" s="2" t="s">
        <v>54</v>
      </c>
      <c r="C53" s="3">
        <f>C52+180</f>
        <v>840</v>
      </c>
      <c r="D53" s="3">
        <v>17</v>
      </c>
      <c r="E53" s="2">
        <f t="shared" si="43"/>
        <v>109</v>
      </c>
      <c r="F53" s="24">
        <f t="shared" si="0"/>
        <v>0.8515625</v>
      </c>
      <c r="G53" s="24">
        <f t="shared" si="1"/>
        <v>0.1484375</v>
      </c>
      <c r="H53" s="24">
        <f t="shared" si="2"/>
        <v>7.465277777777779E-2</v>
      </c>
      <c r="I53" s="24">
        <f t="shared" si="3"/>
        <v>-7.465277777777779E-2</v>
      </c>
      <c r="J53" s="3">
        <v>15</v>
      </c>
      <c r="K53" s="2">
        <f t="shared" si="44"/>
        <v>99</v>
      </c>
      <c r="L53" s="24">
        <f t="shared" si="4"/>
        <v>0.7734375</v>
      </c>
      <c r="M53" s="24">
        <f t="shared" si="5"/>
        <v>0.2265625</v>
      </c>
      <c r="N53" s="24">
        <f t="shared" si="6"/>
        <v>-3.4722222222222099E-3</v>
      </c>
      <c r="O53" s="24">
        <f t="shared" si="7"/>
        <v>3.4722222222222099E-3</v>
      </c>
      <c r="P53" s="3">
        <v>10</v>
      </c>
      <c r="Q53" s="2">
        <f t="shared" si="45"/>
        <v>110</v>
      </c>
      <c r="R53" s="25">
        <f t="shared" si="8"/>
        <v>0.859375</v>
      </c>
      <c r="S53" s="24">
        <f t="shared" si="9"/>
        <v>0.140625</v>
      </c>
      <c r="T53" s="24">
        <f t="shared" si="10"/>
        <v>8.246527777777779E-2</v>
      </c>
      <c r="U53" s="24">
        <f t="shared" si="11"/>
        <v>-8.246527777777779E-2</v>
      </c>
      <c r="V53" s="3">
        <v>15</v>
      </c>
      <c r="W53" s="2">
        <f t="shared" si="46"/>
        <v>86</v>
      </c>
      <c r="X53" s="25">
        <f t="shared" si="12"/>
        <v>0.671875</v>
      </c>
      <c r="Y53" s="24">
        <f t="shared" si="13"/>
        <v>0.328125</v>
      </c>
      <c r="Z53" s="24">
        <f t="shared" si="14"/>
        <v>-0.10503472222222221</v>
      </c>
      <c r="AA53" s="24">
        <f t="shared" si="15"/>
        <v>0.10503472222222221</v>
      </c>
      <c r="AB53" s="3">
        <v>13</v>
      </c>
      <c r="AC53" s="2">
        <f t="shared" si="47"/>
        <v>99</v>
      </c>
      <c r="AD53" s="25">
        <f t="shared" si="16"/>
        <v>0.7734375</v>
      </c>
      <c r="AE53" s="24">
        <f t="shared" si="17"/>
        <v>0.2265625</v>
      </c>
      <c r="AF53" s="24">
        <f t="shared" si="18"/>
        <v>-3.4722222222222099E-3</v>
      </c>
      <c r="AG53" s="24">
        <f t="shared" si="19"/>
        <v>3.4722222222222099E-3</v>
      </c>
      <c r="AH53" s="3">
        <v>13</v>
      </c>
      <c r="AI53" s="2">
        <f t="shared" si="48"/>
        <v>94</v>
      </c>
      <c r="AJ53" s="25">
        <f t="shared" si="20"/>
        <v>0.734375</v>
      </c>
      <c r="AK53" s="24">
        <f t="shared" si="21"/>
        <v>0.265625</v>
      </c>
      <c r="AL53" s="24">
        <f t="shared" si="22"/>
        <v>-4.253472222222221E-2</v>
      </c>
      <c r="AM53" s="24">
        <f t="shared" si="23"/>
        <v>4.253472222222221E-2</v>
      </c>
      <c r="AN53" s="3">
        <v>7</v>
      </c>
      <c r="AO53" s="2">
        <f t="shared" si="49"/>
        <v>90</v>
      </c>
      <c r="AP53" s="25">
        <f t="shared" si="24"/>
        <v>0.703125</v>
      </c>
      <c r="AQ53" s="24">
        <f t="shared" si="25"/>
        <v>0.296875</v>
      </c>
      <c r="AR53" s="24">
        <f t="shared" si="26"/>
        <v>-7.378472222222221E-2</v>
      </c>
      <c r="AS53" s="24">
        <f t="shared" si="27"/>
        <v>7.378472222222221E-2</v>
      </c>
      <c r="AT53" s="3">
        <v>14</v>
      </c>
      <c r="AU53" s="2">
        <f t="shared" si="50"/>
        <v>96</v>
      </c>
      <c r="AV53" s="24">
        <f t="shared" si="28"/>
        <v>0.75</v>
      </c>
      <c r="AW53" s="24">
        <f t="shared" si="29"/>
        <v>0.25</v>
      </c>
      <c r="AX53" s="24">
        <f t="shared" si="30"/>
        <v>-2.690972222222221E-2</v>
      </c>
      <c r="AY53" s="24">
        <f t="shared" si="31"/>
        <v>2.690972222222221E-2</v>
      </c>
      <c r="AZ53" s="3">
        <v>9</v>
      </c>
      <c r="BA53" s="2">
        <f t="shared" si="51"/>
        <v>112</v>
      </c>
      <c r="BB53" s="24">
        <f t="shared" si="32"/>
        <v>0.875</v>
      </c>
      <c r="BC53" s="24">
        <f t="shared" si="33"/>
        <v>0.125</v>
      </c>
      <c r="BD53" s="24">
        <f t="shared" si="34"/>
        <v>9.809027777777779E-2</v>
      </c>
      <c r="BE53" s="24">
        <f t="shared" si="35"/>
        <v>-9.809027777777779E-2</v>
      </c>
      <c r="BF53" s="30">
        <f t="shared" si="36"/>
        <v>99.444444444444443</v>
      </c>
      <c r="BG53" s="30">
        <f t="shared" si="37"/>
        <v>0.77690972222222221</v>
      </c>
      <c r="BH53" s="30">
        <f t="shared" si="38"/>
        <v>0.22309027777777779</v>
      </c>
      <c r="BI53" s="30">
        <f t="shared" si="39"/>
        <v>9.809027777777779E-2</v>
      </c>
      <c r="BJ53" s="30">
        <f t="shared" si="53"/>
        <v>0.10503472222222221</v>
      </c>
      <c r="BK53" s="30">
        <f t="shared" si="40"/>
        <v>0.10503472222222221</v>
      </c>
      <c r="BL53" s="30">
        <f t="shared" si="41"/>
        <v>9.809027777777779E-2</v>
      </c>
    </row>
    <row r="54" spans="1:64">
      <c r="A54" s="2">
        <f t="shared" si="42"/>
        <v>52</v>
      </c>
      <c r="B54" s="2" t="s">
        <v>55</v>
      </c>
      <c r="C54" s="3">
        <f t="shared" ref="C54:C55" si="54">C53+180</f>
        <v>1020</v>
      </c>
      <c r="D54" s="3">
        <v>10</v>
      </c>
      <c r="E54" s="2">
        <f t="shared" si="43"/>
        <v>119</v>
      </c>
      <c r="F54" s="24">
        <f t="shared" si="0"/>
        <v>0.9296875</v>
      </c>
      <c r="G54" s="24">
        <f t="shared" si="1"/>
        <v>7.03125E-2</v>
      </c>
      <c r="H54" s="24">
        <f t="shared" si="2"/>
        <v>8.6805555555555552E-2</v>
      </c>
      <c r="I54" s="24">
        <f t="shared" si="3"/>
        <v>-8.680555555555558E-2</v>
      </c>
      <c r="J54" s="3">
        <v>14</v>
      </c>
      <c r="K54" s="2">
        <f t="shared" si="44"/>
        <v>113</v>
      </c>
      <c r="L54" s="24">
        <f t="shared" si="4"/>
        <v>0.8828125</v>
      </c>
      <c r="M54" s="24">
        <f t="shared" si="5"/>
        <v>0.1171875</v>
      </c>
      <c r="N54" s="24">
        <f t="shared" si="6"/>
        <v>3.9930555555555552E-2</v>
      </c>
      <c r="O54" s="24">
        <f t="shared" si="7"/>
        <v>-3.993055555555558E-2</v>
      </c>
      <c r="P54" s="3">
        <v>7</v>
      </c>
      <c r="Q54" s="2">
        <f t="shared" si="45"/>
        <v>117</v>
      </c>
      <c r="R54" s="25">
        <f t="shared" si="8"/>
        <v>0.9140625</v>
      </c>
      <c r="S54" s="24">
        <f t="shared" si="9"/>
        <v>8.59375E-2</v>
      </c>
      <c r="T54" s="24">
        <f t="shared" si="10"/>
        <v>7.1180555555555552E-2</v>
      </c>
      <c r="U54" s="24">
        <f t="shared" si="11"/>
        <v>-7.118055555555558E-2</v>
      </c>
      <c r="V54" s="3">
        <v>15</v>
      </c>
      <c r="W54" s="2">
        <f t="shared" si="46"/>
        <v>101</v>
      </c>
      <c r="X54" s="25">
        <f t="shared" si="12"/>
        <v>0.7890625</v>
      </c>
      <c r="Y54" s="24">
        <f t="shared" si="13"/>
        <v>0.2109375</v>
      </c>
      <c r="Z54" s="24">
        <f t="shared" si="14"/>
        <v>-5.3819444444444448E-2</v>
      </c>
      <c r="AA54" s="24">
        <f t="shared" si="15"/>
        <v>5.381944444444442E-2</v>
      </c>
      <c r="AB54" s="3">
        <v>9</v>
      </c>
      <c r="AC54" s="2">
        <f t="shared" si="47"/>
        <v>108</v>
      </c>
      <c r="AD54" s="25">
        <f t="shared" si="16"/>
        <v>0.84375</v>
      </c>
      <c r="AE54" s="24">
        <f t="shared" si="17"/>
        <v>0.15625</v>
      </c>
      <c r="AF54" s="24">
        <f t="shared" si="18"/>
        <v>8.6805555555555247E-4</v>
      </c>
      <c r="AG54" s="24">
        <f t="shared" si="19"/>
        <v>-8.6805555555558023E-4</v>
      </c>
      <c r="AH54" s="3">
        <v>7</v>
      </c>
      <c r="AI54" s="2">
        <f t="shared" si="48"/>
        <v>101</v>
      </c>
      <c r="AJ54" s="25">
        <f t="shared" si="20"/>
        <v>0.7890625</v>
      </c>
      <c r="AK54" s="24">
        <f t="shared" si="21"/>
        <v>0.2109375</v>
      </c>
      <c r="AL54" s="24">
        <f t="shared" si="22"/>
        <v>-5.3819444444444448E-2</v>
      </c>
      <c r="AM54" s="24">
        <f t="shared" si="23"/>
        <v>5.381944444444442E-2</v>
      </c>
      <c r="AN54" s="3">
        <v>3</v>
      </c>
      <c r="AO54" s="2">
        <f t="shared" si="49"/>
        <v>93</v>
      </c>
      <c r="AP54" s="25">
        <f t="shared" si="24"/>
        <v>0.7265625</v>
      </c>
      <c r="AQ54" s="24">
        <f t="shared" si="25"/>
        <v>0.2734375</v>
      </c>
      <c r="AR54" s="24">
        <f t="shared" si="26"/>
        <v>-0.11631944444444445</v>
      </c>
      <c r="AS54" s="24">
        <f t="shared" si="27"/>
        <v>0.11631944444444442</v>
      </c>
      <c r="AT54" s="3">
        <v>7</v>
      </c>
      <c r="AU54" s="2">
        <f t="shared" si="50"/>
        <v>103</v>
      </c>
      <c r="AV54" s="24">
        <f t="shared" si="28"/>
        <v>0.8046875</v>
      </c>
      <c r="AW54" s="24">
        <f t="shared" si="29"/>
        <v>0.1953125</v>
      </c>
      <c r="AX54" s="24">
        <f t="shared" si="30"/>
        <v>-3.8194444444444448E-2</v>
      </c>
      <c r="AY54" s="24">
        <f t="shared" si="31"/>
        <v>3.819444444444442E-2</v>
      </c>
      <c r="AZ54" s="3">
        <v>4</v>
      </c>
      <c r="BA54" s="2">
        <f t="shared" si="51"/>
        <v>116</v>
      </c>
      <c r="BB54" s="24">
        <f t="shared" si="32"/>
        <v>0.90625</v>
      </c>
      <c r="BC54" s="24">
        <f t="shared" si="33"/>
        <v>9.375E-2</v>
      </c>
      <c r="BD54" s="24">
        <f t="shared" si="34"/>
        <v>6.3368055555555552E-2</v>
      </c>
      <c r="BE54" s="24">
        <f t="shared" si="35"/>
        <v>-6.336805555555558E-2</v>
      </c>
      <c r="BF54" s="30">
        <f t="shared" si="36"/>
        <v>107.88888888888889</v>
      </c>
      <c r="BG54" s="30">
        <f t="shared" si="37"/>
        <v>0.84288194444444442</v>
      </c>
      <c r="BH54" s="30">
        <f t="shared" si="38"/>
        <v>0.15711805555555555</v>
      </c>
      <c r="BI54" s="30">
        <f t="shared" si="39"/>
        <v>8.6805555555555552E-2</v>
      </c>
      <c r="BJ54" s="30">
        <f t="shared" si="53"/>
        <v>0.11631944444444445</v>
      </c>
      <c r="BK54" s="30">
        <f t="shared" si="40"/>
        <v>0.11631944444444442</v>
      </c>
      <c r="BL54" s="30">
        <f t="shared" si="41"/>
        <v>8.680555555555558E-2</v>
      </c>
    </row>
    <row r="55" spans="1:64">
      <c r="A55" s="2">
        <f t="shared" si="42"/>
        <v>53</v>
      </c>
      <c r="B55" s="2" t="s">
        <v>56</v>
      </c>
      <c r="C55" s="3">
        <f t="shared" si="54"/>
        <v>1200</v>
      </c>
      <c r="D55" s="3">
        <v>6</v>
      </c>
      <c r="E55" s="2">
        <f t="shared" si="43"/>
        <v>125</v>
      </c>
      <c r="F55" s="24">
        <f t="shared" si="0"/>
        <v>0.9765625</v>
      </c>
      <c r="G55" s="24">
        <f t="shared" si="1"/>
        <v>2.34375E-2</v>
      </c>
      <c r="H55" s="24">
        <f t="shared" si="2"/>
        <v>8.3333333333333329E-2</v>
      </c>
      <c r="I55" s="24">
        <f t="shared" si="3"/>
        <v>-8.333333333333337E-2</v>
      </c>
      <c r="J55" s="3">
        <v>2</v>
      </c>
      <c r="K55" s="2">
        <f t="shared" si="44"/>
        <v>115</v>
      </c>
      <c r="L55" s="24">
        <f t="shared" si="4"/>
        <v>0.8984375</v>
      </c>
      <c r="M55" s="24">
        <f t="shared" si="5"/>
        <v>0.1015625</v>
      </c>
      <c r="N55" s="24">
        <f t="shared" si="6"/>
        <v>5.2083333333333287E-3</v>
      </c>
      <c r="O55" s="24">
        <f t="shared" si="7"/>
        <v>-5.2083333333333703E-3</v>
      </c>
      <c r="P55" s="3">
        <v>2</v>
      </c>
      <c r="Q55" s="2">
        <f t="shared" si="45"/>
        <v>119</v>
      </c>
      <c r="R55" s="25">
        <f t="shared" si="8"/>
        <v>0.9296875</v>
      </c>
      <c r="S55" s="24">
        <f t="shared" si="9"/>
        <v>7.03125E-2</v>
      </c>
      <c r="T55" s="24">
        <f t="shared" si="10"/>
        <v>3.6458333333333329E-2</v>
      </c>
      <c r="U55" s="24">
        <f t="shared" si="11"/>
        <v>-3.645833333333337E-2</v>
      </c>
      <c r="V55" s="3">
        <v>4</v>
      </c>
      <c r="W55" s="2">
        <f t="shared" si="46"/>
        <v>105</v>
      </c>
      <c r="X55" s="25">
        <f t="shared" si="12"/>
        <v>0.8203125</v>
      </c>
      <c r="Y55" s="24">
        <f t="shared" si="13"/>
        <v>0.1796875</v>
      </c>
      <c r="Z55" s="24">
        <f t="shared" si="14"/>
        <v>-7.2916666666666671E-2</v>
      </c>
      <c r="AA55" s="24">
        <f t="shared" si="15"/>
        <v>7.291666666666663E-2</v>
      </c>
      <c r="AB55" s="3">
        <v>9</v>
      </c>
      <c r="AC55" s="2">
        <f t="shared" si="47"/>
        <v>117</v>
      </c>
      <c r="AD55" s="25">
        <f t="shared" si="16"/>
        <v>0.9140625</v>
      </c>
      <c r="AE55" s="24">
        <f t="shared" si="17"/>
        <v>8.59375E-2</v>
      </c>
      <c r="AF55" s="24">
        <f t="shared" si="18"/>
        <v>2.0833333333333329E-2</v>
      </c>
      <c r="AG55" s="24">
        <f t="shared" si="19"/>
        <v>-2.083333333333337E-2</v>
      </c>
      <c r="AH55" s="3">
        <v>10</v>
      </c>
      <c r="AI55" s="2">
        <f t="shared" si="48"/>
        <v>111</v>
      </c>
      <c r="AJ55" s="25">
        <f t="shared" si="20"/>
        <v>0.8671875</v>
      </c>
      <c r="AK55" s="24">
        <f t="shared" si="21"/>
        <v>0.1328125</v>
      </c>
      <c r="AL55" s="24">
        <f t="shared" si="22"/>
        <v>-2.6041666666666671E-2</v>
      </c>
      <c r="AM55" s="24">
        <f t="shared" si="23"/>
        <v>2.604166666666663E-2</v>
      </c>
      <c r="AN55" s="3">
        <v>11</v>
      </c>
      <c r="AO55" s="2">
        <f t="shared" si="49"/>
        <v>104</v>
      </c>
      <c r="AP55" s="25">
        <f t="shared" si="24"/>
        <v>0.8125</v>
      </c>
      <c r="AQ55" s="24">
        <f t="shared" si="25"/>
        <v>0.1875</v>
      </c>
      <c r="AR55" s="24">
        <f t="shared" si="26"/>
        <v>-8.0729166666666671E-2</v>
      </c>
      <c r="AS55" s="24">
        <f t="shared" si="27"/>
        <v>8.072916666666663E-2</v>
      </c>
      <c r="AT55" s="3">
        <v>8</v>
      </c>
      <c r="AU55" s="2">
        <f t="shared" si="50"/>
        <v>111</v>
      </c>
      <c r="AV55" s="24">
        <f t="shared" si="28"/>
        <v>0.8671875</v>
      </c>
      <c r="AW55" s="24">
        <f t="shared" si="29"/>
        <v>0.1328125</v>
      </c>
      <c r="AX55" s="24">
        <f t="shared" si="30"/>
        <v>-2.6041666666666671E-2</v>
      </c>
      <c r="AY55" s="24">
        <f t="shared" si="31"/>
        <v>2.604166666666663E-2</v>
      </c>
      <c r="AZ55" s="3">
        <v>6</v>
      </c>
      <c r="BA55" s="2">
        <f t="shared" si="51"/>
        <v>122</v>
      </c>
      <c r="BB55" s="24">
        <f t="shared" si="32"/>
        <v>0.953125</v>
      </c>
      <c r="BC55" s="24">
        <f t="shared" si="33"/>
        <v>4.6875E-2</v>
      </c>
      <c r="BD55" s="24">
        <f t="shared" si="34"/>
        <v>5.9895833333333329E-2</v>
      </c>
      <c r="BE55" s="24">
        <f t="shared" si="35"/>
        <v>-5.989583333333337E-2</v>
      </c>
      <c r="BF55" s="30">
        <f t="shared" si="36"/>
        <v>114.33333333333333</v>
      </c>
      <c r="BG55" s="30">
        <f t="shared" si="37"/>
        <v>0.89322916666666663</v>
      </c>
      <c r="BH55" s="30">
        <f t="shared" si="38"/>
        <v>0.10677083333333333</v>
      </c>
      <c r="BI55" s="30">
        <f t="shared" si="39"/>
        <v>8.3333333333333329E-2</v>
      </c>
      <c r="BJ55" s="30">
        <f t="shared" si="53"/>
        <v>8.0729166666666671E-2</v>
      </c>
      <c r="BK55" s="30">
        <f t="shared" si="40"/>
        <v>8.072916666666663E-2</v>
      </c>
      <c r="BL55" s="30">
        <f t="shared" si="41"/>
        <v>8.333333333333337E-2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25"/>
  <sheetViews>
    <sheetView topLeftCell="A998" workbookViewId="0">
      <selection activeCell="I1005" sqref="I1005"/>
    </sheetView>
  </sheetViews>
  <sheetFormatPr defaultColWidth="9.125" defaultRowHeight="15"/>
  <cols>
    <col min="1" max="1" width="9.125" style="7"/>
    <col min="2" max="2" width="3" style="7" bestFit="1" customWidth="1"/>
    <col min="3" max="16384" width="9.125" style="7"/>
  </cols>
  <sheetData>
    <row r="1" spans="1:10">
      <c r="A1" s="5" t="s">
        <v>57</v>
      </c>
      <c r="B1" s="5">
        <v>0</v>
      </c>
      <c r="C1" s="5" t="s">
        <v>3</v>
      </c>
    </row>
    <row r="2" spans="1:10">
      <c r="A2" s="5"/>
      <c r="B2" s="5"/>
      <c r="C2" s="5" t="s">
        <v>59</v>
      </c>
      <c r="D2" s="7" t="s">
        <v>60</v>
      </c>
      <c r="E2" s="7" t="s">
        <v>61</v>
      </c>
      <c r="F2" s="7" t="s">
        <v>62</v>
      </c>
      <c r="G2" s="7" t="s">
        <v>63</v>
      </c>
      <c r="H2" s="7" t="s">
        <v>64</v>
      </c>
      <c r="I2" s="7" t="s">
        <v>65</v>
      </c>
    </row>
    <row r="3" spans="1:10">
      <c r="A3" s="5"/>
      <c r="B3" s="5"/>
      <c r="C3" s="5" t="s">
        <v>66</v>
      </c>
      <c r="D3" s="7" t="s">
        <v>67</v>
      </c>
      <c r="E3" s="7" t="s">
        <v>68</v>
      </c>
      <c r="F3" s="7" t="s">
        <v>69</v>
      </c>
      <c r="G3" s="7" t="s">
        <v>70</v>
      </c>
      <c r="H3" s="7" t="s">
        <v>71</v>
      </c>
      <c r="I3" s="7" t="s">
        <v>72</v>
      </c>
      <c r="J3" s="7" t="s">
        <v>73</v>
      </c>
    </row>
    <row r="4" spans="1:10">
      <c r="A4" s="5"/>
      <c r="B4" s="5"/>
      <c r="C4" s="5" t="s">
        <v>74</v>
      </c>
      <c r="D4" s="7" t="s">
        <v>75</v>
      </c>
      <c r="E4" s="7" t="s">
        <v>76</v>
      </c>
      <c r="F4" s="7" t="s">
        <v>77</v>
      </c>
      <c r="G4" s="7" t="s">
        <v>78</v>
      </c>
      <c r="H4" s="7" t="s">
        <v>79</v>
      </c>
      <c r="I4" s="7" t="s">
        <v>80</v>
      </c>
      <c r="J4" s="7" t="s">
        <v>81</v>
      </c>
    </row>
    <row r="5" spans="1:10">
      <c r="A5" s="5"/>
      <c r="B5" s="5"/>
      <c r="C5" s="5" t="s">
        <v>82</v>
      </c>
      <c r="D5" s="7" t="s">
        <v>83</v>
      </c>
      <c r="E5" s="7" t="s">
        <v>84</v>
      </c>
      <c r="F5" s="7" t="s">
        <v>85</v>
      </c>
      <c r="G5" s="7" t="s">
        <v>86</v>
      </c>
      <c r="H5" s="7" t="s">
        <v>87</v>
      </c>
      <c r="I5" s="7" t="s">
        <v>88</v>
      </c>
      <c r="J5" s="7" t="s">
        <v>89</v>
      </c>
    </row>
    <row r="6" spans="1:10">
      <c r="A6" s="5"/>
      <c r="B6" s="5"/>
      <c r="C6" s="5" t="s">
        <v>90</v>
      </c>
      <c r="D6" s="7" t="s">
        <v>91</v>
      </c>
      <c r="E6" s="7" t="s">
        <v>92</v>
      </c>
      <c r="F6" s="7" t="s">
        <v>93</v>
      </c>
      <c r="G6" s="7" t="s">
        <v>94</v>
      </c>
      <c r="H6" s="7" t="s">
        <v>95</v>
      </c>
      <c r="I6" s="7" t="s">
        <v>96</v>
      </c>
      <c r="J6" s="7" t="s">
        <v>97</v>
      </c>
    </row>
    <row r="7" spans="1:10">
      <c r="A7" s="5"/>
      <c r="B7" s="5"/>
      <c r="C7" s="5" t="s">
        <v>98</v>
      </c>
      <c r="D7" s="7" t="s">
        <v>99</v>
      </c>
      <c r="E7" s="7" t="s">
        <v>100</v>
      </c>
      <c r="F7" s="7" t="s">
        <v>101</v>
      </c>
      <c r="G7" s="7" t="s">
        <v>102</v>
      </c>
      <c r="H7" s="7" t="s">
        <v>103</v>
      </c>
      <c r="I7" s="7" t="s">
        <v>104</v>
      </c>
      <c r="J7" s="7" t="s">
        <v>105</v>
      </c>
    </row>
    <row r="8" spans="1:10">
      <c r="A8" s="5"/>
      <c r="B8" s="5"/>
      <c r="C8" s="5" t="s">
        <v>106</v>
      </c>
      <c r="D8" s="7" t="s">
        <v>107</v>
      </c>
      <c r="E8" s="7" t="s">
        <v>108</v>
      </c>
      <c r="F8" s="7" t="s">
        <v>109</v>
      </c>
      <c r="G8" s="7" t="s">
        <v>110</v>
      </c>
      <c r="H8" s="7" t="s">
        <v>111</v>
      </c>
      <c r="I8" s="7" t="s">
        <v>112</v>
      </c>
      <c r="J8" s="7" t="s">
        <v>113</v>
      </c>
    </row>
    <row r="9" spans="1:10">
      <c r="A9" s="5"/>
      <c r="B9" s="5"/>
      <c r="C9" s="5" t="s">
        <v>114</v>
      </c>
      <c r="D9" s="7" t="s">
        <v>115</v>
      </c>
      <c r="E9" s="7" t="s">
        <v>116</v>
      </c>
      <c r="F9" s="7" t="s">
        <v>117</v>
      </c>
      <c r="G9" s="7" t="s">
        <v>118</v>
      </c>
      <c r="H9" s="7" t="s">
        <v>119</v>
      </c>
      <c r="I9" s="7" t="s">
        <v>120</v>
      </c>
      <c r="J9" s="7" t="s">
        <v>121</v>
      </c>
    </row>
    <row r="10" spans="1:10">
      <c r="A10" s="5"/>
      <c r="B10" s="5"/>
      <c r="C10" s="5" t="s">
        <v>122</v>
      </c>
      <c r="D10" s="7" t="s">
        <v>123</v>
      </c>
      <c r="E10" s="7" t="s">
        <v>124</v>
      </c>
      <c r="F10" s="7" t="s">
        <v>125</v>
      </c>
      <c r="G10" s="7" t="s">
        <v>126</v>
      </c>
      <c r="H10" s="7" t="s">
        <v>127</v>
      </c>
      <c r="I10" s="7" t="s">
        <v>128</v>
      </c>
      <c r="J10" s="7" t="s">
        <v>129</v>
      </c>
    </row>
    <row r="11" spans="1:10">
      <c r="A11" s="5"/>
      <c r="B11" s="5"/>
      <c r="C11" s="5" t="s">
        <v>130</v>
      </c>
      <c r="D11" s="7" t="s">
        <v>131</v>
      </c>
      <c r="E11" s="7" t="s">
        <v>132</v>
      </c>
      <c r="F11" s="7" t="s">
        <v>133</v>
      </c>
      <c r="G11" s="7" t="s">
        <v>134</v>
      </c>
      <c r="H11" s="7" t="s">
        <v>135</v>
      </c>
      <c r="I11" s="7" t="s">
        <v>136</v>
      </c>
      <c r="J11" s="7" t="s">
        <v>137</v>
      </c>
    </row>
    <row r="12" spans="1:10">
      <c r="A12" s="5"/>
      <c r="B12" s="5"/>
      <c r="C12" s="5" t="s">
        <v>138</v>
      </c>
      <c r="D12" s="7" t="s">
        <v>139</v>
      </c>
      <c r="E12" s="7" t="s">
        <v>140</v>
      </c>
      <c r="F12" s="7" t="s">
        <v>141</v>
      </c>
      <c r="G12" s="7" t="s">
        <v>142</v>
      </c>
      <c r="H12" s="7" t="s">
        <v>143</v>
      </c>
      <c r="I12" s="7" t="s">
        <v>144</v>
      </c>
      <c r="J12" s="7" t="s">
        <v>145</v>
      </c>
    </row>
    <row r="13" spans="1:10">
      <c r="A13" s="5"/>
      <c r="B13" s="5"/>
      <c r="C13" s="5" t="s">
        <v>146</v>
      </c>
      <c r="D13" s="7" t="s">
        <v>147</v>
      </c>
      <c r="E13" s="7" t="s">
        <v>148</v>
      </c>
      <c r="F13" s="7" t="s">
        <v>149</v>
      </c>
      <c r="G13" s="7" t="s">
        <v>150</v>
      </c>
      <c r="H13" s="7" t="s">
        <v>151</v>
      </c>
      <c r="I13" s="7" t="s">
        <v>152</v>
      </c>
      <c r="J13" s="7" t="s">
        <v>153</v>
      </c>
    </row>
    <row r="14" spans="1:10">
      <c r="A14" s="5"/>
      <c r="B14" s="5"/>
      <c r="C14" s="5" t="s">
        <v>154</v>
      </c>
      <c r="D14" s="7" t="s">
        <v>155</v>
      </c>
      <c r="E14" s="7" t="s">
        <v>156</v>
      </c>
      <c r="F14" s="7" t="s">
        <v>157</v>
      </c>
      <c r="G14" s="7" t="s">
        <v>158</v>
      </c>
      <c r="H14" s="7" t="s">
        <v>159</v>
      </c>
      <c r="I14" s="7" t="s">
        <v>160</v>
      </c>
      <c r="J14" s="7" t="s">
        <v>161</v>
      </c>
    </row>
    <row r="15" spans="1:10">
      <c r="A15" s="5"/>
      <c r="B15" s="5"/>
      <c r="C15" s="5" t="s">
        <v>162</v>
      </c>
      <c r="D15" s="7" t="s">
        <v>163</v>
      </c>
      <c r="E15" s="7" t="s">
        <v>164</v>
      </c>
      <c r="F15" s="7" t="s">
        <v>165</v>
      </c>
      <c r="G15" s="7" t="s">
        <v>166</v>
      </c>
      <c r="H15" s="7" t="s">
        <v>167</v>
      </c>
      <c r="I15" s="7" t="s">
        <v>168</v>
      </c>
      <c r="J15" s="7" t="s">
        <v>169</v>
      </c>
    </row>
    <row r="16" spans="1:10">
      <c r="A16" s="5"/>
      <c r="B16" s="5"/>
      <c r="C16" s="5" t="s">
        <v>170</v>
      </c>
      <c r="D16" s="7" t="s">
        <v>171</v>
      </c>
      <c r="E16" s="7" t="s">
        <v>172</v>
      </c>
      <c r="F16" s="7" t="s">
        <v>173</v>
      </c>
      <c r="G16" s="7" t="s">
        <v>174</v>
      </c>
      <c r="H16" s="7" t="s">
        <v>175</v>
      </c>
      <c r="I16" s="7" t="s">
        <v>176</v>
      </c>
      <c r="J16" s="7" t="s">
        <v>177</v>
      </c>
    </row>
    <row r="17" spans="1:10">
      <c r="A17" s="5"/>
      <c r="B17" s="5"/>
      <c r="C17" s="5" t="s">
        <v>178</v>
      </c>
      <c r="D17" s="7" t="s">
        <v>179</v>
      </c>
      <c r="E17" s="7" t="s">
        <v>180</v>
      </c>
      <c r="F17" s="7" t="s">
        <v>181</v>
      </c>
      <c r="G17" s="7" t="s">
        <v>182</v>
      </c>
      <c r="H17" s="7" t="s">
        <v>183</v>
      </c>
      <c r="I17" s="7" t="s">
        <v>184</v>
      </c>
      <c r="J17" s="7" t="s">
        <v>185</v>
      </c>
    </row>
    <row r="18" spans="1:10">
      <c r="A18" s="5"/>
      <c r="B18" s="5"/>
      <c r="C18" s="5" t="s">
        <v>186</v>
      </c>
    </row>
    <row r="19" spans="1:10">
      <c r="A19" s="5"/>
      <c r="B19" s="5"/>
      <c r="C19" s="5"/>
    </row>
    <row r="20" spans="1:10">
      <c r="A20" s="5" t="s">
        <v>57</v>
      </c>
      <c r="B20" s="5">
        <v>1</v>
      </c>
      <c r="C20" s="5" t="s">
        <v>4</v>
      </c>
    </row>
    <row r="21" spans="1:10">
      <c r="A21" s="5"/>
      <c r="B21" s="5"/>
      <c r="C21" s="5" t="s">
        <v>59</v>
      </c>
      <c r="D21" s="7" t="s">
        <v>60</v>
      </c>
      <c r="E21" s="7" t="s">
        <v>61</v>
      </c>
      <c r="F21" s="7" t="s">
        <v>62</v>
      </c>
      <c r="G21" s="7" t="s">
        <v>63</v>
      </c>
      <c r="H21" s="7" t="s">
        <v>64</v>
      </c>
    </row>
    <row r="22" spans="1:10">
      <c r="A22" s="5"/>
      <c r="B22" s="5"/>
      <c r="C22" s="5" t="s">
        <v>65</v>
      </c>
      <c r="D22" s="7" t="s">
        <v>66</v>
      </c>
      <c r="E22" s="7" t="s">
        <v>67</v>
      </c>
      <c r="F22" s="7" t="s">
        <v>68</v>
      </c>
      <c r="G22" s="7" t="s">
        <v>69</v>
      </c>
      <c r="H22" s="7" t="s">
        <v>70</v>
      </c>
      <c r="I22" s="7" t="s">
        <v>71</v>
      </c>
      <c r="J22" s="7" t="s">
        <v>72</v>
      </c>
    </row>
    <row r="23" spans="1:10">
      <c r="A23" s="5"/>
      <c r="B23" s="5"/>
      <c r="C23" s="5" t="s">
        <v>73</v>
      </c>
      <c r="D23" s="7" t="s">
        <v>74</v>
      </c>
      <c r="E23" s="7" t="s">
        <v>75</v>
      </c>
      <c r="F23" s="7" t="s">
        <v>76</v>
      </c>
      <c r="G23" s="7" t="s">
        <v>77</v>
      </c>
      <c r="H23" s="7" t="s">
        <v>78</v>
      </c>
      <c r="I23" s="7" t="s">
        <v>79</v>
      </c>
      <c r="J23" s="7" t="s">
        <v>80</v>
      </c>
    </row>
    <row r="24" spans="1:10">
      <c r="A24" s="5"/>
      <c r="B24" s="5"/>
      <c r="C24" s="5" t="s">
        <v>81</v>
      </c>
      <c r="D24" s="7" t="s">
        <v>82</v>
      </c>
      <c r="E24" s="7" t="s">
        <v>83</v>
      </c>
      <c r="F24" s="7" t="s">
        <v>84</v>
      </c>
      <c r="G24" s="7" t="s">
        <v>85</v>
      </c>
      <c r="H24" s="7" t="s">
        <v>86</v>
      </c>
      <c r="I24" s="7" t="s">
        <v>87</v>
      </c>
      <c r="J24" s="7" t="s">
        <v>88</v>
      </c>
    </row>
    <row r="25" spans="1:10">
      <c r="A25" s="5"/>
      <c r="B25" s="5"/>
      <c r="C25" s="5" t="s">
        <v>89</v>
      </c>
      <c r="D25" s="7" t="s">
        <v>90</v>
      </c>
      <c r="E25" s="7" t="s">
        <v>91</v>
      </c>
      <c r="F25" s="7" t="s">
        <v>92</v>
      </c>
      <c r="G25" s="7" t="s">
        <v>93</v>
      </c>
      <c r="H25" s="7" t="s">
        <v>94</v>
      </c>
      <c r="I25" s="7" t="s">
        <v>95</v>
      </c>
      <c r="J25" s="7" t="s">
        <v>96</v>
      </c>
    </row>
    <row r="26" spans="1:10">
      <c r="A26" s="5"/>
      <c r="B26" s="5"/>
      <c r="C26" s="5" t="s">
        <v>97</v>
      </c>
      <c r="D26" s="7" t="s">
        <v>98</v>
      </c>
      <c r="E26" s="7" t="s">
        <v>99</v>
      </c>
      <c r="F26" s="7" t="s">
        <v>100</v>
      </c>
      <c r="G26" s="7" t="s">
        <v>101</v>
      </c>
      <c r="H26" s="7" t="s">
        <v>102</v>
      </c>
      <c r="I26" s="7" t="s">
        <v>103</v>
      </c>
      <c r="J26" s="7" t="s">
        <v>104</v>
      </c>
    </row>
    <row r="27" spans="1:10">
      <c r="A27" s="5"/>
      <c r="B27" s="5"/>
      <c r="C27" s="5" t="s">
        <v>105</v>
      </c>
      <c r="D27" s="7" t="s">
        <v>106</v>
      </c>
      <c r="E27" s="7" t="s">
        <v>107</v>
      </c>
      <c r="F27" s="7" t="s">
        <v>108</v>
      </c>
      <c r="G27" s="7" t="s">
        <v>109</v>
      </c>
      <c r="H27" s="7" t="s">
        <v>110</v>
      </c>
      <c r="I27" s="7" t="s">
        <v>111</v>
      </c>
      <c r="J27" s="7" t="s">
        <v>112</v>
      </c>
    </row>
    <row r="28" spans="1:10">
      <c r="A28" s="5"/>
      <c r="B28" s="5"/>
      <c r="C28" s="5" t="s">
        <v>113</v>
      </c>
      <c r="D28" s="7" t="s">
        <v>114</v>
      </c>
      <c r="E28" s="7" t="s">
        <v>115</v>
      </c>
      <c r="F28" s="7" t="s">
        <v>116</v>
      </c>
      <c r="G28" s="7" t="s">
        <v>117</v>
      </c>
      <c r="H28" s="7" t="s">
        <v>118</v>
      </c>
      <c r="I28" s="7" t="s">
        <v>119</v>
      </c>
      <c r="J28" s="7" t="s">
        <v>120</v>
      </c>
    </row>
    <row r="29" spans="1:10">
      <c r="A29" s="5"/>
      <c r="B29" s="5"/>
      <c r="C29" s="5" t="s">
        <v>121</v>
      </c>
      <c r="D29" s="7" t="s">
        <v>122</v>
      </c>
      <c r="E29" s="7" t="s">
        <v>123</v>
      </c>
      <c r="F29" s="7" t="s">
        <v>124</v>
      </c>
      <c r="G29" s="7" t="s">
        <v>125</v>
      </c>
      <c r="H29" s="7" t="s">
        <v>126</v>
      </c>
      <c r="I29" s="7" t="s">
        <v>127</v>
      </c>
      <c r="J29" s="7" t="s">
        <v>128</v>
      </c>
    </row>
    <row r="30" spans="1:10">
      <c r="A30" s="5"/>
      <c r="B30" s="5"/>
      <c r="C30" s="5" t="s">
        <v>129</v>
      </c>
      <c r="D30" s="7" t="s">
        <v>130</v>
      </c>
      <c r="E30" s="7" t="s">
        <v>131</v>
      </c>
      <c r="F30" s="7" t="s">
        <v>132</v>
      </c>
      <c r="G30" s="7" t="s">
        <v>133</v>
      </c>
      <c r="H30" s="7" t="s">
        <v>134</v>
      </c>
      <c r="I30" s="7" t="s">
        <v>135</v>
      </c>
      <c r="J30" s="7" t="s">
        <v>136</v>
      </c>
    </row>
    <row r="31" spans="1:10">
      <c r="A31" s="5"/>
      <c r="B31" s="5"/>
      <c r="C31" s="5" t="s">
        <v>137</v>
      </c>
      <c r="D31" s="7" t="s">
        <v>138</v>
      </c>
      <c r="E31" s="7" t="s">
        <v>139</v>
      </c>
      <c r="F31" s="7" t="s">
        <v>140</v>
      </c>
      <c r="G31" s="7" t="s">
        <v>141</v>
      </c>
      <c r="H31" s="7" t="s">
        <v>142</v>
      </c>
      <c r="I31" s="7" t="s">
        <v>143</v>
      </c>
      <c r="J31" s="7" t="s">
        <v>144</v>
      </c>
    </row>
    <row r="32" spans="1:10">
      <c r="A32" s="5"/>
      <c r="B32" s="5"/>
      <c r="C32" s="5" t="s">
        <v>145</v>
      </c>
      <c r="D32" s="7" t="s">
        <v>146</v>
      </c>
      <c r="E32" s="7" t="s">
        <v>147</v>
      </c>
      <c r="F32" s="7" t="s">
        <v>148</v>
      </c>
      <c r="G32" s="7" t="s">
        <v>149</v>
      </c>
      <c r="H32" s="7" t="s">
        <v>150</v>
      </c>
      <c r="I32" s="7" t="s">
        <v>151</v>
      </c>
      <c r="J32" s="7" t="s">
        <v>152</v>
      </c>
    </row>
    <row r="33" spans="1:10">
      <c r="A33" s="5"/>
      <c r="B33" s="5"/>
      <c r="C33" s="5" t="s">
        <v>153</v>
      </c>
      <c r="D33" s="7" t="s">
        <v>154</v>
      </c>
      <c r="E33" s="7" t="s">
        <v>155</v>
      </c>
      <c r="F33" s="7" t="s">
        <v>156</v>
      </c>
      <c r="G33" s="7" t="s">
        <v>157</v>
      </c>
      <c r="H33" s="7" t="s">
        <v>158</v>
      </c>
      <c r="I33" s="7" t="s">
        <v>159</v>
      </c>
      <c r="J33" s="7" t="s">
        <v>160</v>
      </c>
    </row>
    <row r="34" spans="1:10">
      <c r="A34" s="5"/>
      <c r="B34" s="5"/>
      <c r="C34" s="5" t="s">
        <v>161</v>
      </c>
      <c r="D34" s="7" t="s">
        <v>162</v>
      </c>
      <c r="E34" s="7" t="s">
        <v>163</v>
      </c>
      <c r="F34" s="7" t="s">
        <v>164</v>
      </c>
      <c r="G34" s="7" t="s">
        <v>165</v>
      </c>
      <c r="H34" s="7" t="s">
        <v>166</v>
      </c>
      <c r="I34" s="7" t="s">
        <v>167</v>
      </c>
      <c r="J34" s="7" t="s">
        <v>168</v>
      </c>
    </row>
    <row r="35" spans="1:10">
      <c r="A35" s="5"/>
      <c r="B35" s="5"/>
      <c r="C35" s="5" t="s">
        <v>169</v>
      </c>
      <c r="D35" s="7" t="s">
        <v>170</v>
      </c>
      <c r="E35" s="7" t="s">
        <v>171</v>
      </c>
      <c r="F35" s="7" t="s">
        <v>172</v>
      </c>
      <c r="G35" s="7" t="s">
        <v>173</v>
      </c>
      <c r="H35" s="7" t="s">
        <v>174</v>
      </c>
      <c r="I35" s="7" t="s">
        <v>175</v>
      </c>
      <c r="J35" s="7" t="s">
        <v>176</v>
      </c>
    </row>
    <row r="36" spans="1:10">
      <c r="A36" s="5"/>
      <c r="B36" s="5"/>
      <c r="C36" s="5" t="s">
        <v>177</v>
      </c>
      <c r="D36" s="7" t="s">
        <v>178</v>
      </c>
      <c r="E36" s="7" t="s">
        <v>179</v>
      </c>
      <c r="F36" s="7" t="s">
        <v>180</v>
      </c>
      <c r="G36" s="7" t="s">
        <v>181</v>
      </c>
      <c r="H36" s="7" t="s">
        <v>182</v>
      </c>
      <c r="I36" s="7" t="s">
        <v>183</v>
      </c>
      <c r="J36" s="7" t="s">
        <v>184</v>
      </c>
    </row>
    <row r="37" spans="1:10">
      <c r="A37" s="5"/>
      <c r="B37" s="5"/>
      <c r="C37" s="5" t="s">
        <v>185</v>
      </c>
      <c r="D37" s="7" t="s">
        <v>186</v>
      </c>
    </row>
    <row r="38" spans="1:10">
      <c r="A38" s="5"/>
      <c r="B38" s="5"/>
      <c r="C38" s="5"/>
    </row>
    <row r="39" spans="1:10">
      <c r="A39" s="5" t="s">
        <v>57</v>
      </c>
      <c r="B39" s="5">
        <v>2</v>
      </c>
      <c r="C39" s="5" t="s">
        <v>5</v>
      </c>
    </row>
    <row r="40" spans="1:10">
      <c r="A40" s="5"/>
      <c r="B40" s="5"/>
      <c r="C40" s="5" t="s">
        <v>59</v>
      </c>
      <c r="D40" s="7" t="s">
        <v>60</v>
      </c>
      <c r="E40" s="7" t="s">
        <v>61</v>
      </c>
      <c r="F40" s="7" t="s">
        <v>62</v>
      </c>
      <c r="G40" s="7" t="s">
        <v>63</v>
      </c>
    </row>
    <row r="41" spans="1:10">
      <c r="A41" s="5"/>
      <c r="B41" s="5"/>
      <c r="C41" s="5" t="s">
        <v>64</v>
      </c>
      <c r="D41" s="7" t="s">
        <v>65</v>
      </c>
      <c r="E41" s="7" t="s">
        <v>66</v>
      </c>
      <c r="F41" s="7" t="s">
        <v>67</v>
      </c>
      <c r="G41" s="7" t="s">
        <v>68</v>
      </c>
      <c r="H41" s="7" t="s">
        <v>69</v>
      </c>
      <c r="I41" s="7" t="s">
        <v>70</v>
      </c>
      <c r="J41" s="7" t="s">
        <v>71</v>
      </c>
    </row>
    <row r="42" spans="1:10">
      <c r="A42" s="5"/>
      <c r="B42" s="5"/>
      <c r="C42" s="5" t="s">
        <v>72</v>
      </c>
      <c r="D42" s="7" t="s">
        <v>73</v>
      </c>
      <c r="E42" s="7" t="s">
        <v>74</v>
      </c>
      <c r="F42" s="7" t="s">
        <v>75</v>
      </c>
      <c r="G42" s="7" t="s">
        <v>76</v>
      </c>
      <c r="H42" s="7" t="s">
        <v>77</v>
      </c>
      <c r="I42" s="7" t="s">
        <v>78</v>
      </c>
      <c r="J42" s="7" t="s">
        <v>79</v>
      </c>
    </row>
    <row r="43" spans="1:10">
      <c r="A43" s="5"/>
      <c r="B43" s="5"/>
      <c r="C43" s="5" t="s">
        <v>80</v>
      </c>
      <c r="D43" s="7" t="s">
        <v>81</v>
      </c>
      <c r="E43" s="7" t="s">
        <v>82</v>
      </c>
      <c r="F43" s="7" t="s">
        <v>83</v>
      </c>
      <c r="G43" s="7" t="s">
        <v>84</v>
      </c>
      <c r="H43" s="7" t="s">
        <v>85</v>
      </c>
      <c r="I43" s="7" t="s">
        <v>86</v>
      </c>
      <c r="J43" s="7" t="s">
        <v>87</v>
      </c>
    </row>
    <row r="44" spans="1:10">
      <c r="A44" s="5"/>
      <c r="B44" s="5"/>
      <c r="C44" s="5" t="s">
        <v>88</v>
      </c>
      <c r="D44" s="7" t="s">
        <v>89</v>
      </c>
      <c r="E44" s="7" t="s">
        <v>90</v>
      </c>
      <c r="F44" s="7" t="s">
        <v>91</v>
      </c>
      <c r="G44" s="7" t="s">
        <v>92</v>
      </c>
      <c r="H44" s="7" t="s">
        <v>93</v>
      </c>
      <c r="I44" s="7" t="s">
        <v>94</v>
      </c>
      <c r="J44" s="7" t="s">
        <v>95</v>
      </c>
    </row>
    <row r="45" spans="1:10">
      <c r="A45" s="5"/>
      <c r="B45" s="5"/>
      <c r="C45" s="5" t="s">
        <v>96</v>
      </c>
      <c r="D45" s="7" t="s">
        <v>97</v>
      </c>
      <c r="E45" s="7" t="s">
        <v>98</v>
      </c>
      <c r="F45" s="7" t="s">
        <v>99</v>
      </c>
      <c r="G45" s="7" t="s">
        <v>100</v>
      </c>
      <c r="H45" s="7" t="s">
        <v>101</v>
      </c>
      <c r="I45" s="7" t="s">
        <v>102</v>
      </c>
      <c r="J45" s="7" t="s">
        <v>103</v>
      </c>
    </row>
    <row r="46" spans="1:10">
      <c r="A46" s="5"/>
      <c r="B46" s="5"/>
      <c r="C46" s="5" t="s">
        <v>104</v>
      </c>
      <c r="D46" s="7" t="s">
        <v>105</v>
      </c>
      <c r="E46" s="7" t="s">
        <v>106</v>
      </c>
      <c r="F46" s="7" t="s">
        <v>107</v>
      </c>
      <c r="G46" s="7" t="s">
        <v>108</v>
      </c>
      <c r="H46" s="7" t="s">
        <v>109</v>
      </c>
      <c r="I46" s="7" t="s">
        <v>110</v>
      </c>
      <c r="J46" s="7" t="s">
        <v>111</v>
      </c>
    </row>
    <row r="47" spans="1:10">
      <c r="A47" s="5"/>
      <c r="B47" s="5"/>
      <c r="C47" s="5" t="s">
        <v>112</v>
      </c>
      <c r="D47" s="7" t="s">
        <v>113</v>
      </c>
      <c r="E47" s="7" t="s">
        <v>114</v>
      </c>
      <c r="F47" s="7" t="s">
        <v>115</v>
      </c>
      <c r="G47" s="7" t="s">
        <v>116</v>
      </c>
      <c r="H47" s="7" t="s">
        <v>117</v>
      </c>
      <c r="I47" s="7" t="s">
        <v>118</v>
      </c>
      <c r="J47" s="7" t="s">
        <v>119</v>
      </c>
    </row>
    <row r="48" spans="1:10">
      <c r="A48" s="5"/>
      <c r="B48" s="5"/>
      <c r="C48" s="5" t="s">
        <v>120</v>
      </c>
      <c r="D48" s="7" t="s">
        <v>121</v>
      </c>
      <c r="E48" s="7" t="s">
        <v>122</v>
      </c>
      <c r="F48" s="7" t="s">
        <v>123</v>
      </c>
      <c r="G48" s="7" t="s">
        <v>124</v>
      </c>
      <c r="H48" s="7" t="s">
        <v>125</v>
      </c>
      <c r="I48" s="7" t="s">
        <v>126</v>
      </c>
      <c r="J48" s="7" t="s">
        <v>127</v>
      </c>
    </row>
    <row r="49" spans="1:10">
      <c r="A49" s="5"/>
      <c r="B49" s="5"/>
      <c r="C49" s="5" t="s">
        <v>128</v>
      </c>
      <c r="D49" s="7" t="s">
        <v>129</v>
      </c>
      <c r="E49" s="7" t="s">
        <v>130</v>
      </c>
      <c r="F49" s="7" t="s">
        <v>131</v>
      </c>
      <c r="G49" s="7" t="s">
        <v>132</v>
      </c>
      <c r="H49" s="7" t="s">
        <v>133</v>
      </c>
      <c r="I49" s="7" t="s">
        <v>134</v>
      </c>
      <c r="J49" s="7" t="s">
        <v>135</v>
      </c>
    </row>
    <row r="50" spans="1:10">
      <c r="A50" s="5"/>
      <c r="B50" s="5"/>
      <c r="C50" s="5" t="s">
        <v>136</v>
      </c>
      <c r="D50" s="7" t="s">
        <v>137</v>
      </c>
      <c r="E50" s="7" t="s">
        <v>138</v>
      </c>
      <c r="F50" s="7" t="s">
        <v>139</v>
      </c>
      <c r="G50" s="7" t="s">
        <v>140</v>
      </c>
      <c r="H50" s="7" t="s">
        <v>141</v>
      </c>
      <c r="I50" s="7" t="s">
        <v>142</v>
      </c>
      <c r="J50" s="7" t="s">
        <v>143</v>
      </c>
    </row>
    <row r="51" spans="1:10">
      <c r="A51" s="5"/>
      <c r="B51" s="5"/>
      <c r="C51" s="5" t="s">
        <v>144</v>
      </c>
      <c r="D51" s="7" t="s">
        <v>145</v>
      </c>
      <c r="E51" s="7" t="s">
        <v>146</v>
      </c>
      <c r="F51" s="7" t="s">
        <v>147</v>
      </c>
      <c r="G51" s="7" t="s">
        <v>148</v>
      </c>
      <c r="H51" s="7" t="s">
        <v>149</v>
      </c>
      <c r="I51" s="7" t="s">
        <v>150</v>
      </c>
      <c r="J51" s="7" t="s">
        <v>151</v>
      </c>
    </row>
    <row r="52" spans="1:10">
      <c r="A52" s="5"/>
      <c r="B52" s="5"/>
      <c r="C52" s="5" t="s">
        <v>152</v>
      </c>
      <c r="D52" s="7" t="s">
        <v>153</v>
      </c>
      <c r="E52" s="7" t="s">
        <v>154</v>
      </c>
      <c r="F52" s="7" t="s">
        <v>155</v>
      </c>
      <c r="G52" s="7" t="s">
        <v>156</v>
      </c>
      <c r="H52" s="7" t="s">
        <v>157</v>
      </c>
      <c r="I52" s="7" t="s">
        <v>158</v>
      </c>
      <c r="J52" s="7" t="s">
        <v>159</v>
      </c>
    </row>
    <row r="53" spans="1:10">
      <c r="A53" s="5"/>
      <c r="B53" s="5"/>
      <c r="C53" s="5" t="s">
        <v>160</v>
      </c>
      <c r="D53" s="7" t="s">
        <v>161</v>
      </c>
      <c r="E53" s="7" t="s">
        <v>162</v>
      </c>
      <c r="F53" s="7" t="s">
        <v>163</v>
      </c>
      <c r="G53" s="7" t="s">
        <v>164</v>
      </c>
      <c r="H53" s="7" t="s">
        <v>165</v>
      </c>
      <c r="I53" s="7" t="s">
        <v>166</v>
      </c>
      <c r="J53" s="7" t="s">
        <v>167</v>
      </c>
    </row>
    <row r="54" spans="1:10">
      <c r="A54" s="5"/>
      <c r="B54" s="5"/>
      <c r="C54" s="5" t="s">
        <v>168</v>
      </c>
      <c r="D54" s="7" t="s">
        <v>169</v>
      </c>
      <c r="E54" s="7" t="s">
        <v>170</v>
      </c>
      <c r="F54" s="7" t="s">
        <v>171</v>
      </c>
      <c r="G54" s="7" t="s">
        <v>172</v>
      </c>
      <c r="H54" s="7" t="s">
        <v>173</v>
      </c>
      <c r="I54" s="7" t="s">
        <v>174</v>
      </c>
      <c r="J54" s="7" t="s">
        <v>175</v>
      </c>
    </row>
    <row r="55" spans="1:10">
      <c r="A55" s="5"/>
      <c r="B55" s="5"/>
      <c r="C55" s="5" t="s">
        <v>176</v>
      </c>
      <c r="D55" s="7" t="s">
        <v>177</v>
      </c>
      <c r="E55" s="7" t="s">
        <v>178</v>
      </c>
      <c r="F55" s="7" t="s">
        <v>179</v>
      </c>
      <c r="G55" s="7" t="s">
        <v>180</v>
      </c>
      <c r="H55" s="7" t="s">
        <v>181</v>
      </c>
      <c r="I55" s="7" t="s">
        <v>182</v>
      </c>
      <c r="J55" s="7" t="s">
        <v>183</v>
      </c>
    </row>
    <row r="56" spans="1:10">
      <c r="A56" s="5"/>
      <c r="B56" s="5"/>
      <c r="C56" s="5" t="s">
        <v>184</v>
      </c>
      <c r="D56" s="7" t="s">
        <v>185</v>
      </c>
      <c r="E56" s="7" t="s">
        <v>186</v>
      </c>
    </row>
    <row r="57" spans="1:10">
      <c r="A57" s="5"/>
      <c r="B57" s="5"/>
      <c r="C57" s="5"/>
    </row>
    <row r="58" spans="1:10">
      <c r="A58" s="5" t="s">
        <v>57</v>
      </c>
      <c r="B58" s="5">
        <v>3</v>
      </c>
      <c r="C58" s="5" t="s">
        <v>6</v>
      </c>
    </row>
    <row r="59" spans="1:10">
      <c r="A59" s="5"/>
      <c r="B59" s="5"/>
      <c r="C59" s="5" t="s">
        <v>59</v>
      </c>
      <c r="D59" s="7" t="s">
        <v>60</v>
      </c>
      <c r="E59" s="7" t="s">
        <v>61</v>
      </c>
      <c r="F59" s="7" t="s">
        <v>62</v>
      </c>
    </row>
    <row r="60" spans="1:10">
      <c r="A60" s="5"/>
      <c r="B60" s="5"/>
      <c r="C60" s="5" t="s">
        <v>63</v>
      </c>
      <c r="D60" s="7" t="s">
        <v>64</v>
      </c>
      <c r="E60" s="7" t="s">
        <v>65</v>
      </c>
      <c r="F60" s="7" t="s">
        <v>66</v>
      </c>
      <c r="G60" s="7" t="s">
        <v>67</v>
      </c>
      <c r="H60" s="7" t="s">
        <v>68</v>
      </c>
      <c r="I60" s="7" t="s">
        <v>69</v>
      </c>
      <c r="J60" s="7" t="s">
        <v>70</v>
      </c>
    </row>
    <row r="61" spans="1:10">
      <c r="A61" s="5"/>
      <c r="B61" s="5"/>
      <c r="C61" s="5" t="s">
        <v>187</v>
      </c>
      <c r="D61" s="7" t="s">
        <v>72</v>
      </c>
      <c r="E61" s="7" t="s">
        <v>73</v>
      </c>
      <c r="F61" s="7" t="s">
        <v>74</v>
      </c>
      <c r="G61" s="7" t="s">
        <v>75</v>
      </c>
      <c r="H61" s="7" t="s">
        <v>76</v>
      </c>
      <c r="I61" s="7" t="s">
        <v>77</v>
      </c>
      <c r="J61" s="7" t="s">
        <v>78</v>
      </c>
    </row>
    <row r="62" spans="1:10">
      <c r="A62" s="5"/>
      <c r="B62" s="5"/>
      <c r="C62" s="5" t="s">
        <v>79</v>
      </c>
      <c r="D62" s="7" t="s">
        <v>80</v>
      </c>
      <c r="E62" s="7" t="s">
        <v>81</v>
      </c>
      <c r="F62" s="7" t="s">
        <v>82</v>
      </c>
      <c r="G62" s="7" t="s">
        <v>83</v>
      </c>
      <c r="H62" s="7" t="s">
        <v>84</v>
      </c>
      <c r="I62" s="7" t="s">
        <v>85</v>
      </c>
      <c r="J62" s="7" t="s">
        <v>86</v>
      </c>
    </row>
    <row r="63" spans="1:10">
      <c r="A63" s="5"/>
      <c r="B63" s="5"/>
      <c r="C63" s="5" t="s">
        <v>87</v>
      </c>
      <c r="D63" s="7" t="s">
        <v>88</v>
      </c>
      <c r="E63" s="7" t="s">
        <v>89</v>
      </c>
      <c r="F63" s="7" t="s">
        <v>90</v>
      </c>
      <c r="G63" s="7" t="s">
        <v>91</v>
      </c>
      <c r="H63" s="7" t="s">
        <v>92</v>
      </c>
      <c r="I63" s="7" t="s">
        <v>93</v>
      </c>
      <c r="J63" s="7" t="s">
        <v>94</v>
      </c>
    </row>
    <row r="64" spans="1:10">
      <c r="A64" s="5"/>
      <c r="B64" s="5"/>
      <c r="C64" s="5" t="s">
        <v>95</v>
      </c>
      <c r="D64" s="7" t="s">
        <v>96</v>
      </c>
      <c r="E64" s="7" t="s">
        <v>97</v>
      </c>
      <c r="F64" s="7" t="s">
        <v>98</v>
      </c>
      <c r="G64" s="7" t="s">
        <v>99</v>
      </c>
      <c r="H64" s="7" t="s">
        <v>100</v>
      </c>
      <c r="I64" s="7" t="s">
        <v>101</v>
      </c>
      <c r="J64" s="7" t="s">
        <v>102</v>
      </c>
    </row>
    <row r="65" spans="1:10">
      <c r="A65" s="5"/>
      <c r="B65" s="5"/>
      <c r="C65" s="5" t="s">
        <v>103</v>
      </c>
      <c r="D65" s="7" t="s">
        <v>104</v>
      </c>
      <c r="E65" s="7" t="s">
        <v>105</v>
      </c>
      <c r="F65" s="7" t="s">
        <v>106</v>
      </c>
      <c r="G65" s="7" t="s">
        <v>107</v>
      </c>
      <c r="H65" s="7" t="s">
        <v>108</v>
      </c>
      <c r="I65" s="7" t="s">
        <v>109</v>
      </c>
      <c r="J65" s="7" t="s">
        <v>110</v>
      </c>
    </row>
    <row r="66" spans="1:10">
      <c r="A66" s="5"/>
      <c r="B66" s="5"/>
      <c r="C66" s="5" t="s">
        <v>111</v>
      </c>
      <c r="D66" s="7" t="s">
        <v>112</v>
      </c>
      <c r="E66" s="7" t="s">
        <v>113</v>
      </c>
      <c r="F66" s="7" t="s">
        <v>114</v>
      </c>
      <c r="G66" s="7" t="s">
        <v>115</v>
      </c>
      <c r="H66" s="7" t="s">
        <v>116</v>
      </c>
      <c r="I66" s="7" t="s">
        <v>117</v>
      </c>
      <c r="J66" s="7" t="s">
        <v>118</v>
      </c>
    </row>
    <row r="67" spans="1:10">
      <c r="A67" s="5"/>
      <c r="B67" s="5"/>
      <c r="C67" s="5" t="s">
        <v>119</v>
      </c>
      <c r="D67" s="7" t="s">
        <v>120</v>
      </c>
      <c r="E67" s="7" t="s">
        <v>121</v>
      </c>
      <c r="F67" s="7" t="s">
        <v>122</v>
      </c>
      <c r="G67" s="7" t="s">
        <v>123</v>
      </c>
      <c r="H67" s="7" t="s">
        <v>124</v>
      </c>
      <c r="I67" s="7" t="s">
        <v>125</v>
      </c>
      <c r="J67" s="7" t="s">
        <v>126</v>
      </c>
    </row>
    <row r="68" spans="1:10">
      <c r="A68" s="5"/>
      <c r="B68" s="5"/>
      <c r="C68" s="5" t="s">
        <v>127</v>
      </c>
      <c r="D68" s="7" t="s">
        <v>128</v>
      </c>
      <c r="E68" s="7" t="s">
        <v>129</v>
      </c>
      <c r="F68" s="7" t="s">
        <v>130</v>
      </c>
      <c r="G68" s="7" t="s">
        <v>131</v>
      </c>
      <c r="H68" s="7" t="s">
        <v>132</v>
      </c>
      <c r="I68" s="7" t="s">
        <v>133</v>
      </c>
      <c r="J68" s="7" t="s">
        <v>134</v>
      </c>
    </row>
    <row r="69" spans="1:10">
      <c r="A69" s="5"/>
      <c r="B69" s="5"/>
      <c r="C69" s="5" t="s">
        <v>135</v>
      </c>
      <c r="D69" s="7" t="s">
        <v>136</v>
      </c>
      <c r="E69" s="7" t="s">
        <v>137</v>
      </c>
      <c r="F69" s="7" t="s">
        <v>138</v>
      </c>
      <c r="G69" s="7" t="s">
        <v>139</v>
      </c>
      <c r="H69" s="7" t="s">
        <v>140</v>
      </c>
      <c r="I69" s="7" t="s">
        <v>141</v>
      </c>
      <c r="J69" s="7" t="s">
        <v>142</v>
      </c>
    </row>
    <row r="70" spans="1:10">
      <c r="A70" s="5"/>
      <c r="B70" s="5"/>
      <c r="C70" s="5" t="s">
        <v>143</v>
      </c>
      <c r="D70" s="7" t="s">
        <v>144</v>
      </c>
      <c r="E70" s="7" t="s">
        <v>145</v>
      </c>
      <c r="F70" s="7" t="s">
        <v>146</v>
      </c>
      <c r="G70" s="7" t="s">
        <v>147</v>
      </c>
      <c r="H70" s="7" t="s">
        <v>148</v>
      </c>
      <c r="I70" s="7" t="s">
        <v>149</v>
      </c>
      <c r="J70" s="7" t="s">
        <v>150</v>
      </c>
    </row>
    <row r="71" spans="1:10">
      <c r="A71" s="5"/>
      <c r="B71" s="5"/>
      <c r="C71" s="5" t="s">
        <v>151</v>
      </c>
      <c r="D71" s="7" t="s">
        <v>152</v>
      </c>
      <c r="E71" s="7" t="s">
        <v>153</v>
      </c>
      <c r="F71" s="7" t="s">
        <v>154</v>
      </c>
      <c r="G71" s="7" t="s">
        <v>155</v>
      </c>
      <c r="H71" s="7" t="s">
        <v>156</v>
      </c>
      <c r="I71" s="7" t="s">
        <v>157</v>
      </c>
      <c r="J71" s="7" t="s">
        <v>158</v>
      </c>
    </row>
    <row r="72" spans="1:10">
      <c r="A72" s="5"/>
      <c r="B72" s="5"/>
      <c r="C72" s="5" t="s">
        <v>159</v>
      </c>
      <c r="D72" s="7" t="s">
        <v>160</v>
      </c>
      <c r="E72" s="7" t="s">
        <v>161</v>
      </c>
      <c r="F72" s="7" t="s">
        <v>162</v>
      </c>
      <c r="G72" s="7" t="s">
        <v>163</v>
      </c>
      <c r="H72" s="7" t="s">
        <v>164</v>
      </c>
      <c r="I72" s="7" t="s">
        <v>165</v>
      </c>
      <c r="J72" s="7" t="s">
        <v>166</v>
      </c>
    </row>
    <row r="73" spans="1:10">
      <c r="A73" s="5"/>
      <c r="B73" s="5"/>
      <c r="C73" s="5" t="s">
        <v>167</v>
      </c>
      <c r="D73" s="7" t="s">
        <v>168</v>
      </c>
      <c r="E73" s="7" t="s">
        <v>169</v>
      </c>
      <c r="F73" s="7" t="s">
        <v>170</v>
      </c>
      <c r="G73" s="7" t="s">
        <v>171</v>
      </c>
      <c r="H73" s="7" t="s">
        <v>172</v>
      </c>
      <c r="I73" s="7" t="s">
        <v>173</v>
      </c>
      <c r="J73" s="7" t="s">
        <v>174</v>
      </c>
    </row>
    <row r="74" spans="1:10">
      <c r="A74" s="5"/>
      <c r="B74" s="5"/>
      <c r="C74" s="5" t="s">
        <v>175</v>
      </c>
      <c r="D74" s="7" t="s">
        <v>176</v>
      </c>
      <c r="E74" s="7" t="s">
        <v>177</v>
      </c>
      <c r="F74" s="7" t="s">
        <v>178</v>
      </c>
      <c r="G74" s="7" t="s">
        <v>179</v>
      </c>
      <c r="H74" s="7" t="s">
        <v>180</v>
      </c>
      <c r="I74" s="7" t="s">
        <v>181</v>
      </c>
      <c r="J74" s="7" t="s">
        <v>182</v>
      </c>
    </row>
    <row r="75" spans="1:10">
      <c r="A75" s="5"/>
      <c r="B75" s="5"/>
      <c r="C75" s="5" t="s">
        <v>183</v>
      </c>
      <c r="D75" s="7" t="s">
        <v>184</v>
      </c>
      <c r="E75" s="7" t="s">
        <v>185</v>
      </c>
      <c r="F75" s="7" t="s">
        <v>186</v>
      </c>
    </row>
    <row r="76" spans="1:10">
      <c r="A76" s="5"/>
      <c r="B76" s="5"/>
      <c r="C76" s="5"/>
    </row>
    <row r="77" spans="1:10">
      <c r="A77" s="5" t="s">
        <v>57</v>
      </c>
      <c r="B77" s="5">
        <v>4</v>
      </c>
      <c r="C77" s="5" t="s">
        <v>7</v>
      </c>
    </row>
    <row r="78" spans="1:10">
      <c r="A78" s="5"/>
      <c r="B78" s="5"/>
      <c r="C78" s="5" t="s">
        <v>59</v>
      </c>
      <c r="D78" s="7" t="s">
        <v>60</v>
      </c>
      <c r="E78" s="7" t="s">
        <v>61</v>
      </c>
    </row>
    <row r="79" spans="1:10">
      <c r="A79" s="5"/>
      <c r="B79" s="5"/>
      <c r="C79" s="5" t="s">
        <v>62</v>
      </c>
      <c r="D79" s="7" t="s">
        <v>63</v>
      </c>
      <c r="E79" s="7" t="s">
        <v>64</v>
      </c>
      <c r="F79" s="7" t="s">
        <v>65</v>
      </c>
      <c r="G79" s="7" t="s">
        <v>66</v>
      </c>
      <c r="H79" s="7" t="s">
        <v>67</v>
      </c>
      <c r="I79" s="7" t="s">
        <v>68</v>
      </c>
      <c r="J79" s="7" t="s">
        <v>69</v>
      </c>
    </row>
    <row r="80" spans="1:10">
      <c r="A80" s="5"/>
      <c r="B80" s="5"/>
      <c r="C80" s="5" t="s">
        <v>70</v>
      </c>
      <c r="D80" s="7" t="s">
        <v>187</v>
      </c>
      <c r="E80" s="7" t="s">
        <v>72</v>
      </c>
      <c r="F80" s="7" t="s">
        <v>73</v>
      </c>
      <c r="G80" s="7" t="s">
        <v>74</v>
      </c>
      <c r="H80" s="7" t="s">
        <v>75</v>
      </c>
      <c r="I80" s="7" t="s">
        <v>76</v>
      </c>
      <c r="J80" s="7" t="s">
        <v>77</v>
      </c>
    </row>
    <row r="81" spans="1:10">
      <c r="A81" s="5"/>
      <c r="B81" s="5"/>
      <c r="C81" s="5" t="s">
        <v>78</v>
      </c>
      <c r="D81" s="7" t="s">
        <v>79</v>
      </c>
      <c r="E81" s="7" t="s">
        <v>80</v>
      </c>
      <c r="F81" s="7" t="s">
        <v>81</v>
      </c>
      <c r="G81" s="7" t="s">
        <v>82</v>
      </c>
      <c r="H81" s="7" t="s">
        <v>83</v>
      </c>
      <c r="I81" s="7" t="s">
        <v>84</v>
      </c>
      <c r="J81" s="7" t="s">
        <v>85</v>
      </c>
    </row>
    <row r="82" spans="1:10">
      <c r="A82" s="5"/>
      <c r="B82" s="5"/>
      <c r="C82" s="5" t="s">
        <v>86</v>
      </c>
      <c r="D82" s="7" t="s">
        <v>87</v>
      </c>
      <c r="E82" s="7" t="s">
        <v>88</v>
      </c>
      <c r="F82" s="7" t="s">
        <v>89</v>
      </c>
      <c r="G82" s="7" t="s">
        <v>90</v>
      </c>
      <c r="H82" s="7" t="s">
        <v>91</v>
      </c>
      <c r="I82" s="7" t="s">
        <v>92</v>
      </c>
      <c r="J82" s="7" t="s">
        <v>93</v>
      </c>
    </row>
    <row r="83" spans="1:10">
      <c r="A83" s="5"/>
      <c r="B83" s="5"/>
      <c r="C83" s="5" t="s">
        <v>94</v>
      </c>
      <c r="D83" s="7" t="s">
        <v>95</v>
      </c>
      <c r="E83" s="7" t="s">
        <v>96</v>
      </c>
      <c r="F83" s="7" t="s">
        <v>97</v>
      </c>
      <c r="G83" s="7" t="s">
        <v>98</v>
      </c>
      <c r="H83" s="7" t="s">
        <v>99</v>
      </c>
      <c r="I83" s="7" t="s">
        <v>100</v>
      </c>
      <c r="J83" s="7" t="s">
        <v>101</v>
      </c>
    </row>
    <row r="84" spans="1:10">
      <c r="A84" s="5"/>
      <c r="B84" s="5"/>
      <c r="C84" s="5" t="s">
        <v>102</v>
      </c>
      <c r="D84" s="7" t="s">
        <v>103</v>
      </c>
      <c r="E84" s="7" t="s">
        <v>104</v>
      </c>
      <c r="F84" s="7" t="s">
        <v>105</v>
      </c>
      <c r="G84" s="7" t="s">
        <v>106</v>
      </c>
      <c r="H84" s="7" t="s">
        <v>107</v>
      </c>
      <c r="I84" s="7" t="s">
        <v>108</v>
      </c>
      <c r="J84" s="7" t="s">
        <v>109</v>
      </c>
    </row>
    <row r="85" spans="1:10">
      <c r="A85" s="5"/>
      <c r="B85" s="5"/>
      <c r="C85" s="5" t="s">
        <v>110</v>
      </c>
      <c r="D85" s="7" t="s">
        <v>111</v>
      </c>
      <c r="E85" s="7" t="s">
        <v>112</v>
      </c>
      <c r="F85" s="7" t="s">
        <v>113</v>
      </c>
      <c r="G85" s="7" t="s">
        <v>114</v>
      </c>
      <c r="H85" s="7" t="s">
        <v>115</v>
      </c>
      <c r="I85" s="7" t="s">
        <v>116</v>
      </c>
      <c r="J85" s="7" t="s">
        <v>117</v>
      </c>
    </row>
    <row r="86" spans="1:10">
      <c r="A86" s="5"/>
      <c r="B86" s="5"/>
      <c r="C86" s="5" t="s">
        <v>118</v>
      </c>
      <c r="D86" s="7" t="s">
        <v>119</v>
      </c>
      <c r="E86" s="7" t="s">
        <v>120</v>
      </c>
      <c r="F86" s="7" t="s">
        <v>121</v>
      </c>
      <c r="G86" s="7" t="s">
        <v>122</v>
      </c>
      <c r="H86" s="7" t="s">
        <v>123</v>
      </c>
      <c r="I86" s="7" t="s">
        <v>124</v>
      </c>
      <c r="J86" s="7" t="s">
        <v>125</v>
      </c>
    </row>
    <row r="87" spans="1:10">
      <c r="A87" s="5"/>
      <c r="B87" s="5"/>
      <c r="C87" s="5" t="s">
        <v>126</v>
      </c>
      <c r="D87" s="7" t="s">
        <v>127</v>
      </c>
      <c r="E87" s="7" t="s">
        <v>128</v>
      </c>
      <c r="F87" s="7" t="s">
        <v>129</v>
      </c>
      <c r="G87" s="7" t="s">
        <v>130</v>
      </c>
      <c r="H87" s="7" t="s">
        <v>131</v>
      </c>
      <c r="I87" s="7" t="s">
        <v>132</v>
      </c>
      <c r="J87" s="7" t="s">
        <v>133</v>
      </c>
    </row>
    <row r="88" spans="1:10">
      <c r="A88" s="5"/>
      <c r="B88" s="5"/>
      <c r="C88" s="5" t="s">
        <v>134</v>
      </c>
      <c r="D88" s="7" t="s">
        <v>135</v>
      </c>
      <c r="E88" s="7" t="s">
        <v>136</v>
      </c>
      <c r="F88" s="7" t="s">
        <v>137</v>
      </c>
      <c r="G88" s="7" t="s">
        <v>138</v>
      </c>
      <c r="H88" s="7" t="s">
        <v>139</v>
      </c>
      <c r="I88" s="7" t="s">
        <v>140</v>
      </c>
      <c r="J88" s="7" t="s">
        <v>141</v>
      </c>
    </row>
    <row r="89" spans="1:10">
      <c r="A89" s="5"/>
      <c r="B89" s="5"/>
      <c r="C89" s="5" t="s">
        <v>142</v>
      </c>
      <c r="D89" s="7" t="s">
        <v>143</v>
      </c>
      <c r="E89" s="7" t="s">
        <v>144</v>
      </c>
      <c r="F89" s="7" t="s">
        <v>145</v>
      </c>
      <c r="G89" s="7" t="s">
        <v>146</v>
      </c>
      <c r="H89" s="7" t="s">
        <v>147</v>
      </c>
      <c r="I89" s="7" t="s">
        <v>148</v>
      </c>
      <c r="J89" s="7" t="s">
        <v>149</v>
      </c>
    </row>
    <row r="90" spans="1:10">
      <c r="A90" s="5"/>
      <c r="B90" s="5"/>
      <c r="C90" s="5" t="s">
        <v>150</v>
      </c>
      <c r="D90" s="7" t="s">
        <v>151</v>
      </c>
      <c r="E90" s="7" t="s">
        <v>152</v>
      </c>
      <c r="F90" s="7" t="s">
        <v>153</v>
      </c>
      <c r="G90" s="7" t="s">
        <v>154</v>
      </c>
      <c r="H90" s="7" t="s">
        <v>155</v>
      </c>
      <c r="I90" s="7" t="s">
        <v>156</v>
      </c>
      <c r="J90" s="7" t="s">
        <v>157</v>
      </c>
    </row>
    <row r="91" spans="1:10">
      <c r="A91" s="5"/>
      <c r="B91" s="5"/>
      <c r="C91" s="5" t="s">
        <v>158</v>
      </c>
      <c r="D91" s="7" t="s">
        <v>159</v>
      </c>
      <c r="E91" s="7" t="s">
        <v>160</v>
      </c>
      <c r="F91" s="7" t="s">
        <v>161</v>
      </c>
      <c r="G91" s="7" t="s">
        <v>162</v>
      </c>
      <c r="H91" s="7" t="s">
        <v>163</v>
      </c>
      <c r="I91" s="7" t="s">
        <v>164</v>
      </c>
      <c r="J91" s="7" t="s">
        <v>165</v>
      </c>
    </row>
    <row r="92" spans="1:10">
      <c r="A92" s="5"/>
      <c r="B92" s="5"/>
      <c r="C92" s="5" t="s">
        <v>166</v>
      </c>
      <c r="D92" s="7" t="s">
        <v>167</v>
      </c>
      <c r="E92" s="7" t="s">
        <v>168</v>
      </c>
      <c r="F92" s="7" t="s">
        <v>169</v>
      </c>
      <c r="G92" s="7" t="s">
        <v>170</v>
      </c>
      <c r="H92" s="7" t="s">
        <v>171</v>
      </c>
      <c r="I92" s="7" t="s">
        <v>172</v>
      </c>
      <c r="J92" s="7" t="s">
        <v>173</v>
      </c>
    </row>
    <row r="93" spans="1:10">
      <c r="A93" s="5"/>
      <c r="B93" s="5"/>
      <c r="C93" s="5" t="s">
        <v>174</v>
      </c>
      <c r="D93" s="7" t="s">
        <v>175</v>
      </c>
      <c r="E93" s="7" t="s">
        <v>176</v>
      </c>
      <c r="F93" s="7" t="s">
        <v>177</v>
      </c>
      <c r="G93" s="7" t="s">
        <v>178</v>
      </c>
      <c r="H93" s="7" t="s">
        <v>179</v>
      </c>
      <c r="I93" s="7" t="s">
        <v>180</v>
      </c>
      <c r="J93" s="7" t="s">
        <v>181</v>
      </c>
    </row>
    <row r="94" spans="1:10">
      <c r="A94" s="5"/>
      <c r="B94" s="5"/>
      <c r="C94" s="5" t="s">
        <v>182</v>
      </c>
      <c r="D94" s="7" t="s">
        <v>183</v>
      </c>
      <c r="E94" s="7" t="s">
        <v>184</v>
      </c>
      <c r="F94" s="7" t="s">
        <v>185</v>
      </c>
      <c r="G94" s="7" t="s">
        <v>186</v>
      </c>
    </row>
    <row r="95" spans="1:10">
      <c r="A95" s="5"/>
      <c r="B95" s="5"/>
      <c r="C95" s="5"/>
    </row>
    <row r="96" spans="1:10">
      <c r="A96" s="5" t="s">
        <v>57</v>
      </c>
      <c r="B96" s="5">
        <v>5</v>
      </c>
      <c r="C96" s="5" t="s">
        <v>8</v>
      </c>
    </row>
    <row r="97" spans="1:10">
      <c r="A97" s="5"/>
      <c r="B97" s="5"/>
      <c r="C97" s="5" t="s">
        <v>59</v>
      </c>
      <c r="D97" s="7" t="s">
        <v>60</v>
      </c>
    </row>
    <row r="98" spans="1:10">
      <c r="A98" s="5"/>
      <c r="B98" s="5"/>
      <c r="C98" s="5" t="s">
        <v>61</v>
      </c>
      <c r="D98" s="7" t="s">
        <v>62</v>
      </c>
      <c r="E98" s="7" t="s">
        <v>63</v>
      </c>
      <c r="F98" s="7" t="s">
        <v>64</v>
      </c>
      <c r="G98" s="7" t="s">
        <v>65</v>
      </c>
      <c r="H98" s="7" t="s">
        <v>66</v>
      </c>
      <c r="I98" s="7" t="s">
        <v>67</v>
      </c>
      <c r="J98" s="7" t="s">
        <v>68</v>
      </c>
    </row>
    <row r="99" spans="1:10">
      <c r="A99" s="5"/>
      <c r="B99" s="5"/>
      <c r="C99" s="5" t="s">
        <v>69</v>
      </c>
      <c r="D99" s="7" t="s">
        <v>70</v>
      </c>
      <c r="E99" s="7" t="s">
        <v>187</v>
      </c>
      <c r="F99" s="7" t="s">
        <v>72</v>
      </c>
      <c r="G99" s="7" t="s">
        <v>73</v>
      </c>
      <c r="H99" s="7" t="s">
        <v>74</v>
      </c>
      <c r="I99" s="7" t="s">
        <v>75</v>
      </c>
      <c r="J99" s="7" t="s">
        <v>76</v>
      </c>
    </row>
    <row r="100" spans="1:10">
      <c r="A100" s="5"/>
      <c r="B100" s="5"/>
      <c r="C100" s="5" t="s">
        <v>77</v>
      </c>
      <c r="D100" s="7" t="s">
        <v>78</v>
      </c>
      <c r="E100" s="7" t="s">
        <v>79</v>
      </c>
      <c r="F100" s="7" t="s">
        <v>80</v>
      </c>
      <c r="G100" s="7" t="s">
        <v>81</v>
      </c>
      <c r="H100" s="7" t="s">
        <v>82</v>
      </c>
      <c r="I100" s="7" t="s">
        <v>83</v>
      </c>
      <c r="J100" s="7" t="s">
        <v>84</v>
      </c>
    </row>
    <row r="101" spans="1:10">
      <c r="A101" s="5"/>
      <c r="B101" s="5"/>
      <c r="C101" s="5" t="s">
        <v>85</v>
      </c>
      <c r="D101" s="7" t="s">
        <v>86</v>
      </c>
      <c r="E101" s="7" t="s">
        <v>87</v>
      </c>
      <c r="F101" s="7" t="s">
        <v>88</v>
      </c>
      <c r="G101" s="7" t="s">
        <v>89</v>
      </c>
      <c r="H101" s="7" t="s">
        <v>90</v>
      </c>
      <c r="I101" s="7" t="s">
        <v>91</v>
      </c>
      <c r="J101" s="7" t="s">
        <v>92</v>
      </c>
    </row>
    <row r="102" spans="1:10">
      <c r="A102" s="5"/>
      <c r="B102" s="5"/>
      <c r="C102" s="5" t="s">
        <v>93</v>
      </c>
      <c r="D102" s="7" t="s">
        <v>94</v>
      </c>
      <c r="E102" s="7" t="s">
        <v>95</v>
      </c>
      <c r="F102" s="7" t="s">
        <v>96</v>
      </c>
      <c r="G102" s="7" t="s">
        <v>97</v>
      </c>
      <c r="H102" s="7" t="s">
        <v>98</v>
      </c>
      <c r="I102" s="7" t="s">
        <v>99</v>
      </c>
      <c r="J102" s="7" t="s">
        <v>100</v>
      </c>
    </row>
    <row r="103" spans="1:10">
      <c r="A103" s="5"/>
      <c r="B103" s="5"/>
      <c r="C103" s="5" t="s">
        <v>101</v>
      </c>
      <c r="D103" s="7" t="s">
        <v>102</v>
      </c>
      <c r="E103" s="7" t="s">
        <v>103</v>
      </c>
      <c r="F103" s="7" t="s">
        <v>104</v>
      </c>
      <c r="G103" s="7" t="s">
        <v>105</v>
      </c>
      <c r="H103" s="7" t="s">
        <v>106</v>
      </c>
      <c r="I103" s="7" t="s">
        <v>107</v>
      </c>
      <c r="J103" s="7" t="s">
        <v>108</v>
      </c>
    </row>
    <row r="104" spans="1:10">
      <c r="A104" s="5"/>
      <c r="B104" s="5"/>
      <c r="C104" s="5" t="s">
        <v>109</v>
      </c>
      <c r="D104" s="7" t="s">
        <v>110</v>
      </c>
      <c r="E104" s="7" t="s">
        <v>111</v>
      </c>
      <c r="F104" s="7" t="s">
        <v>112</v>
      </c>
      <c r="G104" s="7" t="s">
        <v>113</v>
      </c>
      <c r="H104" s="7" t="s">
        <v>114</v>
      </c>
      <c r="I104" s="7" t="s">
        <v>115</v>
      </c>
      <c r="J104" s="7" t="s">
        <v>116</v>
      </c>
    </row>
    <row r="105" spans="1:10">
      <c r="A105" s="5"/>
      <c r="B105" s="5"/>
      <c r="C105" s="5" t="s">
        <v>117</v>
      </c>
      <c r="D105" s="7" t="s">
        <v>118</v>
      </c>
      <c r="E105" s="7" t="s">
        <v>119</v>
      </c>
      <c r="F105" s="7" t="s">
        <v>120</v>
      </c>
      <c r="G105" s="7" t="s">
        <v>121</v>
      </c>
      <c r="H105" s="7" t="s">
        <v>122</v>
      </c>
      <c r="I105" s="7" t="s">
        <v>123</v>
      </c>
      <c r="J105" s="7" t="s">
        <v>124</v>
      </c>
    </row>
    <row r="106" spans="1:10">
      <c r="A106" s="5"/>
      <c r="B106" s="5"/>
      <c r="C106" s="5" t="s">
        <v>125</v>
      </c>
      <c r="D106" s="7" t="s">
        <v>126</v>
      </c>
      <c r="E106" s="7" t="s">
        <v>127</v>
      </c>
      <c r="F106" s="7" t="s">
        <v>128</v>
      </c>
      <c r="G106" s="7" t="s">
        <v>129</v>
      </c>
      <c r="H106" s="7" t="s">
        <v>130</v>
      </c>
      <c r="I106" s="7" t="s">
        <v>131</v>
      </c>
      <c r="J106" s="7" t="s">
        <v>132</v>
      </c>
    </row>
    <row r="107" spans="1:10">
      <c r="A107" s="5"/>
      <c r="B107" s="5"/>
      <c r="C107" s="5" t="s">
        <v>133</v>
      </c>
      <c r="D107" s="7" t="s">
        <v>134</v>
      </c>
      <c r="E107" s="7" t="s">
        <v>135</v>
      </c>
      <c r="F107" s="7" t="s">
        <v>136</v>
      </c>
      <c r="G107" s="7" t="s">
        <v>137</v>
      </c>
      <c r="H107" s="7" t="s">
        <v>138</v>
      </c>
      <c r="I107" s="7" t="s">
        <v>139</v>
      </c>
      <c r="J107" s="7" t="s">
        <v>140</v>
      </c>
    </row>
    <row r="108" spans="1:10">
      <c r="A108" s="5"/>
      <c r="B108" s="5"/>
      <c r="C108" s="5" t="s">
        <v>141</v>
      </c>
      <c r="D108" s="7" t="s">
        <v>142</v>
      </c>
      <c r="E108" s="7" t="s">
        <v>143</v>
      </c>
      <c r="F108" s="7" t="s">
        <v>144</v>
      </c>
      <c r="G108" s="7" t="s">
        <v>145</v>
      </c>
      <c r="H108" s="7" t="s">
        <v>146</v>
      </c>
      <c r="I108" s="7" t="s">
        <v>147</v>
      </c>
      <c r="J108" s="7" t="s">
        <v>148</v>
      </c>
    </row>
    <row r="109" spans="1:10">
      <c r="A109" s="5"/>
      <c r="B109" s="5"/>
      <c r="C109" s="5" t="s">
        <v>149</v>
      </c>
      <c r="D109" s="7" t="s">
        <v>150</v>
      </c>
      <c r="E109" s="7" t="s">
        <v>151</v>
      </c>
      <c r="F109" s="7" t="s">
        <v>152</v>
      </c>
      <c r="G109" s="7" t="s">
        <v>153</v>
      </c>
      <c r="H109" s="7" t="s">
        <v>154</v>
      </c>
      <c r="I109" s="7" t="s">
        <v>155</v>
      </c>
      <c r="J109" s="7" t="s">
        <v>156</v>
      </c>
    </row>
    <row r="110" spans="1:10">
      <c r="A110" s="5"/>
      <c r="B110" s="5"/>
      <c r="C110" s="5" t="s">
        <v>157</v>
      </c>
      <c r="D110" s="7" t="s">
        <v>158</v>
      </c>
      <c r="E110" s="7" t="s">
        <v>159</v>
      </c>
      <c r="F110" s="7" t="s">
        <v>160</v>
      </c>
      <c r="G110" s="7" t="s">
        <v>161</v>
      </c>
      <c r="H110" s="7" t="s">
        <v>162</v>
      </c>
      <c r="I110" s="7" t="s">
        <v>163</v>
      </c>
      <c r="J110" s="7" t="s">
        <v>164</v>
      </c>
    </row>
    <row r="111" spans="1:10">
      <c r="A111" s="5"/>
      <c r="B111" s="5"/>
      <c r="C111" s="5" t="s">
        <v>165</v>
      </c>
      <c r="D111" s="7" t="s">
        <v>166</v>
      </c>
      <c r="E111" s="7" t="s">
        <v>167</v>
      </c>
      <c r="F111" s="7" t="s">
        <v>168</v>
      </c>
      <c r="G111" s="7" t="s">
        <v>169</v>
      </c>
      <c r="H111" s="7" t="s">
        <v>170</v>
      </c>
      <c r="I111" s="7" t="s">
        <v>171</v>
      </c>
      <c r="J111" s="7" t="s">
        <v>172</v>
      </c>
    </row>
    <row r="112" spans="1:10">
      <c r="A112" s="5"/>
      <c r="B112" s="5"/>
      <c r="C112" s="5" t="s">
        <v>173</v>
      </c>
      <c r="D112" s="7" t="s">
        <v>174</v>
      </c>
      <c r="E112" s="7" t="s">
        <v>175</v>
      </c>
      <c r="F112" s="7" t="s">
        <v>176</v>
      </c>
      <c r="G112" s="7" t="s">
        <v>177</v>
      </c>
      <c r="H112" s="7" t="s">
        <v>178</v>
      </c>
      <c r="I112" s="7" t="s">
        <v>179</v>
      </c>
      <c r="J112" s="7" t="s">
        <v>180</v>
      </c>
    </row>
    <row r="113" spans="1:10">
      <c r="A113" s="5"/>
      <c r="B113" s="5"/>
      <c r="C113" s="5" t="s">
        <v>181</v>
      </c>
      <c r="D113" s="7" t="s">
        <v>182</v>
      </c>
      <c r="E113" s="7" t="s">
        <v>183</v>
      </c>
      <c r="F113" s="7" t="s">
        <v>184</v>
      </c>
      <c r="G113" s="7" t="s">
        <v>185</v>
      </c>
      <c r="H113" s="7" t="s">
        <v>186</v>
      </c>
    </row>
    <row r="114" spans="1:10">
      <c r="A114" s="5"/>
      <c r="B114" s="5"/>
      <c r="C114" s="5"/>
    </row>
    <row r="115" spans="1:10">
      <c r="A115" s="5" t="s">
        <v>57</v>
      </c>
      <c r="B115" s="5">
        <v>6</v>
      </c>
      <c r="C115" s="5" t="s">
        <v>9</v>
      </c>
    </row>
    <row r="116" spans="1:10">
      <c r="A116" s="5"/>
      <c r="B116" s="5"/>
      <c r="C116" s="5" t="s">
        <v>59</v>
      </c>
    </row>
    <row r="117" spans="1:10">
      <c r="A117" s="5"/>
      <c r="B117" s="5"/>
      <c r="C117" s="5" t="s">
        <v>60</v>
      </c>
      <c r="D117" s="7" t="s">
        <v>61</v>
      </c>
      <c r="E117" s="7" t="s">
        <v>62</v>
      </c>
      <c r="F117" s="7" t="s">
        <v>63</v>
      </c>
      <c r="G117" s="7" t="s">
        <v>64</v>
      </c>
      <c r="H117" s="7" t="s">
        <v>65</v>
      </c>
      <c r="I117" s="7" t="s">
        <v>66</v>
      </c>
      <c r="J117" s="7" t="s">
        <v>67</v>
      </c>
    </row>
    <row r="118" spans="1:10">
      <c r="A118" s="5"/>
      <c r="B118" s="5"/>
      <c r="C118" s="5" t="s">
        <v>68</v>
      </c>
      <c r="D118" s="7" t="s">
        <v>69</v>
      </c>
      <c r="E118" s="7" t="s">
        <v>70</v>
      </c>
      <c r="F118" s="7" t="s">
        <v>187</v>
      </c>
      <c r="G118" s="7" t="s">
        <v>72</v>
      </c>
      <c r="H118" s="7" t="s">
        <v>73</v>
      </c>
      <c r="I118" s="7" t="s">
        <v>74</v>
      </c>
      <c r="J118" s="7" t="s">
        <v>75</v>
      </c>
    </row>
    <row r="119" spans="1:10">
      <c r="A119" s="5"/>
      <c r="B119" s="5"/>
      <c r="C119" s="5" t="s">
        <v>76</v>
      </c>
      <c r="D119" s="7" t="s">
        <v>77</v>
      </c>
      <c r="E119" s="7" t="s">
        <v>78</v>
      </c>
      <c r="F119" s="7" t="s">
        <v>79</v>
      </c>
      <c r="G119" s="7" t="s">
        <v>80</v>
      </c>
      <c r="H119" s="7" t="s">
        <v>81</v>
      </c>
      <c r="I119" s="7" t="s">
        <v>82</v>
      </c>
      <c r="J119" s="7" t="s">
        <v>83</v>
      </c>
    </row>
    <row r="120" spans="1:10">
      <c r="A120" s="5"/>
      <c r="B120" s="5"/>
      <c r="C120" s="5" t="s">
        <v>84</v>
      </c>
      <c r="D120" s="7" t="s">
        <v>85</v>
      </c>
      <c r="E120" s="7" t="s">
        <v>86</v>
      </c>
      <c r="F120" s="7" t="s">
        <v>87</v>
      </c>
      <c r="G120" s="7" t="s">
        <v>88</v>
      </c>
      <c r="H120" s="7" t="s">
        <v>89</v>
      </c>
      <c r="I120" s="7" t="s">
        <v>90</v>
      </c>
      <c r="J120" s="7" t="s">
        <v>91</v>
      </c>
    </row>
    <row r="121" spans="1:10">
      <c r="A121" s="5"/>
      <c r="B121" s="5"/>
      <c r="C121" s="5" t="s">
        <v>92</v>
      </c>
      <c r="D121" s="7" t="s">
        <v>93</v>
      </c>
      <c r="E121" s="7" t="s">
        <v>94</v>
      </c>
      <c r="F121" s="7" t="s">
        <v>95</v>
      </c>
      <c r="G121" s="7" t="s">
        <v>96</v>
      </c>
      <c r="H121" s="7" t="s">
        <v>97</v>
      </c>
      <c r="I121" s="7" t="s">
        <v>98</v>
      </c>
      <c r="J121" s="7" t="s">
        <v>99</v>
      </c>
    </row>
    <row r="122" spans="1:10">
      <c r="A122" s="5"/>
      <c r="B122" s="5"/>
      <c r="C122" s="5" t="s">
        <v>100</v>
      </c>
      <c r="D122" s="7" t="s">
        <v>101</v>
      </c>
      <c r="E122" s="7" t="s">
        <v>102</v>
      </c>
      <c r="F122" s="7" t="s">
        <v>103</v>
      </c>
      <c r="G122" s="7" t="s">
        <v>104</v>
      </c>
      <c r="H122" s="7" t="s">
        <v>105</v>
      </c>
      <c r="I122" s="7" t="s">
        <v>106</v>
      </c>
      <c r="J122" s="7" t="s">
        <v>107</v>
      </c>
    </row>
    <row r="123" spans="1:10">
      <c r="A123" s="5"/>
      <c r="B123" s="5"/>
      <c r="C123" s="5" t="s">
        <v>108</v>
      </c>
      <c r="D123" s="7" t="s">
        <v>109</v>
      </c>
      <c r="E123" s="7" t="s">
        <v>110</v>
      </c>
      <c r="F123" s="7" t="s">
        <v>111</v>
      </c>
      <c r="G123" s="7" t="s">
        <v>112</v>
      </c>
      <c r="H123" s="7" t="s">
        <v>113</v>
      </c>
      <c r="I123" s="7" t="s">
        <v>114</v>
      </c>
      <c r="J123" s="7" t="s">
        <v>115</v>
      </c>
    </row>
    <row r="124" spans="1:10">
      <c r="A124" s="5"/>
      <c r="B124" s="5"/>
      <c r="C124" s="5" t="s">
        <v>116</v>
      </c>
      <c r="D124" s="7" t="s">
        <v>117</v>
      </c>
      <c r="E124" s="7" t="s">
        <v>118</v>
      </c>
      <c r="F124" s="7" t="s">
        <v>119</v>
      </c>
      <c r="G124" s="7" t="s">
        <v>120</v>
      </c>
      <c r="H124" s="7" t="s">
        <v>121</v>
      </c>
      <c r="I124" s="7" t="s">
        <v>122</v>
      </c>
      <c r="J124" s="7" t="s">
        <v>123</v>
      </c>
    </row>
    <row r="125" spans="1:10">
      <c r="A125" s="5"/>
      <c r="B125" s="5"/>
      <c r="C125" s="5" t="s">
        <v>124</v>
      </c>
      <c r="D125" s="7" t="s">
        <v>125</v>
      </c>
      <c r="E125" s="7" t="s">
        <v>126</v>
      </c>
      <c r="F125" s="7" t="s">
        <v>127</v>
      </c>
      <c r="G125" s="7" t="s">
        <v>128</v>
      </c>
      <c r="H125" s="7" t="s">
        <v>129</v>
      </c>
      <c r="I125" s="7" t="s">
        <v>130</v>
      </c>
      <c r="J125" s="7" t="s">
        <v>131</v>
      </c>
    </row>
    <row r="126" spans="1:10">
      <c r="A126" s="5"/>
      <c r="B126" s="5"/>
      <c r="C126" s="5" t="s">
        <v>132</v>
      </c>
      <c r="D126" s="7" t="s">
        <v>133</v>
      </c>
      <c r="E126" s="7" t="s">
        <v>134</v>
      </c>
      <c r="F126" s="7" t="s">
        <v>135</v>
      </c>
      <c r="G126" s="7" t="s">
        <v>136</v>
      </c>
      <c r="H126" s="7" t="s">
        <v>137</v>
      </c>
      <c r="I126" s="7" t="s">
        <v>138</v>
      </c>
      <c r="J126" s="7" t="s">
        <v>139</v>
      </c>
    </row>
    <row r="127" spans="1:10">
      <c r="A127" s="5"/>
      <c r="B127" s="5"/>
      <c r="C127" s="5" t="s">
        <v>140</v>
      </c>
      <c r="D127" s="7" t="s">
        <v>141</v>
      </c>
      <c r="E127" s="7" t="s">
        <v>142</v>
      </c>
      <c r="F127" s="7" t="s">
        <v>143</v>
      </c>
      <c r="G127" s="7" t="s">
        <v>144</v>
      </c>
      <c r="H127" s="7" t="s">
        <v>145</v>
      </c>
      <c r="I127" s="7" t="s">
        <v>146</v>
      </c>
      <c r="J127" s="7" t="s">
        <v>147</v>
      </c>
    </row>
    <row r="128" spans="1:10">
      <c r="A128" s="5"/>
      <c r="B128" s="5"/>
      <c r="C128" s="5" t="s">
        <v>148</v>
      </c>
      <c r="D128" s="7" t="s">
        <v>149</v>
      </c>
      <c r="E128" s="7" t="s">
        <v>150</v>
      </c>
      <c r="F128" s="7" t="s">
        <v>151</v>
      </c>
      <c r="G128" s="7" t="s">
        <v>152</v>
      </c>
      <c r="H128" s="7" t="s">
        <v>153</v>
      </c>
      <c r="I128" s="7" t="s">
        <v>154</v>
      </c>
      <c r="J128" s="7" t="s">
        <v>155</v>
      </c>
    </row>
    <row r="129" spans="1:10">
      <c r="A129" s="5"/>
      <c r="B129" s="5"/>
      <c r="C129" s="5" t="s">
        <v>156</v>
      </c>
      <c r="D129" s="7" t="s">
        <v>157</v>
      </c>
      <c r="E129" s="7" t="s">
        <v>158</v>
      </c>
      <c r="F129" s="7" t="s">
        <v>159</v>
      </c>
      <c r="G129" s="7" t="s">
        <v>160</v>
      </c>
      <c r="H129" s="7" t="s">
        <v>161</v>
      </c>
      <c r="I129" s="7" t="s">
        <v>162</v>
      </c>
      <c r="J129" s="7" t="s">
        <v>163</v>
      </c>
    </row>
    <row r="130" spans="1:10">
      <c r="A130" s="5"/>
      <c r="B130" s="5"/>
      <c r="C130" s="5" t="s">
        <v>164</v>
      </c>
      <c r="D130" s="7" t="s">
        <v>165</v>
      </c>
      <c r="E130" s="7" t="s">
        <v>166</v>
      </c>
      <c r="F130" s="7" t="s">
        <v>167</v>
      </c>
      <c r="G130" s="7" t="s">
        <v>168</v>
      </c>
      <c r="H130" s="7" t="s">
        <v>169</v>
      </c>
      <c r="I130" s="7" t="s">
        <v>170</v>
      </c>
      <c r="J130" s="7" t="s">
        <v>171</v>
      </c>
    </row>
    <row r="131" spans="1:10">
      <c r="A131" s="5"/>
      <c r="B131" s="5"/>
      <c r="C131" s="5" t="s">
        <v>172</v>
      </c>
      <c r="D131" s="7" t="s">
        <v>173</v>
      </c>
      <c r="E131" s="7" t="s">
        <v>174</v>
      </c>
      <c r="F131" s="7" t="s">
        <v>175</v>
      </c>
      <c r="G131" s="7" t="s">
        <v>176</v>
      </c>
      <c r="H131" s="7" t="s">
        <v>177</v>
      </c>
      <c r="I131" s="7" t="s">
        <v>178</v>
      </c>
      <c r="J131" s="7" t="s">
        <v>179</v>
      </c>
    </row>
    <row r="132" spans="1:10">
      <c r="A132" s="5"/>
      <c r="B132" s="5"/>
      <c r="C132" s="5" t="s">
        <v>180</v>
      </c>
      <c r="D132" s="7" t="s">
        <v>181</v>
      </c>
      <c r="E132" s="7" t="s">
        <v>182</v>
      </c>
      <c r="F132" s="7" t="s">
        <v>183</v>
      </c>
      <c r="G132" s="7" t="s">
        <v>184</v>
      </c>
      <c r="H132" s="7" t="s">
        <v>185</v>
      </c>
      <c r="I132" s="7" t="s">
        <v>186</v>
      </c>
    </row>
    <row r="133" spans="1:10">
      <c r="A133" s="5"/>
      <c r="B133" s="5"/>
      <c r="C133" s="5"/>
    </row>
    <row r="134" spans="1:10">
      <c r="A134" s="5" t="s">
        <v>57</v>
      </c>
      <c r="B134" s="5">
        <v>7</v>
      </c>
      <c r="C134" s="5" t="s">
        <v>10</v>
      </c>
    </row>
    <row r="135" spans="1:10">
      <c r="A135" s="5"/>
      <c r="B135" s="5"/>
      <c r="C135" s="5" t="s">
        <v>59</v>
      </c>
      <c r="D135" s="7" t="s">
        <v>60</v>
      </c>
      <c r="E135" s="7" t="s">
        <v>61</v>
      </c>
      <c r="F135" s="7" t="s">
        <v>62</v>
      </c>
      <c r="G135" s="7" t="s">
        <v>63</v>
      </c>
      <c r="H135" s="7" t="s">
        <v>64</v>
      </c>
      <c r="I135" s="7" t="s">
        <v>65</v>
      </c>
      <c r="J135" s="7" t="s">
        <v>66</v>
      </c>
    </row>
    <row r="136" spans="1:10">
      <c r="A136" s="5"/>
      <c r="B136" s="5"/>
      <c r="C136" s="5" t="s">
        <v>67</v>
      </c>
      <c r="D136" s="7" t="s">
        <v>68</v>
      </c>
      <c r="E136" s="7" t="s">
        <v>69</v>
      </c>
      <c r="F136" s="7" t="s">
        <v>70</v>
      </c>
      <c r="G136" s="7" t="s">
        <v>187</v>
      </c>
      <c r="H136" s="7" t="s">
        <v>72</v>
      </c>
      <c r="I136" s="7" t="s">
        <v>73</v>
      </c>
      <c r="J136" s="7" t="s">
        <v>74</v>
      </c>
    </row>
    <row r="137" spans="1:10">
      <c r="A137" s="5"/>
      <c r="B137" s="5"/>
      <c r="C137" s="5" t="s">
        <v>75</v>
      </c>
      <c r="D137" s="7" t="s">
        <v>76</v>
      </c>
      <c r="E137" s="7" t="s">
        <v>77</v>
      </c>
      <c r="F137" s="7" t="s">
        <v>78</v>
      </c>
      <c r="G137" s="7" t="s">
        <v>79</v>
      </c>
      <c r="H137" s="7" t="s">
        <v>80</v>
      </c>
      <c r="I137" s="7" t="s">
        <v>81</v>
      </c>
      <c r="J137" s="7" t="s">
        <v>82</v>
      </c>
    </row>
    <row r="138" spans="1:10">
      <c r="A138" s="5"/>
      <c r="B138" s="5"/>
      <c r="C138" s="5" t="s">
        <v>83</v>
      </c>
      <c r="D138" s="7" t="s">
        <v>84</v>
      </c>
      <c r="E138" s="7" t="s">
        <v>85</v>
      </c>
      <c r="F138" s="7" t="s">
        <v>86</v>
      </c>
      <c r="G138" s="7" t="s">
        <v>87</v>
      </c>
      <c r="H138" s="7" t="s">
        <v>88</v>
      </c>
      <c r="I138" s="7" t="s">
        <v>89</v>
      </c>
      <c r="J138" s="7" t="s">
        <v>90</v>
      </c>
    </row>
    <row r="139" spans="1:10">
      <c r="A139" s="5"/>
      <c r="B139" s="5"/>
      <c r="C139" s="5" t="s">
        <v>91</v>
      </c>
      <c r="D139" s="7" t="s">
        <v>92</v>
      </c>
      <c r="E139" s="7" t="s">
        <v>93</v>
      </c>
      <c r="F139" s="7" t="s">
        <v>94</v>
      </c>
      <c r="G139" s="7" t="s">
        <v>95</v>
      </c>
      <c r="H139" s="7" t="s">
        <v>96</v>
      </c>
      <c r="I139" s="7" t="s">
        <v>97</v>
      </c>
      <c r="J139" s="7" t="s">
        <v>98</v>
      </c>
    </row>
    <row r="140" spans="1:10">
      <c r="A140" s="5"/>
      <c r="B140" s="5"/>
      <c r="C140" s="5" t="s">
        <v>99</v>
      </c>
      <c r="D140" s="7" t="s">
        <v>100</v>
      </c>
      <c r="E140" s="7" t="s">
        <v>101</v>
      </c>
      <c r="F140" s="7" t="s">
        <v>102</v>
      </c>
      <c r="G140" s="7" t="s">
        <v>103</v>
      </c>
      <c r="H140" s="7" t="s">
        <v>104</v>
      </c>
      <c r="I140" s="7" t="s">
        <v>105</v>
      </c>
      <c r="J140" s="7" t="s">
        <v>106</v>
      </c>
    </row>
    <row r="141" spans="1:10">
      <c r="A141" s="5"/>
      <c r="B141" s="5"/>
      <c r="C141" s="5" t="s">
        <v>107</v>
      </c>
      <c r="D141" s="7" t="s">
        <v>108</v>
      </c>
      <c r="E141" s="7" t="s">
        <v>109</v>
      </c>
      <c r="F141" s="7" t="s">
        <v>110</v>
      </c>
      <c r="G141" s="7" t="s">
        <v>111</v>
      </c>
      <c r="H141" s="7" t="s">
        <v>112</v>
      </c>
      <c r="I141" s="7" t="s">
        <v>113</v>
      </c>
      <c r="J141" s="7" t="s">
        <v>114</v>
      </c>
    </row>
    <row r="142" spans="1:10">
      <c r="A142" s="5"/>
      <c r="B142" s="5"/>
      <c r="C142" s="5" t="s">
        <v>115</v>
      </c>
      <c r="D142" s="7" t="s">
        <v>116</v>
      </c>
      <c r="E142" s="7" t="s">
        <v>117</v>
      </c>
      <c r="F142" s="7" t="s">
        <v>118</v>
      </c>
      <c r="G142" s="7" t="s">
        <v>119</v>
      </c>
      <c r="H142" s="7" t="s">
        <v>120</v>
      </c>
      <c r="I142" s="7" t="s">
        <v>121</v>
      </c>
      <c r="J142" s="7" t="s">
        <v>122</v>
      </c>
    </row>
    <row r="143" spans="1:10">
      <c r="A143" s="5"/>
      <c r="B143" s="5"/>
      <c r="C143" s="5" t="s">
        <v>123</v>
      </c>
      <c r="D143" s="7" t="s">
        <v>124</v>
      </c>
      <c r="E143" s="7" t="s">
        <v>125</v>
      </c>
      <c r="F143" s="7" t="s">
        <v>126</v>
      </c>
      <c r="G143" s="7" t="s">
        <v>127</v>
      </c>
      <c r="H143" s="7" t="s">
        <v>128</v>
      </c>
      <c r="I143" s="7" t="s">
        <v>129</v>
      </c>
      <c r="J143" s="7" t="s">
        <v>130</v>
      </c>
    </row>
    <row r="144" spans="1:10">
      <c r="A144" s="5"/>
      <c r="B144" s="5"/>
      <c r="C144" s="5" t="s">
        <v>131</v>
      </c>
      <c r="D144" s="7" t="s">
        <v>132</v>
      </c>
      <c r="E144" s="7" t="s">
        <v>133</v>
      </c>
      <c r="F144" s="7" t="s">
        <v>134</v>
      </c>
      <c r="G144" s="7" t="s">
        <v>135</v>
      </c>
      <c r="H144" s="7" t="s">
        <v>136</v>
      </c>
      <c r="I144" s="7" t="s">
        <v>137</v>
      </c>
      <c r="J144" s="7" t="s">
        <v>138</v>
      </c>
    </row>
    <row r="145" spans="1:10">
      <c r="A145" s="5"/>
      <c r="B145" s="5"/>
      <c r="C145" s="5" t="s">
        <v>139</v>
      </c>
      <c r="D145" s="7" t="s">
        <v>140</v>
      </c>
      <c r="E145" s="7" t="s">
        <v>141</v>
      </c>
      <c r="F145" s="7" t="s">
        <v>142</v>
      </c>
      <c r="G145" s="7" t="s">
        <v>143</v>
      </c>
      <c r="H145" s="7" t="s">
        <v>144</v>
      </c>
      <c r="I145" s="7" t="s">
        <v>145</v>
      </c>
      <c r="J145" s="7" t="s">
        <v>146</v>
      </c>
    </row>
    <row r="146" spans="1:10">
      <c r="A146" s="5"/>
      <c r="B146" s="5"/>
      <c r="C146" s="5" t="s">
        <v>147</v>
      </c>
      <c r="D146" s="7" t="s">
        <v>148</v>
      </c>
      <c r="E146" s="7" t="s">
        <v>149</v>
      </c>
      <c r="F146" s="7" t="s">
        <v>150</v>
      </c>
      <c r="G146" s="7" t="s">
        <v>151</v>
      </c>
      <c r="H146" s="7" t="s">
        <v>152</v>
      </c>
      <c r="I146" s="7" t="s">
        <v>153</v>
      </c>
      <c r="J146" s="7" t="s">
        <v>154</v>
      </c>
    </row>
    <row r="147" spans="1:10">
      <c r="A147" s="5"/>
      <c r="B147" s="5"/>
      <c r="C147" s="5" t="s">
        <v>155</v>
      </c>
      <c r="D147" s="7" t="s">
        <v>156</v>
      </c>
      <c r="E147" s="7" t="s">
        <v>157</v>
      </c>
      <c r="F147" s="7" t="s">
        <v>158</v>
      </c>
      <c r="G147" s="7" t="s">
        <v>159</v>
      </c>
      <c r="H147" s="7" t="s">
        <v>160</v>
      </c>
      <c r="I147" s="7" t="s">
        <v>161</v>
      </c>
      <c r="J147" s="7" t="s">
        <v>162</v>
      </c>
    </row>
    <row r="148" spans="1:10">
      <c r="A148" s="5"/>
      <c r="B148" s="5"/>
      <c r="C148" s="5" t="s">
        <v>163</v>
      </c>
      <c r="D148" s="7" t="s">
        <v>164</v>
      </c>
      <c r="E148" s="7" t="s">
        <v>165</v>
      </c>
      <c r="F148" s="7" t="s">
        <v>166</v>
      </c>
      <c r="G148" s="7" t="s">
        <v>167</v>
      </c>
      <c r="H148" s="7" t="s">
        <v>168</v>
      </c>
      <c r="I148" s="7" t="s">
        <v>169</v>
      </c>
      <c r="J148" s="7" t="s">
        <v>170</v>
      </c>
    </row>
    <row r="149" spans="1:10">
      <c r="A149" s="5"/>
      <c r="B149" s="5"/>
      <c r="C149" s="5" t="s">
        <v>171</v>
      </c>
      <c r="D149" s="7" t="s">
        <v>172</v>
      </c>
      <c r="E149" s="7" t="s">
        <v>173</v>
      </c>
      <c r="F149" s="7" t="s">
        <v>174</v>
      </c>
      <c r="G149" s="7" t="s">
        <v>175</v>
      </c>
      <c r="H149" s="7" t="s">
        <v>176</v>
      </c>
      <c r="I149" s="7" t="s">
        <v>177</v>
      </c>
      <c r="J149" s="7" t="s">
        <v>178</v>
      </c>
    </row>
    <row r="150" spans="1:10">
      <c r="A150" s="5"/>
      <c r="B150" s="5"/>
      <c r="C150" s="5" t="s">
        <v>179</v>
      </c>
      <c r="D150" s="7" t="s">
        <v>180</v>
      </c>
      <c r="E150" s="7" t="s">
        <v>181</v>
      </c>
      <c r="F150" s="7" t="s">
        <v>182</v>
      </c>
      <c r="G150" s="7" t="s">
        <v>183</v>
      </c>
      <c r="H150" s="7" t="s">
        <v>184</v>
      </c>
      <c r="I150" s="7" t="s">
        <v>185</v>
      </c>
      <c r="J150" s="7" t="s">
        <v>186</v>
      </c>
    </row>
    <row r="151" spans="1:10">
      <c r="A151" s="5"/>
      <c r="B151" s="5"/>
      <c r="C151" s="5"/>
    </row>
    <row r="152" spans="1:10">
      <c r="A152" s="5"/>
      <c r="B152" s="5"/>
      <c r="C152" s="5"/>
    </row>
    <row r="153" spans="1:10">
      <c r="A153" s="5" t="s">
        <v>57</v>
      </c>
      <c r="B153" s="5">
        <v>8</v>
      </c>
      <c r="C153" s="5" t="s">
        <v>11</v>
      </c>
    </row>
    <row r="154" spans="1:10">
      <c r="A154" s="5"/>
      <c r="B154" s="5"/>
      <c r="C154" s="5" t="s">
        <v>59</v>
      </c>
      <c r="D154" s="7" t="s">
        <v>60</v>
      </c>
      <c r="E154" s="7" t="s">
        <v>61</v>
      </c>
      <c r="F154" s="7" t="s">
        <v>62</v>
      </c>
      <c r="G154" s="7" t="s">
        <v>63</v>
      </c>
      <c r="H154" s="7" t="s">
        <v>64</v>
      </c>
      <c r="I154" s="7" t="s">
        <v>65</v>
      </c>
    </row>
    <row r="155" spans="1:10">
      <c r="A155" s="5"/>
      <c r="B155" s="5"/>
      <c r="C155" s="5" t="s">
        <v>66</v>
      </c>
      <c r="D155" s="7" t="s">
        <v>67</v>
      </c>
      <c r="E155" s="7" t="s">
        <v>68</v>
      </c>
      <c r="F155" s="7" t="s">
        <v>69</v>
      </c>
      <c r="G155" s="7" t="s">
        <v>70</v>
      </c>
      <c r="H155" s="7" t="s">
        <v>187</v>
      </c>
      <c r="I155" s="7" t="s">
        <v>72</v>
      </c>
      <c r="J155" s="7" t="s">
        <v>73</v>
      </c>
    </row>
    <row r="156" spans="1:10">
      <c r="A156" s="5"/>
      <c r="B156" s="5"/>
      <c r="C156" s="5" t="s">
        <v>74</v>
      </c>
      <c r="D156" s="7" t="s">
        <v>75</v>
      </c>
      <c r="E156" s="7" t="s">
        <v>76</v>
      </c>
      <c r="F156" s="7" t="s">
        <v>77</v>
      </c>
      <c r="G156" s="7" t="s">
        <v>78</v>
      </c>
      <c r="H156" s="7" t="s">
        <v>79</v>
      </c>
      <c r="I156" s="7" t="s">
        <v>80</v>
      </c>
      <c r="J156" s="7" t="s">
        <v>81</v>
      </c>
    </row>
    <row r="157" spans="1:10">
      <c r="A157" s="5"/>
      <c r="B157" s="5"/>
      <c r="C157" s="5" t="s">
        <v>82</v>
      </c>
      <c r="D157" s="7" t="s">
        <v>83</v>
      </c>
      <c r="E157" s="7" t="s">
        <v>84</v>
      </c>
      <c r="F157" s="7" t="s">
        <v>85</v>
      </c>
      <c r="G157" s="7" t="s">
        <v>86</v>
      </c>
      <c r="H157" s="7" t="s">
        <v>87</v>
      </c>
      <c r="I157" s="7" t="s">
        <v>88</v>
      </c>
      <c r="J157" s="7" t="s">
        <v>89</v>
      </c>
    </row>
    <row r="158" spans="1:10">
      <c r="A158" s="5"/>
      <c r="B158" s="5"/>
      <c r="C158" s="5" t="s">
        <v>90</v>
      </c>
      <c r="D158" s="7" t="s">
        <v>91</v>
      </c>
      <c r="E158" s="7" t="s">
        <v>92</v>
      </c>
      <c r="F158" s="7" t="s">
        <v>93</v>
      </c>
      <c r="G158" s="7" t="s">
        <v>94</v>
      </c>
      <c r="H158" s="7" t="s">
        <v>95</v>
      </c>
      <c r="I158" s="7" t="s">
        <v>96</v>
      </c>
      <c r="J158" s="7" t="s">
        <v>97</v>
      </c>
    </row>
    <row r="159" spans="1:10">
      <c r="A159" s="5"/>
      <c r="B159" s="5"/>
      <c r="C159" s="5" t="s">
        <v>98</v>
      </c>
      <c r="D159" s="7" t="s">
        <v>99</v>
      </c>
      <c r="E159" s="7" t="s">
        <v>100</v>
      </c>
      <c r="F159" s="7" t="s">
        <v>101</v>
      </c>
      <c r="G159" s="7" t="s">
        <v>102</v>
      </c>
      <c r="H159" s="7" t="s">
        <v>103</v>
      </c>
      <c r="I159" s="7" t="s">
        <v>104</v>
      </c>
      <c r="J159" s="7" t="s">
        <v>105</v>
      </c>
    </row>
    <row r="160" spans="1:10">
      <c r="A160" s="5"/>
      <c r="B160" s="5"/>
      <c r="C160" s="5" t="s">
        <v>106</v>
      </c>
      <c r="D160" s="7" t="s">
        <v>107</v>
      </c>
      <c r="E160" s="7" t="s">
        <v>108</v>
      </c>
      <c r="F160" s="7" t="s">
        <v>109</v>
      </c>
      <c r="G160" s="7" t="s">
        <v>110</v>
      </c>
      <c r="H160" s="7" t="s">
        <v>111</v>
      </c>
      <c r="I160" s="7" t="s">
        <v>112</v>
      </c>
      <c r="J160" s="7" t="s">
        <v>113</v>
      </c>
    </row>
    <row r="161" spans="1:10">
      <c r="A161" s="5"/>
      <c r="B161" s="5"/>
      <c r="C161" s="5" t="s">
        <v>114</v>
      </c>
      <c r="D161" s="7" t="s">
        <v>115</v>
      </c>
      <c r="E161" s="7" t="s">
        <v>116</v>
      </c>
      <c r="F161" s="7" t="s">
        <v>117</v>
      </c>
      <c r="G161" s="7" t="s">
        <v>118</v>
      </c>
      <c r="H161" s="7" t="s">
        <v>119</v>
      </c>
      <c r="I161" s="7" t="s">
        <v>120</v>
      </c>
      <c r="J161" s="7" t="s">
        <v>121</v>
      </c>
    </row>
    <row r="162" spans="1:10">
      <c r="A162" s="5"/>
      <c r="B162" s="5"/>
      <c r="C162" s="5" t="s">
        <v>122</v>
      </c>
      <c r="D162" s="7" t="s">
        <v>123</v>
      </c>
      <c r="E162" s="7" t="s">
        <v>124</v>
      </c>
      <c r="F162" s="7" t="s">
        <v>125</v>
      </c>
      <c r="G162" s="7" t="s">
        <v>126</v>
      </c>
      <c r="H162" s="7" t="s">
        <v>127</v>
      </c>
      <c r="I162" s="7" t="s">
        <v>128</v>
      </c>
      <c r="J162" s="7" t="s">
        <v>129</v>
      </c>
    </row>
    <row r="163" spans="1:10">
      <c r="A163" s="5"/>
      <c r="B163" s="5"/>
      <c r="C163" s="5" t="s">
        <v>130</v>
      </c>
      <c r="D163" s="7" t="s">
        <v>131</v>
      </c>
      <c r="E163" s="7" t="s">
        <v>132</v>
      </c>
      <c r="F163" s="7" t="s">
        <v>133</v>
      </c>
      <c r="G163" s="7" t="s">
        <v>134</v>
      </c>
      <c r="H163" s="7" t="s">
        <v>135</v>
      </c>
      <c r="I163" s="7" t="s">
        <v>136</v>
      </c>
      <c r="J163" s="7" t="s">
        <v>137</v>
      </c>
    </row>
    <row r="164" spans="1:10">
      <c r="A164" s="5"/>
      <c r="B164" s="5"/>
      <c r="C164" s="5" t="s">
        <v>138</v>
      </c>
      <c r="D164" s="7" t="s">
        <v>139</v>
      </c>
      <c r="E164" s="7" t="s">
        <v>140</v>
      </c>
      <c r="F164" s="7" t="s">
        <v>141</v>
      </c>
      <c r="G164" s="7" t="s">
        <v>142</v>
      </c>
      <c r="H164" s="7" t="s">
        <v>143</v>
      </c>
      <c r="I164" s="7" t="s">
        <v>144</v>
      </c>
      <c r="J164" s="7" t="s">
        <v>145</v>
      </c>
    </row>
    <row r="165" spans="1:10">
      <c r="A165" s="5"/>
      <c r="B165" s="5"/>
      <c r="C165" s="5" t="s">
        <v>146</v>
      </c>
      <c r="D165" s="7" t="s">
        <v>147</v>
      </c>
      <c r="E165" s="7" t="s">
        <v>148</v>
      </c>
      <c r="F165" s="7" t="s">
        <v>149</v>
      </c>
      <c r="G165" s="7" t="s">
        <v>150</v>
      </c>
      <c r="H165" s="7" t="s">
        <v>151</v>
      </c>
      <c r="I165" s="7" t="s">
        <v>152</v>
      </c>
      <c r="J165" s="7" t="s">
        <v>153</v>
      </c>
    </row>
    <row r="166" spans="1:10">
      <c r="A166" s="5"/>
      <c r="B166" s="5"/>
      <c r="C166" s="5" t="s">
        <v>154</v>
      </c>
      <c r="D166" s="7" t="s">
        <v>155</v>
      </c>
      <c r="E166" s="7" t="s">
        <v>156</v>
      </c>
      <c r="F166" s="7" t="s">
        <v>157</v>
      </c>
      <c r="G166" s="7" t="s">
        <v>158</v>
      </c>
      <c r="H166" s="7" t="s">
        <v>159</v>
      </c>
      <c r="I166" s="7" t="s">
        <v>160</v>
      </c>
      <c r="J166" s="7" t="s">
        <v>161</v>
      </c>
    </row>
    <row r="167" spans="1:10">
      <c r="A167" s="5"/>
      <c r="B167" s="5"/>
      <c r="C167" s="5" t="s">
        <v>162</v>
      </c>
      <c r="D167" s="7" t="s">
        <v>163</v>
      </c>
      <c r="E167" s="7" t="s">
        <v>164</v>
      </c>
      <c r="F167" s="7" t="s">
        <v>165</v>
      </c>
      <c r="G167" s="7" t="s">
        <v>166</v>
      </c>
      <c r="H167" s="7" t="s">
        <v>167</v>
      </c>
      <c r="I167" s="7" t="s">
        <v>168</v>
      </c>
      <c r="J167" s="7" t="s">
        <v>169</v>
      </c>
    </row>
    <row r="168" spans="1:10">
      <c r="A168" s="5"/>
      <c r="B168" s="5"/>
      <c r="C168" s="5" t="s">
        <v>170</v>
      </c>
      <c r="D168" s="7" t="s">
        <v>171</v>
      </c>
      <c r="E168" s="7" t="s">
        <v>172</v>
      </c>
      <c r="F168" s="7" t="s">
        <v>173</v>
      </c>
      <c r="G168" s="7" t="s">
        <v>174</v>
      </c>
      <c r="H168" s="7" t="s">
        <v>175</v>
      </c>
      <c r="I168" s="7" t="s">
        <v>176</v>
      </c>
      <c r="J168" s="7" t="s">
        <v>177</v>
      </c>
    </row>
    <row r="169" spans="1:10">
      <c r="A169" s="5"/>
      <c r="B169" s="5"/>
      <c r="C169" s="5" t="s">
        <v>178</v>
      </c>
      <c r="D169" s="7" t="s">
        <v>179</v>
      </c>
      <c r="E169" s="7" t="s">
        <v>180</v>
      </c>
      <c r="F169" s="7" t="s">
        <v>181</v>
      </c>
      <c r="G169" s="7" t="s">
        <v>182</v>
      </c>
      <c r="H169" s="7" t="s">
        <v>183</v>
      </c>
      <c r="I169" s="7" t="s">
        <v>184</v>
      </c>
      <c r="J169" s="7" t="s">
        <v>185</v>
      </c>
    </row>
    <row r="170" spans="1:10">
      <c r="A170" s="5"/>
      <c r="B170" s="5"/>
      <c r="C170" s="5" t="s">
        <v>186</v>
      </c>
    </row>
    <row r="171" spans="1:10">
      <c r="A171" s="5"/>
      <c r="B171" s="5"/>
      <c r="C171" s="5"/>
    </row>
    <row r="172" spans="1:10">
      <c r="A172" s="5" t="s">
        <v>57</v>
      </c>
      <c r="B172" s="5">
        <v>9</v>
      </c>
      <c r="C172" s="5" t="s">
        <v>12</v>
      </c>
    </row>
    <row r="173" spans="1:10">
      <c r="A173" s="5"/>
      <c r="B173" s="5"/>
      <c r="C173" s="5" t="s">
        <v>59</v>
      </c>
      <c r="D173" s="7" t="s">
        <v>60</v>
      </c>
      <c r="E173" s="7" t="s">
        <v>61</v>
      </c>
      <c r="F173" s="7" t="s">
        <v>62</v>
      </c>
      <c r="G173" s="7" t="s">
        <v>63</v>
      </c>
      <c r="H173" s="7" t="s">
        <v>64</v>
      </c>
    </row>
    <row r="174" spans="1:10">
      <c r="A174" s="5"/>
      <c r="B174" s="5"/>
      <c r="C174" s="5" t="s">
        <v>65</v>
      </c>
      <c r="D174" s="7" t="s">
        <v>66</v>
      </c>
      <c r="E174" s="7" t="s">
        <v>67</v>
      </c>
      <c r="F174" s="7" t="s">
        <v>68</v>
      </c>
      <c r="G174" s="7" t="s">
        <v>69</v>
      </c>
      <c r="H174" s="7" t="s">
        <v>70</v>
      </c>
      <c r="I174" s="7" t="s">
        <v>187</v>
      </c>
      <c r="J174" s="7" t="s">
        <v>72</v>
      </c>
    </row>
    <row r="175" spans="1:10">
      <c r="A175" s="5"/>
      <c r="B175" s="5"/>
      <c r="C175" s="5" t="s">
        <v>73</v>
      </c>
      <c r="D175" s="7" t="s">
        <v>74</v>
      </c>
      <c r="E175" s="7" t="s">
        <v>75</v>
      </c>
      <c r="F175" s="7" t="s">
        <v>76</v>
      </c>
      <c r="G175" s="7" t="s">
        <v>77</v>
      </c>
      <c r="H175" s="7" t="s">
        <v>78</v>
      </c>
      <c r="I175" s="7" t="s">
        <v>79</v>
      </c>
      <c r="J175" s="7" t="s">
        <v>80</v>
      </c>
    </row>
    <row r="176" spans="1:10">
      <c r="A176" s="5"/>
      <c r="B176" s="5"/>
      <c r="C176" s="5" t="s">
        <v>81</v>
      </c>
      <c r="D176" s="7" t="s">
        <v>82</v>
      </c>
      <c r="E176" s="7" t="s">
        <v>83</v>
      </c>
      <c r="F176" s="7" t="s">
        <v>84</v>
      </c>
      <c r="G176" s="7" t="s">
        <v>85</v>
      </c>
      <c r="H176" s="7" t="s">
        <v>86</v>
      </c>
      <c r="I176" s="7" t="s">
        <v>87</v>
      </c>
      <c r="J176" s="7" t="s">
        <v>88</v>
      </c>
    </row>
    <row r="177" spans="1:10">
      <c r="A177" s="5"/>
      <c r="B177" s="5"/>
      <c r="C177" s="5" t="s">
        <v>89</v>
      </c>
      <c r="D177" s="7" t="s">
        <v>90</v>
      </c>
      <c r="E177" s="7" t="s">
        <v>91</v>
      </c>
      <c r="F177" s="7" t="s">
        <v>92</v>
      </c>
      <c r="G177" s="7" t="s">
        <v>93</v>
      </c>
      <c r="H177" s="7" t="s">
        <v>94</v>
      </c>
      <c r="I177" s="7" t="s">
        <v>95</v>
      </c>
      <c r="J177" s="7" t="s">
        <v>96</v>
      </c>
    </row>
    <row r="178" spans="1:10">
      <c r="A178" s="5"/>
      <c r="B178" s="5"/>
      <c r="C178" s="5" t="s">
        <v>97</v>
      </c>
      <c r="D178" s="7" t="s">
        <v>98</v>
      </c>
      <c r="E178" s="7" t="s">
        <v>99</v>
      </c>
      <c r="F178" s="7" t="s">
        <v>100</v>
      </c>
      <c r="G178" s="7" t="s">
        <v>101</v>
      </c>
      <c r="H178" s="7" t="s">
        <v>102</v>
      </c>
      <c r="I178" s="7" t="s">
        <v>103</v>
      </c>
      <c r="J178" s="7" t="s">
        <v>104</v>
      </c>
    </row>
    <row r="179" spans="1:10">
      <c r="A179" s="5"/>
      <c r="B179" s="5"/>
      <c r="C179" s="5" t="s">
        <v>105</v>
      </c>
      <c r="D179" s="7" t="s">
        <v>106</v>
      </c>
      <c r="E179" s="7" t="s">
        <v>107</v>
      </c>
      <c r="F179" s="7" t="s">
        <v>108</v>
      </c>
      <c r="G179" s="7" t="s">
        <v>109</v>
      </c>
      <c r="H179" s="7" t="s">
        <v>110</v>
      </c>
      <c r="I179" s="7" t="s">
        <v>111</v>
      </c>
      <c r="J179" s="7" t="s">
        <v>112</v>
      </c>
    </row>
    <row r="180" spans="1:10">
      <c r="A180" s="5"/>
      <c r="B180" s="5"/>
      <c r="C180" s="5" t="s">
        <v>113</v>
      </c>
      <c r="D180" s="7" t="s">
        <v>114</v>
      </c>
      <c r="E180" s="7" t="s">
        <v>115</v>
      </c>
      <c r="F180" s="7" t="s">
        <v>116</v>
      </c>
      <c r="G180" s="7" t="s">
        <v>117</v>
      </c>
      <c r="H180" s="7" t="s">
        <v>118</v>
      </c>
      <c r="I180" s="7" t="s">
        <v>119</v>
      </c>
      <c r="J180" s="7" t="s">
        <v>120</v>
      </c>
    </row>
    <row r="181" spans="1:10">
      <c r="A181" s="5"/>
      <c r="B181" s="5"/>
      <c r="C181" s="5" t="s">
        <v>121</v>
      </c>
      <c r="D181" s="7" t="s">
        <v>122</v>
      </c>
      <c r="E181" s="7" t="s">
        <v>123</v>
      </c>
      <c r="F181" s="7" t="s">
        <v>124</v>
      </c>
      <c r="G181" s="7" t="s">
        <v>125</v>
      </c>
      <c r="H181" s="7" t="s">
        <v>126</v>
      </c>
      <c r="I181" s="7" t="s">
        <v>127</v>
      </c>
      <c r="J181" s="7" t="s">
        <v>128</v>
      </c>
    </row>
    <row r="182" spans="1:10">
      <c r="A182" s="5"/>
      <c r="B182" s="5"/>
      <c r="C182" s="5" t="s">
        <v>129</v>
      </c>
      <c r="D182" s="7" t="s">
        <v>130</v>
      </c>
      <c r="E182" s="7" t="s">
        <v>131</v>
      </c>
      <c r="F182" s="7" t="s">
        <v>132</v>
      </c>
      <c r="G182" s="7" t="s">
        <v>133</v>
      </c>
      <c r="H182" s="7" t="s">
        <v>134</v>
      </c>
      <c r="I182" s="7" t="s">
        <v>135</v>
      </c>
      <c r="J182" s="7" t="s">
        <v>136</v>
      </c>
    </row>
    <row r="183" spans="1:10">
      <c r="A183" s="5"/>
      <c r="B183" s="5"/>
      <c r="C183" s="5" t="s">
        <v>137</v>
      </c>
      <c r="D183" s="7" t="s">
        <v>138</v>
      </c>
      <c r="E183" s="7" t="s">
        <v>139</v>
      </c>
      <c r="F183" s="7" t="s">
        <v>140</v>
      </c>
      <c r="G183" s="7" t="s">
        <v>141</v>
      </c>
      <c r="H183" s="7" t="s">
        <v>142</v>
      </c>
      <c r="I183" s="7" t="s">
        <v>143</v>
      </c>
      <c r="J183" s="7" t="s">
        <v>144</v>
      </c>
    </row>
    <row r="184" spans="1:10">
      <c r="A184" s="5"/>
      <c r="B184" s="5"/>
      <c r="C184" s="5" t="s">
        <v>145</v>
      </c>
      <c r="D184" s="7" t="s">
        <v>146</v>
      </c>
      <c r="E184" s="7" t="s">
        <v>147</v>
      </c>
      <c r="F184" s="7" t="s">
        <v>148</v>
      </c>
      <c r="G184" s="7" t="s">
        <v>149</v>
      </c>
      <c r="H184" s="7" t="s">
        <v>150</v>
      </c>
      <c r="I184" s="7" t="s">
        <v>151</v>
      </c>
      <c r="J184" s="7" t="s">
        <v>152</v>
      </c>
    </row>
    <row r="185" spans="1:10">
      <c r="A185" s="5"/>
      <c r="B185" s="5"/>
      <c r="C185" s="5" t="s">
        <v>153</v>
      </c>
      <c r="D185" s="7" t="s">
        <v>154</v>
      </c>
      <c r="E185" s="7" t="s">
        <v>155</v>
      </c>
      <c r="F185" s="7" t="s">
        <v>156</v>
      </c>
      <c r="G185" s="7" t="s">
        <v>157</v>
      </c>
      <c r="H185" s="7" t="s">
        <v>158</v>
      </c>
      <c r="I185" s="7" t="s">
        <v>159</v>
      </c>
      <c r="J185" s="7" t="s">
        <v>160</v>
      </c>
    </row>
    <row r="186" spans="1:10">
      <c r="A186" s="5"/>
      <c r="B186" s="5"/>
      <c r="C186" s="5" t="s">
        <v>161</v>
      </c>
      <c r="D186" s="7" t="s">
        <v>162</v>
      </c>
      <c r="E186" s="7" t="s">
        <v>163</v>
      </c>
      <c r="F186" s="7" t="s">
        <v>164</v>
      </c>
      <c r="G186" s="7" t="s">
        <v>165</v>
      </c>
      <c r="H186" s="7" t="s">
        <v>166</v>
      </c>
      <c r="I186" s="7" t="s">
        <v>167</v>
      </c>
      <c r="J186" s="7" t="s">
        <v>168</v>
      </c>
    </row>
    <row r="187" spans="1:10">
      <c r="A187" s="5"/>
      <c r="B187" s="5"/>
      <c r="C187" s="5" t="s">
        <v>169</v>
      </c>
      <c r="D187" s="7" t="s">
        <v>170</v>
      </c>
      <c r="E187" s="7" t="s">
        <v>171</v>
      </c>
      <c r="F187" s="7" t="s">
        <v>172</v>
      </c>
      <c r="G187" s="7" t="s">
        <v>173</v>
      </c>
      <c r="H187" s="7" t="s">
        <v>174</v>
      </c>
      <c r="I187" s="7" t="s">
        <v>175</v>
      </c>
      <c r="J187" s="7" t="s">
        <v>176</v>
      </c>
    </row>
    <row r="188" spans="1:10">
      <c r="A188" s="5"/>
      <c r="B188" s="5"/>
      <c r="C188" s="5" t="s">
        <v>177</v>
      </c>
      <c r="D188" s="7" t="s">
        <v>178</v>
      </c>
      <c r="E188" s="7" t="s">
        <v>179</v>
      </c>
      <c r="F188" s="7" t="s">
        <v>180</v>
      </c>
      <c r="G188" s="7" t="s">
        <v>181</v>
      </c>
      <c r="H188" s="7" t="s">
        <v>182</v>
      </c>
      <c r="I188" s="7" t="s">
        <v>183</v>
      </c>
      <c r="J188" s="7" t="s">
        <v>184</v>
      </c>
    </row>
    <row r="189" spans="1:10">
      <c r="A189" s="5"/>
      <c r="B189" s="5"/>
      <c r="C189" s="5" t="s">
        <v>185</v>
      </c>
      <c r="D189" s="7" t="s">
        <v>186</v>
      </c>
    </row>
    <row r="190" spans="1:10">
      <c r="A190" s="5"/>
      <c r="B190" s="5"/>
      <c r="C190" s="5"/>
    </row>
    <row r="191" spans="1:10">
      <c r="A191" s="5" t="s">
        <v>57</v>
      </c>
      <c r="B191" s="5">
        <v>10</v>
      </c>
      <c r="C191" s="5" t="s">
        <v>13</v>
      </c>
    </row>
    <row r="192" spans="1:10">
      <c r="A192" s="5"/>
      <c r="B192" s="5"/>
      <c r="C192" s="5" t="s">
        <v>59</v>
      </c>
      <c r="D192" s="7" t="s">
        <v>60</v>
      </c>
      <c r="E192" s="7" t="s">
        <v>61</v>
      </c>
      <c r="F192" s="7" t="s">
        <v>62</v>
      </c>
      <c r="G192" s="7" t="s">
        <v>63</v>
      </c>
    </row>
    <row r="193" spans="1:10">
      <c r="A193" s="5"/>
      <c r="B193" s="5"/>
      <c r="C193" s="5" t="s">
        <v>64</v>
      </c>
      <c r="D193" s="7" t="s">
        <v>65</v>
      </c>
      <c r="E193" s="7" t="s">
        <v>66</v>
      </c>
      <c r="F193" s="7" t="s">
        <v>67</v>
      </c>
      <c r="G193" s="7" t="s">
        <v>68</v>
      </c>
      <c r="H193" s="7" t="s">
        <v>69</v>
      </c>
      <c r="I193" s="7" t="s">
        <v>70</v>
      </c>
      <c r="J193" s="7" t="s">
        <v>187</v>
      </c>
    </row>
    <row r="194" spans="1:10">
      <c r="A194" s="5"/>
      <c r="B194" s="5"/>
      <c r="C194" s="5" t="s">
        <v>72</v>
      </c>
      <c r="D194" s="7" t="s">
        <v>73</v>
      </c>
      <c r="E194" s="7" t="s">
        <v>74</v>
      </c>
      <c r="F194" s="7" t="s">
        <v>75</v>
      </c>
      <c r="G194" s="7" t="s">
        <v>76</v>
      </c>
      <c r="H194" s="7" t="s">
        <v>77</v>
      </c>
      <c r="I194" s="7" t="s">
        <v>78</v>
      </c>
      <c r="J194" s="7" t="s">
        <v>79</v>
      </c>
    </row>
    <row r="195" spans="1:10">
      <c r="A195" s="5"/>
      <c r="B195" s="5"/>
      <c r="C195" s="5" t="s">
        <v>80</v>
      </c>
      <c r="D195" s="7" t="s">
        <v>81</v>
      </c>
      <c r="E195" s="7" t="s">
        <v>82</v>
      </c>
      <c r="F195" s="7" t="s">
        <v>83</v>
      </c>
      <c r="G195" s="7" t="s">
        <v>84</v>
      </c>
      <c r="H195" s="7" t="s">
        <v>85</v>
      </c>
      <c r="I195" s="7" t="s">
        <v>86</v>
      </c>
      <c r="J195" s="7" t="s">
        <v>87</v>
      </c>
    </row>
    <row r="196" spans="1:10">
      <c r="A196" s="5"/>
      <c r="B196" s="5"/>
      <c r="C196" s="5" t="s">
        <v>88</v>
      </c>
      <c r="D196" s="7" t="s">
        <v>89</v>
      </c>
      <c r="E196" s="7" t="s">
        <v>90</v>
      </c>
      <c r="F196" s="7" t="s">
        <v>91</v>
      </c>
      <c r="G196" s="7" t="s">
        <v>92</v>
      </c>
      <c r="H196" s="7" t="s">
        <v>93</v>
      </c>
      <c r="I196" s="7" t="s">
        <v>94</v>
      </c>
      <c r="J196" s="7" t="s">
        <v>95</v>
      </c>
    </row>
    <row r="197" spans="1:10">
      <c r="A197" s="5"/>
      <c r="B197" s="5"/>
      <c r="C197" s="5" t="s">
        <v>96</v>
      </c>
      <c r="D197" s="7" t="s">
        <v>97</v>
      </c>
      <c r="E197" s="7" t="s">
        <v>98</v>
      </c>
      <c r="F197" s="7" t="s">
        <v>99</v>
      </c>
      <c r="G197" s="7" t="s">
        <v>100</v>
      </c>
      <c r="H197" s="7" t="s">
        <v>101</v>
      </c>
      <c r="I197" s="7" t="s">
        <v>102</v>
      </c>
      <c r="J197" s="7" t="s">
        <v>103</v>
      </c>
    </row>
    <row r="198" spans="1:10">
      <c r="A198" s="5"/>
      <c r="B198" s="5"/>
      <c r="C198" s="5" t="s">
        <v>104</v>
      </c>
      <c r="D198" s="7" t="s">
        <v>105</v>
      </c>
      <c r="E198" s="7" t="s">
        <v>106</v>
      </c>
      <c r="F198" s="7" t="s">
        <v>107</v>
      </c>
      <c r="G198" s="7" t="s">
        <v>108</v>
      </c>
      <c r="H198" s="7" t="s">
        <v>109</v>
      </c>
      <c r="I198" s="7" t="s">
        <v>110</v>
      </c>
      <c r="J198" s="7" t="s">
        <v>111</v>
      </c>
    </row>
    <row r="199" spans="1:10">
      <c r="A199" s="5"/>
      <c r="B199" s="5"/>
      <c r="C199" s="5" t="s">
        <v>112</v>
      </c>
      <c r="D199" s="7" t="s">
        <v>113</v>
      </c>
      <c r="E199" s="7" t="s">
        <v>114</v>
      </c>
      <c r="F199" s="7" t="s">
        <v>115</v>
      </c>
      <c r="G199" s="7" t="s">
        <v>116</v>
      </c>
      <c r="H199" s="7" t="s">
        <v>117</v>
      </c>
      <c r="I199" s="7" t="s">
        <v>118</v>
      </c>
      <c r="J199" s="7" t="s">
        <v>119</v>
      </c>
    </row>
    <row r="200" spans="1:10">
      <c r="A200" s="5"/>
      <c r="B200" s="5"/>
      <c r="C200" s="5" t="s">
        <v>120</v>
      </c>
      <c r="D200" s="7" t="s">
        <v>121</v>
      </c>
      <c r="E200" s="7" t="s">
        <v>122</v>
      </c>
      <c r="F200" s="7" t="s">
        <v>123</v>
      </c>
      <c r="G200" s="7" t="s">
        <v>124</v>
      </c>
      <c r="H200" s="7" t="s">
        <v>125</v>
      </c>
      <c r="I200" s="7" t="s">
        <v>126</v>
      </c>
      <c r="J200" s="7" t="s">
        <v>127</v>
      </c>
    </row>
    <row r="201" spans="1:10">
      <c r="A201" s="5"/>
      <c r="B201" s="5"/>
      <c r="C201" s="5" t="s">
        <v>128</v>
      </c>
      <c r="D201" s="7" t="s">
        <v>129</v>
      </c>
      <c r="E201" s="7" t="s">
        <v>130</v>
      </c>
      <c r="F201" s="7" t="s">
        <v>131</v>
      </c>
      <c r="G201" s="7" t="s">
        <v>132</v>
      </c>
      <c r="H201" s="7" t="s">
        <v>133</v>
      </c>
      <c r="I201" s="7" t="s">
        <v>134</v>
      </c>
      <c r="J201" s="7" t="s">
        <v>135</v>
      </c>
    </row>
    <row r="202" spans="1:10">
      <c r="A202" s="5"/>
      <c r="B202" s="5"/>
      <c r="C202" s="5" t="s">
        <v>136</v>
      </c>
      <c r="D202" s="7" t="s">
        <v>137</v>
      </c>
      <c r="E202" s="7" t="s">
        <v>138</v>
      </c>
      <c r="F202" s="7" t="s">
        <v>139</v>
      </c>
      <c r="G202" s="7" t="s">
        <v>140</v>
      </c>
      <c r="H202" s="7" t="s">
        <v>141</v>
      </c>
      <c r="I202" s="7" t="s">
        <v>142</v>
      </c>
      <c r="J202" s="7" t="s">
        <v>143</v>
      </c>
    </row>
    <row r="203" spans="1:10">
      <c r="A203" s="5"/>
      <c r="B203" s="5"/>
      <c r="C203" s="5" t="s">
        <v>144</v>
      </c>
      <c r="D203" s="7" t="s">
        <v>145</v>
      </c>
      <c r="E203" s="7" t="s">
        <v>146</v>
      </c>
      <c r="F203" s="7" t="s">
        <v>147</v>
      </c>
      <c r="G203" s="7" t="s">
        <v>148</v>
      </c>
      <c r="H203" s="7" t="s">
        <v>149</v>
      </c>
      <c r="I203" s="7" t="s">
        <v>150</v>
      </c>
      <c r="J203" s="7" t="s">
        <v>151</v>
      </c>
    </row>
    <row r="204" spans="1:10">
      <c r="A204" s="5"/>
      <c r="B204" s="5"/>
      <c r="C204" s="5" t="s">
        <v>152</v>
      </c>
      <c r="D204" s="7" t="s">
        <v>153</v>
      </c>
      <c r="E204" s="7" t="s">
        <v>154</v>
      </c>
      <c r="F204" s="7" t="s">
        <v>155</v>
      </c>
      <c r="G204" s="7" t="s">
        <v>156</v>
      </c>
      <c r="H204" s="7" t="s">
        <v>157</v>
      </c>
      <c r="I204" s="7" t="s">
        <v>158</v>
      </c>
      <c r="J204" s="7" t="s">
        <v>159</v>
      </c>
    </row>
    <row r="205" spans="1:10">
      <c r="A205" s="5"/>
      <c r="B205" s="5"/>
      <c r="C205" s="5" t="s">
        <v>160</v>
      </c>
      <c r="D205" s="7" t="s">
        <v>161</v>
      </c>
      <c r="E205" s="7" t="s">
        <v>162</v>
      </c>
      <c r="F205" s="7" t="s">
        <v>163</v>
      </c>
      <c r="G205" s="7" t="s">
        <v>164</v>
      </c>
      <c r="H205" s="7" t="s">
        <v>165</v>
      </c>
      <c r="I205" s="7" t="s">
        <v>166</v>
      </c>
      <c r="J205" s="7" t="s">
        <v>167</v>
      </c>
    </row>
    <row r="206" spans="1:10">
      <c r="A206" s="5"/>
      <c r="B206" s="5"/>
      <c r="C206" s="5" t="s">
        <v>168</v>
      </c>
      <c r="D206" s="7" t="s">
        <v>169</v>
      </c>
      <c r="E206" s="7" t="s">
        <v>170</v>
      </c>
      <c r="F206" s="7" t="s">
        <v>171</v>
      </c>
      <c r="G206" s="7" t="s">
        <v>172</v>
      </c>
      <c r="H206" s="7" t="s">
        <v>173</v>
      </c>
      <c r="I206" s="7" t="s">
        <v>174</v>
      </c>
      <c r="J206" s="7" t="s">
        <v>175</v>
      </c>
    </row>
    <row r="207" spans="1:10">
      <c r="A207" s="5"/>
      <c r="B207" s="5"/>
      <c r="C207" s="5" t="s">
        <v>176</v>
      </c>
      <c r="D207" s="7" t="s">
        <v>177</v>
      </c>
      <c r="E207" s="7" t="s">
        <v>178</v>
      </c>
      <c r="F207" s="7" t="s">
        <v>179</v>
      </c>
      <c r="G207" s="7" t="s">
        <v>180</v>
      </c>
      <c r="H207" s="7" t="s">
        <v>181</v>
      </c>
      <c r="I207" s="7" t="s">
        <v>182</v>
      </c>
      <c r="J207" s="7" t="s">
        <v>183</v>
      </c>
    </row>
    <row r="208" spans="1:10">
      <c r="A208" s="5"/>
      <c r="B208" s="5"/>
      <c r="C208" s="5" t="s">
        <v>184</v>
      </c>
      <c r="D208" s="7" t="s">
        <v>185</v>
      </c>
      <c r="E208" s="7" t="s">
        <v>186</v>
      </c>
    </row>
    <row r="209" spans="1:10">
      <c r="A209" s="5"/>
      <c r="B209" s="5"/>
      <c r="C209" s="5"/>
    </row>
    <row r="210" spans="1:10">
      <c r="A210" s="5" t="s">
        <v>57</v>
      </c>
      <c r="B210" s="5">
        <v>11</v>
      </c>
      <c r="C210" s="5" t="s">
        <v>14</v>
      </c>
    </row>
    <row r="211" spans="1:10">
      <c r="A211" s="5"/>
      <c r="B211" s="5"/>
      <c r="C211" s="5" t="s">
        <v>59</v>
      </c>
      <c r="D211" s="7" t="s">
        <v>60</v>
      </c>
      <c r="E211" s="7" t="s">
        <v>61</v>
      </c>
      <c r="F211" s="7" t="s">
        <v>62</v>
      </c>
    </row>
    <row r="212" spans="1:10">
      <c r="A212" s="5"/>
      <c r="B212" s="5"/>
      <c r="C212" s="5" t="s">
        <v>63</v>
      </c>
      <c r="D212" s="7" t="s">
        <v>64</v>
      </c>
      <c r="E212" s="7" t="s">
        <v>65</v>
      </c>
      <c r="F212" s="7" t="s">
        <v>66</v>
      </c>
      <c r="G212" s="7" t="s">
        <v>67</v>
      </c>
      <c r="H212" s="7" t="s">
        <v>68</v>
      </c>
      <c r="I212" s="7" t="s">
        <v>69</v>
      </c>
      <c r="J212" s="7" t="s">
        <v>70</v>
      </c>
    </row>
    <row r="213" spans="1:10">
      <c r="A213" s="5"/>
      <c r="B213" s="5"/>
      <c r="C213" s="5" t="s">
        <v>187</v>
      </c>
      <c r="D213" s="7" t="s">
        <v>72</v>
      </c>
      <c r="E213" s="7" t="s">
        <v>73</v>
      </c>
      <c r="F213" s="7" t="s">
        <v>74</v>
      </c>
      <c r="G213" s="7" t="s">
        <v>75</v>
      </c>
      <c r="H213" s="7" t="s">
        <v>76</v>
      </c>
      <c r="I213" s="7" t="s">
        <v>77</v>
      </c>
      <c r="J213" s="7" t="s">
        <v>78</v>
      </c>
    </row>
    <row r="214" spans="1:10">
      <c r="A214" s="5"/>
      <c r="B214" s="5"/>
      <c r="C214" s="5" t="s">
        <v>79</v>
      </c>
      <c r="D214" s="7" t="s">
        <v>80</v>
      </c>
      <c r="E214" s="7" t="s">
        <v>81</v>
      </c>
      <c r="F214" s="7" t="s">
        <v>82</v>
      </c>
      <c r="G214" s="7" t="s">
        <v>83</v>
      </c>
      <c r="H214" s="7" t="s">
        <v>84</v>
      </c>
      <c r="I214" s="7" t="s">
        <v>85</v>
      </c>
      <c r="J214" s="7" t="s">
        <v>86</v>
      </c>
    </row>
    <row r="215" spans="1:10">
      <c r="A215" s="5"/>
      <c r="B215" s="5"/>
      <c r="C215" s="5" t="s">
        <v>87</v>
      </c>
      <c r="D215" s="7" t="s">
        <v>88</v>
      </c>
      <c r="E215" s="7" t="s">
        <v>89</v>
      </c>
      <c r="F215" s="7" t="s">
        <v>90</v>
      </c>
      <c r="G215" s="7" t="s">
        <v>91</v>
      </c>
      <c r="H215" s="7" t="s">
        <v>92</v>
      </c>
      <c r="I215" s="7" t="s">
        <v>93</v>
      </c>
      <c r="J215" s="7" t="s">
        <v>94</v>
      </c>
    </row>
    <row r="216" spans="1:10">
      <c r="A216" s="5"/>
      <c r="B216" s="5"/>
      <c r="C216" s="5" t="s">
        <v>95</v>
      </c>
      <c r="D216" s="7" t="s">
        <v>96</v>
      </c>
      <c r="E216" s="7" t="s">
        <v>97</v>
      </c>
      <c r="F216" s="7" t="s">
        <v>98</v>
      </c>
      <c r="G216" s="7" t="s">
        <v>99</v>
      </c>
      <c r="H216" s="7" t="s">
        <v>100</v>
      </c>
      <c r="I216" s="7" t="s">
        <v>101</v>
      </c>
      <c r="J216" s="7" t="s">
        <v>102</v>
      </c>
    </row>
    <row r="217" spans="1:10">
      <c r="A217" s="5"/>
      <c r="B217" s="5"/>
      <c r="C217" s="5" t="s">
        <v>103</v>
      </c>
      <c r="D217" s="7" t="s">
        <v>104</v>
      </c>
      <c r="E217" s="7" t="s">
        <v>105</v>
      </c>
      <c r="F217" s="7" t="s">
        <v>106</v>
      </c>
      <c r="G217" s="7" t="s">
        <v>107</v>
      </c>
      <c r="H217" s="7" t="s">
        <v>108</v>
      </c>
      <c r="I217" s="7" t="s">
        <v>109</v>
      </c>
      <c r="J217" s="7" t="s">
        <v>110</v>
      </c>
    </row>
    <row r="218" spans="1:10">
      <c r="A218" s="5"/>
      <c r="B218" s="5"/>
      <c r="C218" s="5" t="s">
        <v>111</v>
      </c>
      <c r="D218" s="7" t="s">
        <v>112</v>
      </c>
      <c r="E218" s="7" t="s">
        <v>113</v>
      </c>
      <c r="F218" s="7" t="s">
        <v>114</v>
      </c>
      <c r="G218" s="7" t="s">
        <v>115</v>
      </c>
      <c r="H218" s="7" t="s">
        <v>116</v>
      </c>
      <c r="I218" s="7" t="s">
        <v>117</v>
      </c>
      <c r="J218" s="7" t="s">
        <v>118</v>
      </c>
    </row>
    <row r="219" spans="1:10">
      <c r="A219" s="5"/>
      <c r="B219" s="5"/>
      <c r="C219" s="5" t="s">
        <v>119</v>
      </c>
      <c r="D219" s="7" t="s">
        <v>120</v>
      </c>
      <c r="E219" s="7" t="s">
        <v>121</v>
      </c>
      <c r="F219" s="7" t="s">
        <v>122</v>
      </c>
      <c r="G219" s="7" t="s">
        <v>123</v>
      </c>
      <c r="H219" s="7" t="s">
        <v>124</v>
      </c>
      <c r="I219" s="7" t="s">
        <v>125</v>
      </c>
      <c r="J219" s="7" t="s">
        <v>126</v>
      </c>
    </row>
    <row r="220" spans="1:10">
      <c r="A220" s="5"/>
      <c r="B220" s="5"/>
      <c r="C220" s="5" t="s">
        <v>127</v>
      </c>
      <c r="D220" s="7" t="s">
        <v>128</v>
      </c>
      <c r="E220" s="7" t="s">
        <v>129</v>
      </c>
      <c r="F220" s="7" t="s">
        <v>130</v>
      </c>
      <c r="G220" s="7" t="s">
        <v>131</v>
      </c>
      <c r="H220" s="7" t="s">
        <v>132</v>
      </c>
      <c r="I220" s="7" t="s">
        <v>133</v>
      </c>
      <c r="J220" s="7" t="s">
        <v>134</v>
      </c>
    </row>
    <row r="221" spans="1:10">
      <c r="A221" s="5"/>
      <c r="B221" s="5"/>
      <c r="C221" s="5" t="s">
        <v>135</v>
      </c>
      <c r="D221" s="7" t="s">
        <v>136</v>
      </c>
      <c r="E221" s="7" t="s">
        <v>137</v>
      </c>
      <c r="F221" s="7" t="s">
        <v>138</v>
      </c>
      <c r="G221" s="7" t="s">
        <v>139</v>
      </c>
      <c r="H221" s="7" t="s">
        <v>140</v>
      </c>
      <c r="I221" s="7" t="s">
        <v>141</v>
      </c>
      <c r="J221" s="7" t="s">
        <v>142</v>
      </c>
    </row>
    <row r="222" spans="1:10">
      <c r="A222" s="5"/>
      <c r="B222" s="5"/>
      <c r="C222" s="5" t="s">
        <v>143</v>
      </c>
      <c r="D222" s="7" t="s">
        <v>144</v>
      </c>
      <c r="E222" s="7" t="s">
        <v>145</v>
      </c>
      <c r="F222" s="7" t="s">
        <v>146</v>
      </c>
      <c r="G222" s="7" t="s">
        <v>147</v>
      </c>
      <c r="H222" s="7" t="s">
        <v>148</v>
      </c>
      <c r="I222" s="7" t="s">
        <v>149</v>
      </c>
      <c r="J222" s="7" t="s">
        <v>150</v>
      </c>
    </row>
    <row r="223" spans="1:10">
      <c r="A223" s="5"/>
      <c r="B223" s="5"/>
      <c r="C223" s="5" t="s">
        <v>151</v>
      </c>
      <c r="D223" s="7" t="s">
        <v>152</v>
      </c>
      <c r="E223" s="7" t="s">
        <v>153</v>
      </c>
      <c r="F223" s="7" t="s">
        <v>154</v>
      </c>
      <c r="G223" s="7" t="s">
        <v>155</v>
      </c>
      <c r="H223" s="7" t="s">
        <v>156</v>
      </c>
      <c r="I223" s="7" t="s">
        <v>157</v>
      </c>
      <c r="J223" s="7" t="s">
        <v>158</v>
      </c>
    </row>
    <row r="224" spans="1:10">
      <c r="A224" s="5"/>
      <c r="B224" s="5"/>
      <c r="C224" s="5" t="s">
        <v>159</v>
      </c>
      <c r="D224" s="7" t="s">
        <v>160</v>
      </c>
      <c r="E224" s="7" t="s">
        <v>161</v>
      </c>
      <c r="F224" s="7" t="s">
        <v>162</v>
      </c>
      <c r="G224" s="7" t="s">
        <v>163</v>
      </c>
      <c r="H224" s="7" t="s">
        <v>164</v>
      </c>
      <c r="I224" s="7" t="s">
        <v>165</v>
      </c>
      <c r="J224" s="7" t="s">
        <v>166</v>
      </c>
    </row>
    <row r="225" spans="1:10">
      <c r="A225" s="5"/>
      <c r="B225" s="5"/>
      <c r="C225" s="5" t="s">
        <v>167</v>
      </c>
      <c r="D225" s="7" t="s">
        <v>168</v>
      </c>
      <c r="E225" s="7" t="s">
        <v>169</v>
      </c>
      <c r="F225" s="7" t="s">
        <v>170</v>
      </c>
      <c r="G225" s="7" t="s">
        <v>171</v>
      </c>
      <c r="H225" s="7" t="s">
        <v>172</v>
      </c>
      <c r="I225" s="7" t="s">
        <v>173</v>
      </c>
      <c r="J225" s="7" t="s">
        <v>174</v>
      </c>
    </row>
    <row r="226" spans="1:10">
      <c r="A226" s="5"/>
      <c r="B226" s="5"/>
      <c r="C226" s="5" t="s">
        <v>175</v>
      </c>
      <c r="D226" s="7" t="s">
        <v>176</v>
      </c>
      <c r="E226" s="7" t="s">
        <v>177</v>
      </c>
      <c r="F226" s="7" t="s">
        <v>178</v>
      </c>
      <c r="G226" s="7" t="s">
        <v>179</v>
      </c>
      <c r="H226" s="7" t="s">
        <v>180</v>
      </c>
      <c r="I226" s="7" t="s">
        <v>181</v>
      </c>
      <c r="J226" s="7" t="s">
        <v>182</v>
      </c>
    </row>
    <row r="227" spans="1:10">
      <c r="A227" s="5"/>
      <c r="B227" s="5"/>
      <c r="C227" s="5" t="s">
        <v>183</v>
      </c>
      <c r="D227" s="7" t="s">
        <v>184</v>
      </c>
      <c r="E227" s="7" t="s">
        <v>185</v>
      </c>
      <c r="F227" s="7" t="s">
        <v>186</v>
      </c>
    </row>
    <row r="228" spans="1:10">
      <c r="A228" s="5"/>
      <c r="B228" s="5"/>
      <c r="C228" s="5"/>
    </row>
    <row r="229" spans="1:10">
      <c r="A229" s="5" t="s">
        <v>57</v>
      </c>
      <c r="B229" s="5">
        <v>12</v>
      </c>
      <c r="C229" s="5" t="s">
        <v>15</v>
      </c>
    </row>
    <row r="230" spans="1:10">
      <c r="A230" s="5"/>
      <c r="B230" s="5"/>
      <c r="C230" s="5" t="s">
        <v>59</v>
      </c>
      <c r="D230" s="7" t="s">
        <v>60</v>
      </c>
      <c r="E230" s="7" t="s">
        <v>61</v>
      </c>
    </row>
    <row r="231" spans="1:10">
      <c r="A231" s="5"/>
      <c r="B231" s="5"/>
      <c r="C231" s="5" t="s">
        <v>62</v>
      </c>
      <c r="D231" s="7" t="s">
        <v>63</v>
      </c>
      <c r="E231" s="7" t="s">
        <v>64</v>
      </c>
      <c r="F231" s="7" t="s">
        <v>65</v>
      </c>
      <c r="G231" s="7" t="s">
        <v>66</v>
      </c>
      <c r="H231" s="7" t="s">
        <v>67</v>
      </c>
      <c r="I231" s="7" t="s">
        <v>68</v>
      </c>
      <c r="J231" s="7" t="s">
        <v>69</v>
      </c>
    </row>
    <row r="232" spans="1:10">
      <c r="A232" s="5"/>
      <c r="B232" s="5"/>
      <c r="C232" s="5" t="s">
        <v>70</v>
      </c>
      <c r="D232" s="7" t="s">
        <v>187</v>
      </c>
      <c r="E232" s="7" t="s">
        <v>72</v>
      </c>
      <c r="F232" s="7" t="s">
        <v>73</v>
      </c>
      <c r="G232" s="7" t="s">
        <v>74</v>
      </c>
      <c r="H232" s="7" t="s">
        <v>75</v>
      </c>
      <c r="I232" s="7" t="s">
        <v>76</v>
      </c>
      <c r="J232" s="7" t="s">
        <v>77</v>
      </c>
    </row>
    <row r="233" spans="1:10">
      <c r="A233" s="5"/>
      <c r="B233" s="5"/>
      <c r="C233" s="5" t="s">
        <v>78</v>
      </c>
      <c r="D233" s="7" t="s">
        <v>79</v>
      </c>
      <c r="E233" s="7" t="s">
        <v>80</v>
      </c>
      <c r="F233" s="7" t="s">
        <v>81</v>
      </c>
      <c r="G233" s="7" t="s">
        <v>82</v>
      </c>
      <c r="H233" s="7" t="s">
        <v>83</v>
      </c>
      <c r="I233" s="7" t="s">
        <v>84</v>
      </c>
      <c r="J233" s="7" t="s">
        <v>85</v>
      </c>
    </row>
    <row r="234" spans="1:10">
      <c r="A234" s="5"/>
      <c r="B234" s="5"/>
      <c r="C234" s="5" t="s">
        <v>86</v>
      </c>
      <c r="D234" s="7" t="s">
        <v>87</v>
      </c>
      <c r="E234" s="7" t="s">
        <v>88</v>
      </c>
      <c r="F234" s="7" t="s">
        <v>89</v>
      </c>
      <c r="G234" s="7" t="s">
        <v>90</v>
      </c>
      <c r="H234" s="7" t="s">
        <v>91</v>
      </c>
      <c r="I234" s="7" t="s">
        <v>92</v>
      </c>
      <c r="J234" s="7" t="s">
        <v>93</v>
      </c>
    </row>
    <row r="235" spans="1:10">
      <c r="A235" s="5"/>
      <c r="B235" s="5"/>
      <c r="C235" s="5" t="s">
        <v>94</v>
      </c>
      <c r="D235" s="7" t="s">
        <v>95</v>
      </c>
      <c r="E235" s="7" t="s">
        <v>96</v>
      </c>
      <c r="F235" s="7" t="s">
        <v>97</v>
      </c>
      <c r="G235" s="7" t="s">
        <v>98</v>
      </c>
      <c r="H235" s="7" t="s">
        <v>99</v>
      </c>
      <c r="I235" s="7" t="s">
        <v>100</v>
      </c>
      <c r="J235" s="7" t="s">
        <v>101</v>
      </c>
    </row>
    <row r="236" spans="1:10">
      <c r="A236" s="5"/>
      <c r="B236" s="5"/>
      <c r="C236" s="5" t="s">
        <v>102</v>
      </c>
      <c r="D236" s="7" t="s">
        <v>103</v>
      </c>
      <c r="E236" s="7" t="s">
        <v>104</v>
      </c>
      <c r="F236" s="7" t="s">
        <v>105</v>
      </c>
      <c r="G236" s="7" t="s">
        <v>106</v>
      </c>
      <c r="H236" s="7" t="s">
        <v>107</v>
      </c>
      <c r="I236" s="7" t="s">
        <v>108</v>
      </c>
      <c r="J236" s="7" t="s">
        <v>109</v>
      </c>
    </row>
    <row r="237" spans="1:10">
      <c r="A237" s="5"/>
      <c r="B237" s="5"/>
      <c r="C237" s="5" t="s">
        <v>110</v>
      </c>
      <c r="D237" s="7" t="s">
        <v>111</v>
      </c>
      <c r="E237" s="7" t="s">
        <v>112</v>
      </c>
      <c r="F237" s="7" t="s">
        <v>113</v>
      </c>
      <c r="G237" s="7" t="s">
        <v>114</v>
      </c>
      <c r="H237" s="7" t="s">
        <v>115</v>
      </c>
      <c r="I237" s="7" t="s">
        <v>116</v>
      </c>
      <c r="J237" s="7" t="s">
        <v>117</v>
      </c>
    </row>
    <row r="238" spans="1:10">
      <c r="A238" s="5"/>
      <c r="B238" s="5"/>
      <c r="C238" s="5" t="s">
        <v>118</v>
      </c>
      <c r="D238" s="7" t="s">
        <v>119</v>
      </c>
      <c r="E238" s="7" t="s">
        <v>120</v>
      </c>
      <c r="F238" s="7" t="s">
        <v>121</v>
      </c>
      <c r="G238" s="7" t="s">
        <v>122</v>
      </c>
      <c r="H238" s="7" t="s">
        <v>123</v>
      </c>
      <c r="I238" s="7" t="s">
        <v>124</v>
      </c>
      <c r="J238" s="7" t="s">
        <v>125</v>
      </c>
    </row>
    <row r="239" spans="1:10">
      <c r="A239" s="5"/>
      <c r="B239" s="5"/>
      <c r="C239" s="5" t="s">
        <v>126</v>
      </c>
      <c r="D239" s="7" t="s">
        <v>127</v>
      </c>
      <c r="E239" s="7" t="s">
        <v>128</v>
      </c>
      <c r="F239" s="7" t="s">
        <v>129</v>
      </c>
      <c r="G239" s="7" t="s">
        <v>130</v>
      </c>
      <c r="H239" s="7" t="s">
        <v>131</v>
      </c>
      <c r="I239" s="7" t="s">
        <v>132</v>
      </c>
      <c r="J239" s="7" t="s">
        <v>133</v>
      </c>
    </row>
    <row r="240" spans="1:10">
      <c r="A240" s="5"/>
      <c r="B240" s="5"/>
      <c r="C240" s="5" t="s">
        <v>134</v>
      </c>
      <c r="D240" s="7" t="s">
        <v>135</v>
      </c>
      <c r="E240" s="7" t="s">
        <v>136</v>
      </c>
      <c r="F240" s="7" t="s">
        <v>137</v>
      </c>
      <c r="G240" s="7" t="s">
        <v>138</v>
      </c>
      <c r="H240" s="7" t="s">
        <v>139</v>
      </c>
      <c r="I240" s="7" t="s">
        <v>140</v>
      </c>
      <c r="J240" s="7" t="s">
        <v>141</v>
      </c>
    </row>
    <row r="241" spans="1:10">
      <c r="A241" s="5"/>
      <c r="B241" s="5"/>
      <c r="C241" s="5" t="s">
        <v>142</v>
      </c>
      <c r="D241" s="7" t="s">
        <v>143</v>
      </c>
      <c r="E241" s="7" t="s">
        <v>144</v>
      </c>
      <c r="F241" s="7" t="s">
        <v>145</v>
      </c>
      <c r="G241" s="7" t="s">
        <v>146</v>
      </c>
      <c r="H241" s="7" t="s">
        <v>147</v>
      </c>
      <c r="I241" s="7" t="s">
        <v>148</v>
      </c>
      <c r="J241" s="7" t="s">
        <v>149</v>
      </c>
    </row>
    <row r="242" spans="1:10">
      <c r="A242" s="5"/>
      <c r="B242" s="5"/>
      <c r="C242" s="5" t="s">
        <v>150</v>
      </c>
      <c r="D242" s="7" t="s">
        <v>151</v>
      </c>
      <c r="E242" s="7" t="s">
        <v>152</v>
      </c>
      <c r="F242" s="7" t="s">
        <v>153</v>
      </c>
      <c r="G242" s="7" t="s">
        <v>154</v>
      </c>
      <c r="H242" s="7" t="s">
        <v>155</v>
      </c>
      <c r="I242" s="7" t="s">
        <v>156</v>
      </c>
      <c r="J242" s="7" t="s">
        <v>157</v>
      </c>
    </row>
    <row r="243" spans="1:10">
      <c r="A243" s="5"/>
      <c r="B243" s="5"/>
      <c r="C243" s="5" t="s">
        <v>158</v>
      </c>
      <c r="D243" s="7" t="s">
        <v>159</v>
      </c>
      <c r="E243" s="7" t="s">
        <v>160</v>
      </c>
      <c r="F243" s="7" t="s">
        <v>161</v>
      </c>
      <c r="G243" s="7" t="s">
        <v>162</v>
      </c>
      <c r="H243" s="7" t="s">
        <v>163</v>
      </c>
      <c r="I243" s="7" t="s">
        <v>164</v>
      </c>
      <c r="J243" s="7" t="s">
        <v>165</v>
      </c>
    </row>
    <row r="244" spans="1:10">
      <c r="A244" s="5"/>
      <c r="B244" s="5"/>
      <c r="C244" s="5" t="s">
        <v>166</v>
      </c>
      <c r="D244" s="7" t="s">
        <v>167</v>
      </c>
      <c r="E244" s="7" t="s">
        <v>168</v>
      </c>
      <c r="F244" s="7" t="s">
        <v>169</v>
      </c>
      <c r="G244" s="7" t="s">
        <v>170</v>
      </c>
      <c r="H244" s="7" t="s">
        <v>171</v>
      </c>
      <c r="I244" s="7" t="s">
        <v>172</v>
      </c>
      <c r="J244" s="7" t="s">
        <v>173</v>
      </c>
    </row>
    <row r="245" spans="1:10">
      <c r="A245" s="5"/>
      <c r="B245" s="5"/>
      <c r="C245" s="5" t="s">
        <v>174</v>
      </c>
      <c r="D245" s="7" t="s">
        <v>175</v>
      </c>
      <c r="E245" s="7" t="s">
        <v>176</v>
      </c>
      <c r="F245" s="7" t="s">
        <v>177</v>
      </c>
      <c r="G245" s="7" t="s">
        <v>178</v>
      </c>
      <c r="H245" s="7" t="s">
        <v>179</v>
      </c>
      <c r="I245" s="7" t="s">
        <v>180</v>
      </c>
      <c r="J245" s="7" t="s">
        <v>181</v>
      </c>
    </row>
    <row r="246" spans="1:10">
      <c r="A246" s="5"/>
      <c r="B246" s="5"/>
      <c r="C246" s="5" t="s">
        <v>182</v>
      </c>
      <c r="D246" s="7" t="s">
        <v>183</v>
      </c>
      <c r="E246" s="7" t="s">
        <v>184</v>
      </c>
      <c r="F246" s="7" t="s">
        <v>185</v>
      </c>
      <c r="G246" s="7" t="s">
        <v>188</v>
      </c>
    </row>
    <row r="247" spans="1:10">
      <c r="A247" s="5"/>
      <c r="B247" s="5"/>
      <c r="C247" s="5"/>
    </row>
    <row r="248" spans="1:10">
      <c r="A248" s="5" t="s">
        <v>57</v>
      </c>
      <c r="B248" s="5">
        <v>13</v>
      </c>
      <c r="C248" s="5" t="s">
        <v>16</v>
      </c>
    </row>
    <row r="249" spans="1:10">
      <c r="A249" s="5"/>
      <c r="B249" s="5"/>
      <c r="C249" s="5" t="s">
        <v>59</v>
      </c>
      <c r="D249" s="7" t="s">
        <v>60</v>
      </c>
    </row>
    <row r="250" spans="1:10">
      <c r="A250" s="5"/>
      <c r="B250" s="5"/>
      <c r="C250" s="5" t="s">
        <v>61</v>
      </c>
      <c r="D250" s="7" t="s">
        <v>62</v>
      </c>
      <c r="E250" s="7" t="s">
        <v>63</v>
      </c>
      <c r="F250" s="7" t="s">
        <v>64</v>
      </c>
      <c r="G250" s="7" t="s">
        <v>65</v>
      </c>
      <c r="H250" s="7" t="s">
        <v>66</v>
      </c>
      <c r="I250" s="7" t="s">
        <v>67</v>
      </c>
      <c r="J250" s="7" t="s">
        <v>68</v>
      </c>
    </row>
    <row r="251" spans="1:10">
      <c r="A251" s="5"/>
      <c r="B251" s="5"/>
      <c r="C251" s="5" t="s">
        <v>69</v>
      </c>
      <c r="D251" s="7" t="s">
        <v>70</v>
      </c>
      <c r="E251" s="7" t="s">
        <v>187</v>
      </c>
      <c r="F251" s="7" t="s">
        <v>72</v>
      </c>
      <c r="G251" s="7" t="s">
        <v>73</v>
      </c>
      <c r="H251" s="7" t="s">
        <v>74</v>
      </c>
      <c r="I251" s="7" t="s">
        <v>75</v>
      </c>
      <c r="J251" s="7" t="s">
        <v>76</v>
      </c>
    </row>
    <row r="252" spans="1:10">
      <c r="A252" s="5"/>
      <c r="B252" s="5"/>
      <c r="C252" s="5" t="s">
        <v>77</v>
      </c>
      <c r="D252" s="7" t="s">
        <v>78</v>
      </c>
      <c r="E252" s="7" t="s">
        <v>79</v>
      </c>
      <c r="F252" s="7" t="s">
        <v>80</v>
      </c>
      <c r="G252" s="7" t="s">
        <v>81</v>
      </c>
      <c r="H252" s="7" t="s">
        <v>82</v>
      </c>
      <c r="I252" s="7" t="s">
        <v>83</v>
      </c>
      <c r="J252" s="7" t="s">
        <v>84</v>
      </c>
    </row>
    <row r="253" spans="1:10">
      <c r="A253" s="5"/>
      <c r="B253" s="5"/>
      <c r="C253" s="5" t="s">
        <v>85</v>
      </c>
      <c r="D253" s="7" t="s">
        <v>86</v>
      </c>
      <c r="E253" s="7" t="s">
        <v>87</v>
      </c>
      <c r="F253" s="7" t="s">
        <v>88</v>
      </c>
      <c r="G253" s="7" t="s">
        <v>89</v>
      </c>
      <c r="H253" s="7" t="s">
        <v>90</v>
      </c>
      <c r="I253" s="7" t="s">
        <v>91</v>
      </c>
      <c r="J253" s="7" t="s">
        <v>92</v>
      </c>
    </row>
    <row r="254" spans="1:10">
      <c r="A254" s="5"/>
      <c r="B254" s="5"/>
      <c r="C254" s="5" t="s">
        <v>93</v>
      </c>
      <c r="D254" s="7" t="s">
        <v>94</v>
      </c>
      <c r="E254" s="7" t="s">
        <v>95</v>
      </c>
      <c r="F254" s="7" t="s">
        <v>96</v>
      </c>
      <c r="G254" s="7" t="s">
        <v>97</v>
      </c>
      <c r="H254" s="7" t="s">
        <v>98</v>
      </c>
      <c r="I254" s="7" t="s">
        <v>99</v>
      </c>
      <c r="J254" s="7" t="s">
        <v>100</v>
      </c>
    </row>
    <row r="255" spans="1:10">
      <c r="A255" s="5"/>
      <c r="B255" s="5"/>
      <c r="C255" s="5" t="s">
        <v>101</v>
      </c>
      <c r="D255" s="7" t="s">
        <v>102</v>
      </c>
      <c r="E255" s="7" t="s">
        <v>103</v>
      </c>
      <c r="F255" s="7" t="s">
        <v>104</v>
      </c>
      <c r="G255" s="7" t="s">
        <v>105</v>
      </c>
      <c r="H255" s="7" t="s">
        <v>106</v>
      </c>
      <c r="I255" s="7" t="s">
        <v>107</v>
      </c>
      <c r="J255" s="7" t="s">
        <v>108</v>
      </c>
    </row>
    <row r="256" spans="1:10">
      <c r="A256" s="5"/>
      <c r="B256" s="5"/>
      <c r="C256" s="5" t="s">
        <v>109</v>
      </c>
      <c r="D256" s="7" t="s">
        <v>110</v>
      </c>
      <c r="E256" s="7" t="s">
        <v>111</v>
      </c>
      <c r="F256" s="7" t="s">
        <v>112</v>
      </c>
      <c r="G256" s="7" t="s">
        <v>113</v>
      </c>
      <c r="H256" s="7" t="s">
        <v>114</v>
      </c>
      <c r="I256" s="7" t="s">
        <v>115</v>
      </c>
      <c r="J256" s="7" t="s">
        <v>116</v>
      </c>
    </row>
    <row r="257" spans="1:10">
      <c r="A257" s="5"/>
      <c r="B257" s="5"/>
      <c r="C257" s="5" t="s">
        <v>117</v>
      </c>
      <c r="D257" s="7" t="s">
        <v>118</v>
      </c>
      <c r="E257" s="7" t="s">
        <v>119</v>
      </c>
      <c r="F257" s="7" t="s">
        <v>120</v>
      </c>
      <c r="G257" s="7" t="s">
        <v>121</v>
      </c>
      <c r="H257" s="7" t="s">
        <v>122</v>
      </c>
      <c r="I257" s="7" t="s">
        <v>123</v>
      </c>
      <c r="J257" s="7" t="s">
        <v>124</v>
      </c>
    </row>
    <row r="258" spans="1:10">
      <c r="A258" s="5"/>
      <c r="B258" s="5"/>
      <c r="C258" s="5" t="s">
        <v>125</v>
      </c>
      <c r="D258" s="7" t="s">
        <v>126</v>
      </c>
      <c r="E258" s="7" t="s">
        <v>127</v>
      </c>
      <c r="F258" s="7" t="s">
        <v>128</v>
      </c>
      <c r="G258" s="7" t="s">
        <v>129</v>
      </c>
      <c r="H258" s="7" t="s">
        <v>130</v>
      </c>
      <c r="I258" s="7" t="s">
        <v>131</v>
      </c>
      <c r="J258" s="7" t="s">
        <v>132</v>
      </c>
    </row>
    <row r="259" spans="1:10">
      <c r="A259" s="5"/>
      <c r="B259" s="5"/>
      <c r="C259" s="5" t="s">
        <v>133</v>
      </c>
      <c r="D259" s="7" t="s">
        <v>134</v>
      </c>
      <c r="E259" s="7" t="s">
        <v>135</v>
      </c>
      <c r="F259" s="7" t="s">
        <v>136</v>
      </c>
      <c r="G259" s="7" t="s">
        <v>137</v>
      </c>
      <c r="H259" s="7" t="s">
        <v>138</v>
      </c>
      <c r="I259" s="7" t="s">
        <v>139</v>
      </c>
      <c r="J259" s="7" t="s">
        <v>140</v>
      </c>
    </row>
    <row r="260" spans="1:10">
      <c r="A260" s="5"/>
      <c r="B260" s="5"/>
      <c r="C260" s="5" t="s">
        <v>141</v>
      </c>
      <c r="D260" s="7" t="s">
        <v>142</v>
      </c>
      <c r="E260" s="7" t="s">
        <v>143</v>
      </c>
      <c r="F260" s="7" t="s">
        <v>144</v>
      </c>
      <c r="G260" s="7" t="s">
        <v>145</v>
      </c>
      <c r="H260" s="7" t="s">
        <v>146</v>
      </c>
      <c r="I260" s="7" t="s">
        <v>147</v>
      </c>
      <c r="J260" s="7" t="s">
        <v>148</v>
      </c>
    </row>
    <row r="261" spans="1:10">
      <c r="A261" s="5"/>
      <c r="B261" s="5"/>
      <c r="C261" s="5" t="s">
        <v>149</v>
      </c>
      <c r="D261" s="7" t="s">
        <v>150</v>
      </c>
      <c r="E261" s="7" t="s">
        <v>151</v>
      </c>
      <c r="F261" s="7" t="s">
        <v>152</v>
      </c>
      <c r="G261" s="7" t="s">
        <v>153</v>
      </c>
      <c r="H261" s="7" t="s">
        <v>154</v>
      </c>
      <c r="I261" s="7" t="s">
        <v>155</v>
      </c>
      <c r="J261" s="7" t="s">
        <v>156</v>
      </c>
    </row>
    <row r="262" spans="1:10">
      <c r="A262" s="5"/>
      <c r="B262" s="5"/>
      <c r="C262" s="5" t="s">
        <v>157</v>
      </c>
      <c r="D262" s="7" t="s">
        <v>158</v>
      </c>
      <c r="E262" s="7" t="s">
        <v>159</v>
      </c>
      <c r="F262" s="7" t="s">
        <v>160</v>
      </c>
      <c r="G262" s="7" t="s">
        <v>161</v>
      </c>
      <c r="H262" s="7" t="s">
        <v>162</v>
      </c>
      <c r="I262" s="7" t="s">
        <v>163</v>
      </c>
      <c r="J262" s="7" t="s">
        <v>164</v>
      </c>
    </row>
    <row r="263" spans="1:10">
      <c r="A263" s="5"/>
      <c r="B263" s="5"/>
      <c r="C263" s="5" t="s">
        <v>165</v>
      </c>
      <c r="D263" s="7" t="s">
        <v>166</v>
      </c>
      <c r="E263" s="7" t="s">
        <v>167</v>
      </c>
      <c r="F263" s="7" t="s">
        <v>168</v>
      </c>
      <c r="G263" s="7" t="s">
        <v>169</v>
      </c>
      <c r="H263" s="7" t="s">
        <v>170</v>
      </c>
      <c r="I263" s="7" t="s">
        <v>171</v>
      </c>
      <c r="J263" s="7" t="s">
        <v>172</v>
      </c>
    </row>
    <row r="264" spans="1:10">
      <c r="A264" s="5"/>
      <c r="B264" s="5"/>
      <c r="C264" s="5" t="s">
        <v>173</v>
      </c>
      <c r="D264" s="7" t="s">
        <v>174</v>
      </c>
      <c r="E264" s="7" t="s">
        <v>175</v>
      </c>
      <c r="F264" s="7" t="s">
        <v>176</v>
      </c>
      <c r="G264" s="7" t="s">
        <v>177</v>
      </c>
      <c r="H264" s="7" t="s">
        <v>178</v>
      </c>
      <c r="I264" s="7" t="s">
        <v>179</v>
      </c>
      <c r="J264" s="7" t="s">
        <v>180</v>
      </c>
    </row>
    <row r="265" spans="1:10">
      <c r="A265" s="5"/>
      <c r="B265" s="5"/>
      <c r="C265" s="5" t="s">
        <v>181</v>
      </c>
      <c r="D265" s="7" t="s">
        <v>182</v>
      </c>
      <c r="E265" s="7" t="s">
        <v>183</v>
      </c>
      <c r="F265" s="7" t="s">
        <v>184</v>
      </c>
      <c r="G265" s="7" t="s">
        <v>185</v>
      </c>
      <c r="H265" s="7" t="s">
        <v>188</v>
      </c>
    </row>
    <row r="266" spans="1:10">
      <c r="A266" s="5"/>
      <c r="B266" s="5"/>
      <c r="C266" s="5"/>
    </row>
    <row r="267" spans="1:10">
      <c r="A267" s="5" t="s">
        <v>57</v>
      </c>
      <c r="B267" s="5">
        <v>14</v>
      </c>
      <c r="C267" s="5" t="s">
        <v>17</v>
      </c>
    </row>
    <row r="268" spans="1:10">
      <c r="A268" s="5"/>
      <c r="B268" s="5"/>
      <c r="C268" s="5" t="s">
        <v>59</v>
      </c>
    </row>
    <row r="269" spans="1:10">
      <c r="A269" s="5"/>
      <c r="B269" s="5"/>
      <c r="C269" s="5" t="s">
        <v>60</v>
      </c>
      <c r="D269" s="7" t="s">
        <v>61</v>
      </c>
      <c r="E269" s="7" t="s">
        <v>62</v>
      </c>
      <c r="F269" s="7" t="s">
        <v>63</v>
      </c>
      <c r="G269" s="7" t="s">
        <v>64</v>
      </c>
      <c r="H269" s="7" t="s">
        <v>65</v>
      </c>
      <c r="I269" s="7" t="s">
        <v>66</v>
      </c>
      <c r="J269" s="7" t="s">
        <v>67</v>
      </c>
    </row>
    <row r="270" spans="1:10">
      <c r="A270" s="5"/>
      <c r="B270" s="5"/>
      <c r="C270" s="5" t="s">
        <v>68</v>
      </c>
      <c r="D270" s="7" t="s">
        <v>69</v>
      </c>
      <c r="E270" s="7" t="s">
        <v>70</v>
      </c>
      <c r="F270" s="7" t="s">
        <v>187</v>
      </c>
      <c r="G270" s="7" t="s">
        <v>72</v>
      </c>
      <c r="H270" s="7" t="s">
        <v>73</v>
      </c>
      <c r="I270" s="7" t="s">
        <v>74</v>
      </c>
      <c r="J270" s="7" t="s">
        <v>75</v>
      </c>
    </row>
    <row r="271" spans="1:10">
      <c r="A271" s="5"/>
      <c r="B271" s="5"/>
      <c r="C271" s="5" t="s">
        <v>76</v>
      </c>
      <c r="D271" s="7" t="s">
        <v>77</v>
      </c>
      <c r="E271" s="7" t="s">
        <v>78</v>
      </c>
      <c r="F271" s="7" t="s">
        <v>79</v>
      </c>
      <c r="G271" s="7" t="s">
        <v>80</v>
      </c>
      <c r="H271" s="7" t="s">
        <v>81</v>
      </c>
      <c r="I271" s="7" t="s">
        <v>82</v>
      </c>
      <c r="J271" s="7" t="s">
        <v>83</v>
      </c>
    </row>
    <row r="272" spans="1:10">
      <c r="A272" s="5"/>
      <c r="B272" s="5"/>
      <c r="C272" s="5" t="s">
        <v>84</v>
      </c>
      <c r="D272" s="7" t="s">
        <v>85</v>
      </c>
      <c r="E272" s="7" t="s">
        <v>86</v>
      </c>
      <c r="F272" s="7" t="s">
        <v>87</v>
      </c>
      <c r="G272" s="7" t="s">
        <v>88</v>
      </c>
      <c r="H272" s="7" t="s">
        <v>89</v>
      </c>
      <c r="I272" s="7" t="s">
        <v>90</v>
      </c>
      <c r="J272" s="7" t="s">
        <v>91</v>
      </c>
    </row>
    <row r="273" spans="1:10">
      <c r="A273" s="5"/>
      <c r="B273" s="5"/>
      <c r="C273" s="5" t="s">
        <v>92</v>
      </c>
      <c r="D273" s="7" t="s">
        <v>93</v>
      </c>
      <c r="E273" s="7" t="s">
        <v>94</v>
      </c>
      <c r="F273" s="7" t="s">
        <v>95</v>
      </c>
      <c r="G273" s="7" t="s">
        <v>96</v>
      </c>
      <c r="H273" s="7" t="s">
        <v>97</v>
      </c>
      <c r="I273" s="7" t="s">
        <v>98</v>
      </c>
      <c r="J273" s="7" t="s">
        <v>99</v>
      </c>
    </row>
    <row r="274" spans="1:10">
      <c r="A274" s="5"/>
      <c r="B274" s="5"/>
      <c r="C274" s="5" t="s">
        <v>100</v>
      </c>
      <c r="D274" s="7" t="s">
        <v>101</v>
      </c>
      <c r="E274" s="7" t="s">
        <v>102</v>
      </c>
      <c r="F274" s="7" t="s">
        <v>103</v>
      </c>
      <c r="G274" s="7" t="s">
        <v>104</v>
      </c>
      <c r="H274" s="7" t="s">
        <v>105</v>
      </c>
      <c r="I274" s="7" t="s">
        <v>106</v>
      </c>
      <c r="J274" s="7" t="s">
        <v>107</v>
      </c>
    </row>
    <row r="275" spans="1:10">
      <c r="A275" s="5"/>
      <c r="B275" s="5"/>
      <c r="C275" s="5" t="s">
        <v>108</v>
      </c>
      <c r="D275" s="7" t="s">
        <v>109</v>
      </c>
      <c r="E275" s="7" t="s">
        <v>110</v>
      </c>
      <c r="F275" s="7" t="s">
        <v>111</v>
      </c>
      <c r="G275" s="7" t="s">
        <v>112</v>
      </c>
      <c r="H275" s="7" t="s">
        <v>113</v>
      </c>
      <c r="I275" s="7" t="s">
        <v>114</v>
      </c>
      <c r="J275" s="7" t="s">
        <v>115</v>
      </c>
    </row>
    <row r="276" spans="1:10">
      <c r="A276" s="5"/>
      <c r="B276" s="5"/>
      <c r="C276" s="5" t="s">
        <v>116</v>
      </c>
      <c r="D276" s="7" t="s">
        <v>117</v>
      </c>
      <c r="E276" s="7" t="s">
        <v>118</v>
      </c>
      <c r="F276" s="7" t="s">
        <v>119</v>
      </c>
      <c r="G276" s="7" t="s">
        <v>120</v>
      </c>
      <c r="H276" s="7" t="s">
        <v>121</v>
      </c>
      <c r="I276" s="7" t="s">
        <v>122</v>
      </c>
      <c r="J276" s="7" t="s">
        <v>123</v>
      </c>
    </row>
    <row r="277" spans="1:10">
      <c r="A277" s="5"/>
      <c r="B277" s="5"/>
      <c r="C277" s="5" t="s">
        <v>124</v>
      </c>
      <c r="D277" s="7" t="s">
        <v>125</v>
      </c>
      <c r="E277" s="7" t="s">
        <v>126</v>
      </c>
      <c r="F277" s="7" t="s">
        <v>127</v>
      </c>
      <c r="G277" s="7" t="s">
        <v>128</v>
      </c>
      <c r="H277" s="7" t="s">
        <v>129</v>
      </c>
      <c r="I277" s="7" t="s">
        <v>130</v>
      </c>
      <c r="J277" s="7" t="s">
        <v>131</v>
      </c>
    </row>
    <row r="278" spans="1:10">
      <c r="A278" s="5"/>
      <c r="B278" s="5"/>
      <c r="C278" s="5" t="s">
        <v>132</v>
      </c>
      <c r="D278" s="7" t="s">
        <v>133</v>
      </c>
      <c r="E278" s="7" t="s">
        <v>134</v>
      </c>
      <c r="F278" s="7" t="s">
        <v>135</v>
      </c>
      <c r="G278" s="7" t="s">
        <v>136</v>
      </c>
      <c r="H278" s="7" t="s">
        <v>137</v>
      </c>
      <c r="I278" s="7" t="s">
        <v>138</v>
      </c>
      <c r="J278" s="7" t="s">
        <v>139</v>
      </c>
    </row>
    <row r="279" spans="1:10">
      <c r="A279" s="5"/>
      <c r="B279" s="5"/>
      <c r="C279" s="5" t="s">
        <v>140</v>
      </c>
      <c r="D279" s="7" t="s">
        <v>141</v>
      </c>
      <c r="E279" s="7" t="s">
        <v>142</v>
      </c>
      <c r="F279" s="7" t="s">
        <v>143</v>
      </c>
      <c r="G279" s="7" t="s">
        <v>144</v>
      </c>
      <c r="H279" s="7" t="s">
        <v>145</v>
      </c>
      <c r="I279" s="7" t="s">
        <v>146</v>
      </c>
      <c r="J279" s="7" t="s">
        <v>147</v>
      </c>
    </row>
    <row r="280" spans="1:10">
      <c r="A280" s="5"/>
      <c r="B280" s="5"/>
      <c r="C280" s="5" t="s">
        <v>148</v>
      </c>
      <c r="D280" s="7" t="s">
        <v>149</v>
      </c>
      <c r="E280" s="7" t="s">
        <v>150</v>
      </c>
      <c r="F280" s="7" t="s">
        <v>151</v>
      </c>
      <c r="G280" s="7" t="s">
        <v>152</v>
      </c>
      <c r="H280" s="7" t="s">
        <v>153</v>
      </c>
      <c r="I280" s="7" t="s">
        <v>154</v>
      </c>
      <c r="J280" s="7" t="s">
        <v>155</v>
      </c>
    </row>
    <row r="281" spans="1:10">
      <c r="A281" s="5"/>
      <c r="B281" s="5"/>
      <c r="C281" s="5" t="s">
        <v>156</v>
      </c>
      <c r="D281" s="7" t="s">
        <v>157</v>
      </c>
      <c r="E281" s="7" t="s">
        <v>158</v>
      </c>
      <c r="F281" s="7" t="s">
        <v>159</v>
      </c>
      <c r="G281" s="7" t="s">
        <v>160</v>
      </c>
      <c r="H281" s="7" t="s">
        <v>161</v>
      </c>
      <c r="I281" s="7" t="s">
        <v>162</v>
      </c>
      <c r="J281" s="7" t="s">
        <v>163</v>
      </c>
    </row>
    <row r="282" spans="1:10">
      <c r="A282" s="5"/>
      <c r="B282" s="5"/>
      <c r="C282" s="5" t="s">
        <v>164</v>
      </c>
      <c r="D282" s="7" t="s">
        <v>165</v>
      </c>
      <c r="E282" s="7" t="s">
        <v>166</v>
      </c>
      <c r="F282" s="7" t="s">
        <v>167</v>
      </c>
      <c r="G282" s="7" t="s">
        <v>168</v>
      </c>
      <c r="H282" s="7" t="s">
        <v>169</v>
      </c>
      <c r="I282" s="7" t="s">
        <v>170</v>
      </c>
      <c r="J282" s="7" t="s">
        <v>171</v>
      </c>
    </row>
    <row r="283" spans="1:10">
      <c r="A283" s="5"/>
      <c r="B283" s="5"/>
      <c r="C283" s="5" t="s">
        <v>172</v>
      </c>
      <c r="D283" s="7" t="s">
        <v>173</v>
      </c>
      <c r="E283" s="7" t="s">
        <v>174</v>
      </c>
      <c r="F283" s="7" t="s">
        <v>175</v>
      </c>
      <c r="G283" s="7" t="s">
        <v>176</v>
      </c>
      <c r="H283" s="7" t="s">
        <v>177</v>
      </c>
      <c r="I283" s="7" t="s">
        <v>178</v>
      </c>
      <c r="J283" s="7" t="s">
        <v>179</v>
      </c>
    </row>
    <row r="284" spans="1:10">
      <c r="A284" s="5"/>
      <c r="B284" s="5"/>
      <c r="C284" s="5" t="s">
        <v>180</v>
      </c>
      <c r="D284" s="7" t="s">
        <v>181</v>
      </c>
      <c r="E284" s="7" t="s">
        <v>182</v>
      </c>
      <c r="F284" s="7" t="s">
        <v>183</v>
      </c>
      <c r="G284" s="7" t="s">
        <v>184</v>
      </c>
      <c r="H284" s="7" t="s">
        <v>185</v>
      </c>
      <c r="I284" s="7" t="s">
        <v>188</v>
      </c>
    </row>
    <row r="285" spans="1:10">
      <c r="A285" s="5"/>
      <c r="B285" s="5"/>
      <c r="C285" s="5"/>
    </row>
    <row r="286" spans="1:10">
      <c r="A286" s="5" t="s">
        <v>57</v>
      </c>
      <c r="B286" s="5">
        <v>15</v>
      </c>
      <c r="C286" s="5" t="s">
        <v>18</v>
      </c>
    </row>
    <row r="287" spans="1:10">
      <c r="A287" s="5"/>
      <c r="B287" s="5"/>
      <c r="C287" s="5" t="s">
        <v>59</v>
      </c>
      <c r="D287" s="7" t="s">
        <v>60</v>
      </c>
      <c r="E287" s="7" t="s">
        <v>61</v>
      </c>
      <c r="F287" s="7" t="s">
        <v>62</v>
      </c>
      <c r="G287" s="7" t="s">
        <v>63</v>
      </c>
      <c r="H287" s="7" t="s">
        <v>64</v>
      </c>
      <c r="I287" s="7" t="s">
        <v>65</v>
      </c>
      <c r="J287" s="7" t="s">
        <v>66</v>
      </c>
    </row>
    <row r="288" spans="1:10">
      <c r="A288" s="5"/>
      <c r="B288" s="5"/>
      <c r="C288" s="5" t="s">
        <v>67</v>
      </c>
      <c r="D288" s="7" t="s">
        <v>68</v>
      </c>
      <c r="E288" s="7" t="s">
        <v>69</v>
      </c>
      <c r="F288" s="7" t="s">
        <v>70</v>
      </c>
      <c r="G288" s="7" t="s">
        <v>187</v>
      </c>
      <c r="H288" s="7" t="s">
        <v>72</v>
      </c>
      <c r="I288" s="7" t="s">
        <v>73</v>
      </c>
      <c r="J288" s="7" t="s">
        <v>74</v>
      </c>
    </row>
    <row r="289" spans="1:10">
      <c r="A289" s="5"/>
      <c r="B289" s="5"/>
      <c r="C289" s="5" t="s">
        <v>75</v>
      </c>
      <c r="D289" s="7" t="s">
        <v>76</v>
      </c>
      <c r="E289" s="7" t="s">
        <v>77</v>
      </c>
      <c r="F289" s="7" t="s">
        <v>78</v>
      </c>
      <c r="G289" s="7" t="s">
        <v>79</v>
      </c>
      <c r="H289" s="7" t="s">
        <v>80</v>
      </c>
      <c r="I289" s="7" t="s">
        <v>81</v>
      </c>
      <c r="J289" s="7" t="s">
        <v>82</v>
      </c>
    </row>
    <row r="290" spans="1:10">
      <c r="A290" s="5"/>
      <c r="B290" s="5"/>
      <c r="C290" s="5" t="s">
        <v>83</v>
      </c>
      <c r="D290" s="7" t="s">
        <v>84</v>
      </c>
      <c r="E290" s="7" t="s">
        <v>85</v>
      </c>
      <c r="F290" s="7" t="s">
        <v>86</v>
      </c>
      <c r="G290" s="7" t="s">
        <v>87</v>
      </c>
      <c r="H290" s="7" t="s">
        <v>88</v>
      </c>
      <c r="I290" s="7" t="s">
        <v>89</v>
      </c>
      <c r="J290" s="7" t="s">
        <v>90</v>
      </c>
    </row>
    <row r="291" spans="1:10">
      <c r="A291" s="5"/>
      <c r="B291" s="5"/>
      <c r="C291" s="5" t="s">
        <v>91</v>
      </c>
      <c r="D291" s="7" t="s">
        <v>92</v>
      </c>
      <c r="E291" s="7" t="s">
        <v>93</v>
      </c>
      <c r="F291" s="7" t="s">
        <v>94</v>
      </c>
      <c r="G291" s="7" t="s">
        <v>95</v>
      </c>
      <c r="H291" s="7" t="s">
        <v>96</v>
      </c>
      <c r="I291" s="7" t="s">
        <v>97</v>
      </c>
      <c r="J291" s="7" t="s">
        <v>98</v>
      </c>
    </row>
    <row r="292" spans="1:10">
      <c r="A292" s="5"/>
      <c r="B292" s="5"/>
      <c r="C292" s="5" t="s">
        <v>99</v>
      </c>
      <c r="D292" s="7" t="s">
        <v>100</v>
      </c>
      <c r="E292" s="7" t="s">
        <v>101</v>
      </c>
      <c r="F292" s="7" t="s">
        <v>102</v>
      </c>
      <c r="G292" s="7" t="s">
        <v>103</v>
      </c>
      <c r="H292" s="7" t="s">
        <v>104</v>
      </c>
      <c r="I292" s="7" t="s">
        <v>105</v>
      </c>
      <c r="J292" s="7" t="s">
        <v>106</v>
      </c>
    </row>
    <row r="293" spans="1:10">
      <c r="A293" s="5"/>
      <c r="B293" s="5"/>
      <c r="C293" s="5" t="s">
        <v>107</v>
      </c>
      <c r="D293" s="7" t="s">
        <v>108</v>
      </c>
      <c r="E293" s="7" t="s">
        <v>109</v>
      </c>
      <c r="F293" s="7" t="s">
        <v>110</v>
      </c>
      <c r="G293" s="7" t="s">
        <v>111</v>
      </c>
      <c r="H293" s="7" t="s">
        <v>112</v>
      </c>
      <c r="I293" s="7" t="s">
        <v>113</v>
      </c>
      <c r="J293" s="7" t="s">
        <v>114</v>
      </c>
    </row>
    <row r="294" spans="1:10">
      <c r="A294" s="5"/>
      <c r="B294" s="5"/>
      <c r="C294" s="5" t="s">
        <v>115</v>
      </c>
      <c r="D294" s="7" t="s">
        <v>116</v>
      </c>
      <c r="E294" s="7" t="s">
        <v>117</v>
      </c>
      <c r="F294" s="7" t="s">
        <v>118</v>
      </c>
      <c r="G294" s="7" t="s">
        <v>119</v>
      </c>
      <c r="H294" s="7" t="s">
        <v>120</v>
      </c>
      <c r="I294" s="7" t="s">
        <v>121</v>
      </c>
      <c r="J294" s="7" t="s">
        <v>122</v>
      </c>
    </row>
    <row r="295" spans="1:10">
      <c r="A295" s="5"/>
      <c r="B295" s="5"/>
      <c r="C295" s="5" t="s">
        <v>123</v>
      </c>
      <c r="D295" s="7" t="s">
        <v>124</v>
      </c>
      <c r="E295" s="7" t="s">
        <v>125</v>
      </c>
      <c r="F295" s="7" t="s">
        <v>126</v>
      </c>
      <c r="G295" s="7" t="s">
        <v>127</v>
      </c>
      <c r="H295" s="7" t="s">
        <v>128</v>
      </c>
      <c r="I295" s="7" t="s">
        <v>129</v>
      </c>
      <c r="J295" s="7" t="s">
        <v>130</v>
      </c>
    </row>
    <row r="296" spans="1:10">
      <c r="A296" s="5"/>
      <c r="B296" s="5"/>
      <c r="C296" s="5" t="s">
        <v>131</v>
      </c>
      <c r="D296" s="7" t="s">
        <v>132</v>
      </c>
      <c r="E296" s="7" t="s">
        <v>133</v>
      </c>
      <c r="F296" s="7" t="s">
        <v>134</v>
      </c>
      <c r="G296" s="7" t="s">
        <v>135</v>
      </c>
      <c r="H296" s="7" t="s">
        <v>136</v>
      </c>
      <c r="I296" s="7" t="s">
        <v>137</v>
      </c>
      <c r="J296" s="7" t="s">
        <v>138</v>
      </c>
    </row>
    <row r="297" spans="1:10">
      <c r="A297" s="5"/>
      <c r="B297" s="5"/>
      <c r="C297" s="5" t="s">
        <v>139</v>
      </c>
      <c r="D297" s="7" t="s">
        <v>140</v>
      </c>
      <c r="E297" s="7" t="s">
        <v>141</v>
      </c>
      <c r="F297" s="7" t="s">
        <v>142</v>
      </c>
      <c r="G297" s="7" t="s">
        <v>143</v>
      </c>
      <c r="H297" s="7" t="s">
        <v>144</v>
      </c>
      <c r="I297" s="7" t="s">
        <v>145</v>
      </c>
      <c r="J297" s="7" t="s">
        <v>146</v>
      </c>
    </row>
    <row r="298" spans="1:10">
      <c r="A298" s="5"/>
      <c r="B298" s="5"/>
      <c r="C298" s="5" t="s">
        <v>147</v>
      </c>
      <c r="D298" s="7" t="s">
        <v>148</v>
      </c>
      <c r="E298" s="7" t="s">
        <v>149</v>
      </c>
      <c r="F298" s="7" t="s">
        <v>150</v>
      </c>
      <c r="G298" s="7" t="s">
        <v>151</v>
      </c>
      <c r="H298" s="7" t="s">
        <v>152</v>
      </c>
      <c r="I298" s="7" t="s">
        <v>153</v>
      </c>
      <c r="J298" s="7" t="s">
        <v>154</v>
      </c>
    </row>
    <row r="299" spans="1:10">
      <c r="A299" s="5"/>
      <c r="B299" s="5"/>
      <c r="C299" s="5" t="s">
        <v>155</v>
      </c>
      <c r="D299" s="7" t="s">
        <v>156</v>
      </c>
      <c r="E299" s="7" t="s">
        <v>157</v>
      </c>
      <c r="F299" s="7" t="s">
        <v>158</v>
      </c>
      <c r="G299" s="7" t="s">
        <v>159</v>
      </c>
      <c r="H299" s="7" t="s">
        <v>160</v>
      </c>
      <c r="I299" s="7" t="s">
        <v>161</v>
      </c>
      <c r="J299" s="7" t="s">
        <v>162</v>
      </c>
    </row>
    <row r="300" spans="1:10">
      <c r="A300" s="5"/>
      <c r="B300" s="5"/>
      <c r="C300" s="5" t="s">
        <v>163</v>
      </c>
      <c r="D300" s="7" t="s">
        <v>164</v>
      </c>
      <c r="E300" s="7" t="s">
        <v>165</v>
      </c>
      <c r="F300" s="7" t="s">
        <v>166</v>
      </c>
      <c r="G300" s="7" t="s">
        <v>167</v>
      </c>
      <c r="H300" s="7" t="s">
        <v>168</v>
      </c>
      <c r="I300" s="7" t="s">
        <v>169</v>
      </c>
      <c r="J300" s="7" t="s">
        <v>170</v>
      </c>
    </row>
    <row r="301" spans="1:10">
      <c r="A301" s="5"/>
      <c r="B301" s="5"/>
      <c r="C301" s="5" t="s">
        <v>171</v>
      </c>
      <c r="D301" s="7" t="s">
        <v>172</v>
      </c>
      <c r="E301" s="7" t="s">
        <v>173</v>
      </c>
      <c r="F301" s="7" t="s">
        <v>174</v>
      </c>
      <c r="G301" s="7" t="s">
        <v>175</v>
      </c>
      <c r="H301" s="7" t="s">
        <v>176</v>
      </c>
      <c r="I301" s="7" t="s">
        <v>177</v>
      </c>
      <c r="J301" s="7" t="s">
        <v>178</v>
      </c>
    </row>
    <row r="302" spans="1:10">
      <c r="A302" s="5"/>
      <c r="B302" s="5"/>
      <c r="C302" s="5" t="s">
        <v>179</v>
      </c>
      <c r="D302" s="7" t="s">
        <v>180</v>
      </c>
      <c r="E302" s="7" t="s">
        <v>181</v>
      </c>
      <c r="F302" s="7" t="s">
        <v>182</v>
      </c>
      <c r="G302" s="7" t="s">
        <v>183</v>
      </c>
      <c r="H302" s="7" t="s">
        <v>184</v>
      </c>
      <c r="I302" s="7" t="s">
        <v>185</v>
      </c>
      <c r="J302" s="7" t="s">
        <v>188</v>
      </c>
    </row>
    <row r="303" spans="1:10">
      <c r="A303" s="5"/>
      <c r="B303" s="5"/>
      <c r="C303" s="5"/>
    </row>
    <row r="304" spans="1:10">
      <c r="A304" s="5"/>
      <c r="B304" s="5"/>
      <c r="C304" s="5"/>
    </row>
    <row r="305" spans="1:10">
      <c r="A305" s="5" t="s">
        <v>57</v>
      </c>
      <c r="B305" s="5">
        <v>16</v>
      </c>
      <c r="C305" s="5" t="s">
        <v>19</v>
      </c>
    </row>
    <row r="306" spans="1:10">
      <c r="A306" s="5"/>
      <c r="B306" s="5"/>
      <c r="C306" s="5" t="s">
        <v>59</v>
      </c>
      <c r="D306" s="7" t="s">
        <v>60</v>
      </c>
      <c r="E306" s="7" t="s">
        <v>61</v>
      </c>
      <c r="F306" s="7" t="s">
        <v>62</v>
      </c>
      <c r="G306" s="7" t="s">
        <v>63</v>
      </c>
      <c r="H306" s="7" t="s">
        <v>64</v>
      </c>
      <c r="I306" s="7" t="s">
        <v>65</v>
      </c>
    </row>
    <row r="307" spans="1:10">
      <c r="A307" s="5"/>
      <c r="B307" s="5"/>
      <c r="C307" s="5" t="s">
        <v>66</v>
      </c>
      <c r="D307" s="7" t="s">
        <v>67</v>
      </c>
      <c r="E307" s="7" t="s">
        <v>68</v>
      </c>
      <c r="F307" s="7" t="s">
        <v>69</v>
      </c>
      <c r="G307" s="7" t="s">
        <v>70</v>
      </c>
      <c r="H307" s="7" t="s">
        <v>187</v>
      </c>
      <c r="I307" s="7" t="s">
        <v>72</v>
      </c>
      <c r="J307" s="7" t="s">
        <v>73</v>
      </c>
    </row>
    <row r="308" spans="1:10">
      <c r="A308" s="5"/>
      <c r="B308" s="5"/>
      <c r="C308" s="5" t="s">
        <v>74</v>
      </c>
      <c r="D308" s="7" t="s">
        <v>75</v>
      </c>
      <c r="E308" s="7" t="s">
        <v>76</v>
      </c>
      <c r="F308" s="7" t="s">
        <v>77</v>
      </c>
      <c r="G308" s="7" t="s">
        <v>78</v>
      </c>
      <c r="H308" s="7" t="s">
        <v>79</v>
      </c>
      <c r="I308" s="7" t="s">
        <v>80</v>
      </c>
      <c r="J308" s="7" t="s">
        <v>81</v>
      </c>
    </row>
    <row r="309" spans="1:10">
      <c r="A309" s="5"/>
      <c r="B309" s="5"/>
      <c r="C309" s="5" t="s">
        <v>82</v>
      </c>
      <c r="D309" s="7" t="s">
        <v>83</v>
      </c>
      <c r="E309" s="7" t="s">
        <v>84</v>
      </c>
      <c r="F309" s="7" t="s">
        <v>85</v>
      </c>
      <c r="G309" s="7" t="s">
        <v>86</v>
      </c>
      <c r="H309" s="7" t="s">
        <v>87</v>
      </c>
      <c r="I309" s="7" t="s">
        <v>88</v>
      </c>
      <c r="J309" s="7" t="s">
        <v>89</v>
      </c>
    </row>
    <row r="310" spans="1:10">
      <c r="A310" s="5"/>
      <c r="B310" s="5"/>
      <c r="C310" s="5" t="s">
        <v>90</v>
      </c>
      <c r="D310" s="7" t="s">
        <v>91</v>
      </c>
      <c r="E310" s="7" t="s">
        <v>92</v>
      </c>
      <c r="F310" s="7" t="s">
        <v>93</v>
      </c>
      <c r="G310" s="7" t="s">
        <v>94</v>
      </c>
      <c r="H310" s="7" t="s">
        <v>95</v>
      </c>
      <c r="I310" s="7" t="s">
        <v>96</v>
      </c>
      <c r="J310" s="7" t="s">
        <v>97</v>
      </c>
    </row>
    <row r="311" spans="1:10">
      <c r="A311" s="5"/>
      <c r="B311" s="5"/>
      <c r="C311" s="5" t="s">
        <v>98</v>
      </c>
      <c r="D311" s="7" t="s">
        <v>99</v>
      </c>
      <c r="E311" s="7" t="s">
        <v>100</v>
      </c>
      <c r="F311" s="7" t="s">
        <v>101</v>
      </c>
      <c r="G311" s="7" t="s">
        <v>102</v>
      </c>
      <c r="H311" s="7" t="s">
        <v>103</v>
      </c>
      <c r="I311" s="7" t="s">
        <v>104</v>
      </c>
      <c r="J311" s="7" t="s">
        <v>105</v>
      </c>
    </row>
    <row r="312" spans="1:10">
      <c r="A312" s="5"/>
      <c r="B312" s="5"/>
      <c r="C312" s="5" t="s">
        <v>106</v>
      </c>
      <c r="D312" s="7" t="s">
        <v>107</v>
      </c>
      <c r="E312" s="7" t="s">
        <v>108</v>
      </c>
      <c r="F312" s="7" t="s">
        <v>109</v>
      </c>
      <c r="G312" s="7" t="s">
        <v>110</v>
      </c>
      <c r="H312" s="7" t="s">
        <v>111</v>
      </c>
      <c r="I312" s="7" t="s">
        <v>112</v>
      </c>
      <c r="J312" s="7" t="s">
        <v>113</v>
      </c>
    </row>
    <row r="313" spans="1:10">
      <c r="A313" s="5"/>
      <c r="B313" s="5"/>
      <c r="C313" s="5" t="s">
        <v>114</v>
      </c>
      <c r="D313" s="7" t="s">
        <v>115</v>
      </c>
      <c r="E313" s="7" t="s">
        <v>116</v>
      </c>
      <c r="F313" s="7" t="s">
        <v>117</v>
      </c>
      <c r="G313" s="7" t="s">
        <v>118</v>
      </c>
      <c r="H313" s="7" t="s">
        <v>119</v>
      </c>
      <c r="I313" s="7" t="s">
        <v>120</v>
      </c>
      <c r="J313" s="7" t="s">
        <v>121</v>
      </c>
    </row>
    <row r="314" spans="1:10">
      <c r="A314" s="5"/>
      <c r="B314" s="5"/>
      <c r="C314" s="5" t="s">
        <v>122</v>
      </c>
      <c r="D314" s="7" t="s">
        <v>123</v>
      </c>
      <c r="E314" s="7" t="s">
        <v>124</v>
      </c>
      <c r="F314" s="7" t="s">
        <v>125</v>
      </c>
      <c r="G314" s="7" t="s">
        <v>126</v>
      </c>
      <c r="H314" s="7" t="s">
        <v>127</v>
      </c>
      <c r="I314" s="7" t="s">
        <v>128</v>
      </c>
      <c r="J314" s="7" t="s">
        <v>129</v>
      </c>
    </row>
    <row r="315" spans="1:10">
      <c r="A315" s="5"/>
      <c r="B315" s="5"/>
      <c r="C315" s="5" t="s">
        <v>130</v>
      </c>
      <c r="D315" s="7" t="s">
        <v>131</v>
      </c>
      <c r="E315" s="7" t="s">
        <v>132</v>
      </c>
      <c r="F315" s="7" t="s">
        <v>133</v>
      </c>
      <c r="G315" s="7" t="s">
        <v>134</v>
      </c>
      <c r="H315" s="7" t="s">
        <v>135</v>
      </c>
      <c r="I315" s="7" t="s">
        <v>136</v>
      </c>
      <c r="J315" s="7" t="s">
        <v>137</v>
      </c>
    </row>
    <row r="316" spans="1:10">
      <c r="A316" s="5"/>
      <c r="B316" s="5"/>
      <c r="C316" s="5" t="s">
        <v>138</v>
      </c>
      <c r="D316" s="7" t="s">
        <v>139</v>
      </c>
      <c r="E316" s="7" t="s">
        <v>140</v>
      </c>
      <c r="F316" s="7" t="s">
        <v>141</v>
      </c>
      <c r="G316" s="7" t="s">
        <v>142</v>
      </c>
      <c r="H316" s="7" t="s">
        <v>143</v>
      </c>
      <c r="I316" s="7" t="s">
        <v>144</v>
      </c>
      <c r="J316" s="7" t="s">
        <v>145</v>
      </c>
    </row>
    <row r="317" spans="1:10">
      <c r="A317" s="5"/>
      <c r="B317" s="5"/>
      <c r="C317" s="5" t="s">
        <v>146</v>
      </c>
      <c r="D317" s="7" t="s">
        <v>147</v>
      </c>
      <c r="E317" s="7" t="s">
        <v>148</v>
      </c>
      <c r="F317" s="7" t="s">
        <v>149</v>
      </c>
      <c r="G317" s="7" t="s">
        <v>150</v>
      </c>
      <c r="H317" s="7" t="s">
        <v>151</v>
      </c>
      <c r="I317" s="7" t="s">
        <v>152</v>
      </c>
      <c r="J317" s="7" t="s">
        <v>153</v>
      </c>
    </row>
    <row r="318" spans="1:10">
      <c r="A318" s="5"/>
      <c r="B318" s="5"/>
      <c r="C318" s="5" t="s">
        <v>154</v>
      </c>
      <c r="D318" s="7" t="s">
        <v>155</v>
      </c>
      <c r="E318" s="7" t="s">
        <v>156</v>
      </c>
      <c r="F318" s="7" t="s">
        <v>157</v>
      </c>
      <c r="G318" s="7" t="s">
        <v>158</v>
      </c>
      <c r="H318" s="7" t="s">
        <v>159</v>
      </c>
      <c r="I318" s="7" t="s">
        <v>160</v>
      </c>
      <c r="J318" s="7" t="s">
        <v>161</v>
      </c>
    </row>
    <row r="319" spans="1:10">
      <c r="A319" s="5"/>
      <c r="B319" s="5"/>
      <c r="C319" s="5" t="s">
        <v>162</v>
      </c>
      <c r="D319" s="7" t="s">
        <v>163</v>
      </c>
      <c r="E319" s="7" t="s">
        <v>164</v>
      </c>
      <c r="F319" s="7" t="s">
        <v>165</v>
      </c>
      <c r="G319" s="7" t="s">
        <v>166</v>
      </c>
      <c r="H319" s="7" t="s">
        <v>167</v>
      </c>
      <c r="I319" s="7" t="s">
        <v>168</v>
      </c>
      <c r="J319" s="7" t="s">
        <v>169</v>
      </c>
    </row>
    <row r="320" spans="1:10">
      <c r="A320" s="5"/>
      <c r="B320" s="5"/>
      <c r="C320" s="5" t="s">
        <v>170</v>
      </c>
      <c r="D320" s="7" t="s">
        <v>171</v>
      </c>
      <c r="E320" s="7" t="s">
        <v>172</v>
      </c>
      <c r="F320" s="7" t="s">
        <v>173</v>
      </c>
      <c r="G320" s="7" t="s">
        <v>174</v>
      </c>
      <c r="H320" s="7" t="s">
        <v>175</v>
      </c>
      <c r="I320" s="7" t="s">
        <v>176</v>
      </c>
      <c r="J320" s="7" t="s">
        <v>177</v>
      </c>
    </row>
    <row r="321" spans="1:10">
      <c r="A321" s="5"/>
      <c r="B321" s="5"/>
      <c r="C321" s="5" t="s">
        <v>178</v>
      </c>
      <c r="D321" s="7" t="s">
        <v>179</v>
      </c>
      <c r="E321" s="7" t="s">
        <v>180</v>
      </c>
      <c r="F321" s="7" t="s">
        <v>181</v>
      </c>
      <c r="G321" s="7" t="s">
        <v>182</v>
      </c>
      <c r="H321" s="7" t="s">
        <v>183</v>
      </c>
      <c r="I321" s="7" t="s">
        <v>184</v>
      </c>
      <c r="J321" s="7" t="s">
        <v>185</v>
      </c>
    </row>
    <row r="322" spans="1:10">
      <c r="A322" s="5"/>
      <c r="B322" s="5"/>
      <c r="C322" s="5" t="s">
        <v>188</v>
      </c>
    </row>
    <row r="323" spans="1:10">
      <c r="A323" s="5"/>
      <c r="B323" s="5"/>
      <c r="C323" s="5"/>
    </row>
    <row r="324" spans="1:10">
      <c r="A324" s="5" t="s">
        <v>57</v>
      </c>
      <c r="B324" s="5">
        <v>17</v>
      </c>
      <c r="C324" s="5" t="s">
        <v>20</v>
      </c>
    </row>
    <row r="325" spans="1:10">
      <c r="A325" s="5"/>
      <c r="B325" s="5"/>
      <c r="C325" s="5" t="s">
        <v>59</v>
      </c>
      <c r="D325" s="7" t="s">
        <v>60</v>
      </c>
      <c r="E325" s="7" t="s">
        <v>61</v>
      </c>
      <c r="F325" s="7" t="s">
        <v>62</v>
      </c>
      <c r="G325" s="7" t="s">
        <v>63</v>
      </c>
      <c r="H325" s="7" t="s">
        <v>64</v>
      </c>
    </row>
    <row r="326" spans="1:10">
      <c r="A326" s="5"/>
      <c r="B326" s="5"/>
      <c r="C326" s="5" t="s">
        <v>65</v>
      </c>
      <c r="D326" s="7" t="s">
        <v>66</v>
      </c>
      <c r="E326" s="7" t="s">
        <v>67</v>
      </c>
      <c r="F326" s="7" t="s">
        <v>68</v>
      </c>
      <c r="G326" s="7" t="s">
        <v>69</v>
      </c>
      <c r="H326" s="7" t="s">
        <v>70</v>
      </c>
      <c r="I326" s="7" t="s">
        <v>187</v>
      </c>
      <c r="J326" s="7" t="s">
        <v>72</v>
      </c>
    </row>
    <row r="327" spans="1:10">
      <c r="A327" s="5"/>
      <c r="B327" s="5"/>
      <c r="C327" s="5" t="s">
        <v>73</v>
      </c>
      <c r="D327" s="7" t="s">
        <v>74</v>
      </c>
      <c r="E327" s="7" t="s">
        <v>75</v>
      </c>
      <c r="F327" s="7" t="s">
        <v>76</v>
      </c>
      <c r="G327" s="7" t="s">
        <v>77</v>
      </c>
      <c r="H327" s="7" t="s">
        <v>78</v>
      </c>
      <c r="I327" s="7" t="s">
        <v>79</v>
      </c>
      <c r="J327" s="7" t="s">
        <v>80</v>
      </c>
    </row>
    <row r="328" spans="1:10">
      <c r="A328" s="5"/>
      <c r="B328" s="5"/>
      <c r="C328" s="5" t="s">
        <v>81</v>
      </c>
      <c r="D328" s="7" t="s">
        <v>82</v>
      </c>
      <c r="E328" s="7" t="s">
        <v>83</v>
      </c>
      <c r="F328" s="7" t="s">
        <v>84</v>
      </c>
      <c r="G328" s="7" t="s">
        <v>85</v>
      </c>
      <c r="H328" s="7" t="s">
        <v>86</v>
      </c>
      <c r="I328" s="7" t="s">
        <v>87</v>
      </c>
      <c r="J328" s="7" t="s">
        <v>88</v>
      </c>
    </row>
    <row r="329" spans="1:10">
      <c r="A329" s="5"/>
      <c r="B329" s="5"/>
      <c r="C329" s="5" t="s">
        <v>89</v>
      </c>
      <c r="D329" s="7" t="s">
        <v>90</v>
      </c>
      <c r="E329" s="7" t="s">
        <v>91</v>
      </c>
      <c r="F329" s="7" t="s">
        <v>92</v>
      </c>
      <c r="G329" s="7" t="s">
        <v>93</v>
      </c>
      <c r="H329" s="7" t="s">
        <v>94</v>
      </c>
      <c r="I329" s="7" t="s">
        <v>95</v>
      </c>
      <c r="J329" s="7" t="s">
        <v>96</v>
      </c>
    </row>
    <row r="330" spans="1:10">
      <c r="A330" s="5"/>
      <c r="B330" s="5"/>
      <c r="C330" s="5" t="s">
        <v>97</v>
      </c>
      <c r="D330" s="7" t="s">
        <v>98</v>
      </c>
      <c r="E330" s="7" t="s">
        <v>99</v>
      </c>
      <c r="F330" s="7" t="s">
        <v>100</v>
      </c>
      <c r="G330" s="7" t="s">
        <v>101</v>
      </c>
      <c r="H330" s="7" t="s">
        <v>102</v>
      </c>
      <c r="I330" s="7" t="s">
        <v>103</v>
      </c>
      <c r="J330" s="7" t="s">
        <v>104</v>
      </c>
    </row>
    <row r="331" spans="1:10">
      <c r="A331" s="5"/>
      <c r="B331" s="5"/>
      <c r="C331" s="5" t="s">
        <v>105</v>
      </c>
      <c r="D331" s="7" t="s">
        <v>106</v>
      </c>
      <c r="E331" s="7" t="s">
        <v>107</v>
      </c>
      <c r="F331" s="7" t="s">
        <v>108</v>
      </c>
      <c r="G331" s="7" t="s">
        <v>109</v>
      </c>
      <c r="H331" s="7" t="s">
        <v>110</v>
      </c>
      <c r="I331" s="7" t="s">
        <v>111</v>
      </c>
      <c r="J331" s="7" t="s">
        <v>112</v>
      </c>
    </row>
    <row r="332" spans="1:10">
      <c r="A332" s="5"/>
      <c r="B332" s="5"/>
      <c r="C332" s="5" t="s">
        <v>113</v>
      </c>
      <c r="D332" s="7" t="s">
        <v>114</v>
      </c>
      <c r="E332" s="7" t="s">
        <v>115</v>
      </c>
      <c r="F332" s="7" t="s">
        <v>116</v>
      </c>
      <c r="G332" s="7" t="s">
        <v>117</v>
      </c>
      <c r="H332" s="7" t="s">
        <v>118</v>
      </c>
      <c r="I332" s="7" t="s">
        <v>119</v>
      </c>
      <c r="J332" s="7" t="s">
        <v>120</v>
      </c>
    </row>
    <row r="333" spans="1:10">
      <c r="A333" s="5"/>
      <c r="B333" s="5"/>
      <c r="C333" s="5" t="s">
        <v>121</v>
      </c>
      <c r="D333" s="7" t="s">
        <v>122</v>
      </c>
      <c r="E333" s="7" t="s">
        <v>123</v>
      </c>
      <c r="F333" s="7" t="s">
        <v>124</v>
      </c>
      <c r="G333" s="7" t="s">
        <v>125</v>
      </c>
      <c r="H333" s="7" t="s">
        <v>126</v>
      </c>
      <c r="I333" s="7" t="s">
        <v>127</v>
      </c>
      <c r="J333" s="7" t="s">
        <v>128</v>
      </c>
    </row>
    <row r="334" spans="1:10">
      <c r="A334" s="5"/>
      <c r="B334" s="5"/>
      <c r="C334" s="5" t="s">
        <v>129</v>
      </c>
      <c r="D334" s="7" t="s">
        <v>130</v>
      </c>
      <c r="E334" s="7" t="s">
        <v>131</v>
      </c>
      <c r="F334" s="7" t="s">
        <v>132</v>
      </c>
      <c r="G334" s="7" t="s">
        <v>133</v>
      </c>
      <c r="H334" s="7" t="s">
        <v>134</v>
      </c>
      <c r="I334" s="7" t="s">
        <v>135</v>
      </c>
      <c r="J334" s="7" t="s">
        <v>136</v>
      </c>
    </row>
    <row r="335" spans="1:10">
      <c r="A335" s="5"/>
      <c r="B335" s="5"/>
      <c r="C335" s="5" t="s">
        <v>137</v>
      </c>
      <c r="D335" s="7" t="s">
        <v>138</v>
      </c>
      <c r="E335" s="7" t="s">
        <v>139</v>
      </c>
      <c r="F335" s="7" t="s">
        <v>140</v>
      </c>
      <c r="G335" s="7" t="s">
        <v>141</v>
      </c>
      <c r="H335" s="7" t="s">
        <v>142</v>
      </c>
      <c r="I335" s="7" t="s">
        <v>143</v>
      </c>
      <c r="J335" s="7" t="s">
        <v>144</v>
      </c>
    </row>
    <row r="336" spans="1:10">
      <c r="A336" s="5"/>
      <c r="B336" s="5"/>
      <c r="C336" s="5" t="s">
        <v>145</v>
      </c>
      <c r="D336" s="7" t="s">
        <v>146</v>
      </c>
      <c r="E336" s="7" t="s">
        <v>147</v>
      </c>
      <c r="F336" s="7" t="s">
        <v>148</v>
      </c>
      <c r="G336" s="7" t="s">
        <v>149</v>
      </c>
      <c r="H336" s="7" t="s">
        <v>150</v>
      </c>
      <c r="I336" s="7" t="s">
        <v>151</v>
      </c>
      <c r="J336" s="7" t="s">
        <v>152</v>
      </c>
    </row>
    <row r="337" spans="1:10">
      <c r="A337" s="5"/>
      <c r="B337" s="5"/>
      <c r="C337" s="5" t="s">
        <v>153</v>
      </c>
      <c r="D337" s="7" t="s">
        <v>154</v>
      </c>
      <c r="E337" s="7" t="s">
        <v>155</v>
      </c>
      <c r="F337" s="7" t="s">
        <v>156</v>
      </c>
      <c r="G337" s="7" t="s">
        <v>157</v>
      </c>
      <c r="H337" s="7" t="s">
        <v>158</v>
      </c>
      <c r="I337" s="7" t="s">
        <v>159</v>
      </c>
      <c r="J337" s="7" t="s">
        <v>160</v>
      </c>
    </row>
    <row r="338" spans="1:10">
      <c r="A338" s="5"/>
      <c r="B338" s="5"/>
      <c r="C338" s="5" t="s">
        <v>161</v>
      </c>
      <c r="D338" s="7" t="s">
        <v>162</v>
      </c>
      <c r="E338" s="7" t="s">
        <v>163</v>
      </c>
      <c r="F338" s="7" t="s">
        <v>164</v>
      </c>
      <c r="G338" s="7" t="s">
        <v>165</v>
      </c>
      <c r="H338" s="7" t="s">
        <v>166</v>
      </c>
      <c r="I338" s="7" t="s">
        <v>167</v>
      </c>
      <c r="J338" s="7" t="s">
        <v>168</v>
      </c>
    </row>
    <row r="339" spans="1:10">
      <c r="A339" s="5"/>
      <c r="B339" s="5"/>
      <c r="C339" s="5" t="s">
        <v>169</v>
      </c>
      <c r="D339" s="7" t="s">
        <v>170</v>
      </c>
      <c r="E339" s="7" t="s">
        <v>171</v>
      </c>
      <c r="F339" s="7" t="s">
        <v>172</v>
      </c>
      <c r="G339" s="7" t="s">
        <v>173</v>
      </c>
      <c r="H339" s="7" t="s">
        <v>174</v>
      </c>
      <c r="I339" s="7" t="s">
        <v>175</v>
      </c>
      <c r="J339" s="7" t="s">
        <v>176</v>
      </c>
    </row>
    <row r="340" spans="1:10">
      <c r="A340" s="5"/>
      <c r="B340" s="5"/>
      <c r="C340" s="5" t="s">
        <v>177</v>
      </c>
      <c r="D340" s="7" t="s">
        <v>178</v>
      </c>
      <c r="E340" s="7" t="s">
        <v>179</v>
      </c>
      <c r="F340" s="7" t="s">
        <v>180</v>
      </c>
      <c r="G340" s="7" t="s">
        <v>181</v>
      </c>
      <c r="H340" s="7" t="s">
        <v>182</v>
      </c>
      <c r="I340" s="7" t="s">
        <v>183</v>
      </c>
      <c r="J340" s="7" t="s">
        <v>184</v>
      </c>
    </row>
    <row r="341" spans="1:10">
      <c r="A341" s="5"/>
      <c r="B341" s="5"/>
      <c r="C341" s="5" t="s">
        <v>185</v>
      </c>
      <c r="D341" s="7" t="s">
        <v>188</v>
      </c>
    </row>
    <row r="342" spans="1:10">
      <c r="A342" s="5"/>
      <c r="B342" s="5"/>
      <c r="C342" s="5"/>
    </row>
    <row r="343" spans="1:10">
      <c r="A343" s="5" t="s">
        <v>57</v>
      </c>
      <c r="B343" s="5">
        <v>18</v>
      </c>
      <c r="C343" s="5" t="s">
        <v>21</v>
      </c>
    </row>
    <row r="344" spans="1:10">
      <c r="A344" s="5"/>
      <c r="B344" s="5"/>
      <c r="C344" s="5" t="s">
        <v>59</v>
      </c>
      <c r="D344" s="7" t="s">
        <v>60</v>
      </c>
      <c r="E344" s="7" t="s">
        <v>61</v>
      </c>
      <c r="F344" s="7" t="s">
        <v>62</v>
      </c>
      <c r="G344" s="7" t="s">
        <v>63</v>
      </c>
    </row>
    <row r="345" spans="1:10">
      <c r="A345" s="5"/>
      <c r="B345" s="5"/>
      <c r="C345" s="5" t="s">
        <v>64</v>
      </c>
      <c r="D345" s="7" t="s">
        <v>65</v>
      </c>
      <c r="E345" s="7" t="s">
        <v>66</v>
      </c>
      <c r="F345" s="7" t="s">
        <v>67</v>
      </c>
      <c r="G345" s="7" t="s">
        <v>68</v>
      </c>
      <c r="H345" s="7" t="s">
        <v>69</v>
      </c>
      <c r="I345" s="7" t="s">
        <v>70</v>
      </c>
      <c r="J345" s="7" t="s">
        <v>187</v>
      </c>
    </row>
    <row r="346" spans="1:10">
      <c r="A346" s="5"/>
      <c r="B346" s="5"/>
      <c r="C346" s="5" t="s">
        <v>72</v>
      </c>
      <c r="D346" s="7" t="s">
        <v>73</v>
      </c>
      <c r="E346" s="7" t="s">
        <v>74</v>
      </c>
      <c r="F346" s="7" t="s">
        <v>75</v>
      </c>
      <c r="G346" s="7" t="s">
        <v>76</v>
      </c>
      <c r="H346" s="7" t="s">
        <v>77</v>
      </c>
      <c r="I346" s="7" t="s">
        <v>78</v>
      </c>
      <c r="J346" s="7" t="s">
        <v>79</v>
      </c>
    </row>
    <row r="347" spans="1:10">
      <c r="A347" s="5"/>
      <c r="B347" s="5"/>
      <c r="C347" s="5" t="s">
        <v>80</v>
      </c>
      <c r="D347" s="7" t="s">
        <v>81</v>
      </c>
      <c r="E347" s="7" t="s">
        <v>82</v>
      </c>
      <c r="F347" s="7" t="s">
        <v>83</v>
      </c>
      <c r="G347" s="7" t="s">
        <v>84</v>
      </c>
      <c r="H347" s="7" t="s">
        <v>85</v>
      </c>
      <c r="I347" s="7" t="s">
        <v>86</v>
      </c>
      <c r="J347" s="7" t="s">
        <v>87</v>
      </c>
    </row>
    <row r="348" spans="1:10">
      <c r="A348" s="5"/>
      <c r="B348" s="5"/>
      <c r="C348" s="5" t="s">
        <v>88</v>
      </c>
      <c r="D348" s="7" t="s">
        <v>89</v>
      </c>
      <c r="E348" s="7" t="s">
        <v>90</v>
      </c>
      <c r="F348" s="7" t="s">
        <v>91</v>
      </c>
      <c r="G348" s="7" t="s">
        <v>92</v>
      </c>
      <c r="H348" s="7" t="s">
        <v>93</v>
      </c>
      <c r="I348" s="7" t="s">
        <v>94</v>
      </c>
      <c r="J348" s="7" t="s">
        <v>95</v>
      </c>
    </row>
    <row r="349" spans="1:10">
      <c r="A349" s="5"/>
      <c r="B349" s="5"/>
      <c r="C349" s="5" t="s">
        <v>96</v>
      </c>
      <c r="D349" s="7" t="s">
        <v>97</v>
      </c>
      <c r="E349" s="7" t="s">
        <v>98</v>
      </c>
      <c r="F349" s="7" t="s">
        <v>99</v>
      </c>
      <c r="G349" s="7" t="s">
        <v>100</v>
      </c>
      <c r="H349" s="7" t="s">
        <v>101</v>
      </c>
      <c r="I349" s="7" t="s">
        <v>102</v>
      </c>
      <c r="J349" s="7" t="s">
        <v>103</v>
      </c>
    </row>
    <row r="350" spans="1:10">
      <c r="A350" s="5"/>
      <c r="B350" s="5"/>
      <c r="C350" s="5" t="s">
        <v>104</v>
      </c>
      <c r="D350" s="7" t="s">
        <v>105</v>
      </c>
      <c r="E350" s="7" t="s">
        <v>106</v>
      </c>
      <c r="F350" s="7" t="s">
        <v>107</v>
      </c>
      <c r="G350" s="7" t="s">
        <v>108</v>
      </c>
      <c r="H350" s="7" t="s">
        <v>109</v>
      </c>
      <c r="I350" s="7" t="s">
        <v>110</v>
      </c>
      <c r="J350" s="7" t="s">
        <v>111</v>
      </c>
    </row>
    <row r="351" spans="1:10">
      <c r="A351" s="5"/>
      <c r="B351" s="5"/>
      <c r="C351" s="5" t="s">
        <v>112</v>
      </c>
      <c r="D351" s="7" t="s">
        <v>113</v>
      </c>
      <c r="E351" s="7" t="s">
        <v>114</v>
      </c>
      <c r="F351" s="7" t="s">
        <v>115</v>
      </c>
      <c r="G351" s="7" t="s">
        <v>116</v>
      </c>
      <c r="H351" s="7" t="s">
        <v>117</v>
      </c>
      <c r="I351" s="7" t="s">
        <v>118</v>
      </c>
      <c r="J351" s="7" t="s">
        <v>119</v>
      </c>
    </row>
    <row r="352" spans="1:10">
      <c r="A352" s="5"/>
      <c r="B352" s="5"/>
      <c r="C352" s="5" t="s">
        <v>120</v>
      </c>
      <c r="D352" s="7" t="s">
        <v>121</v>
      </c>
      <c r="E352" s="7" t="s">
        <v>122</v>
      </c>
      <c r="F352" s="7" t="s">
        <v>123</v>
      </c>
      <c r="G352" s="7" t="s">
        <v>124</v>
      </c>
      <c r="H352" s="7" t="s">
        <v>125</v>
      </c>
      <c r="I352" s="7" t="s">
        <v>126</v>
      </c>
      <c r="J352" s="7" t="s">
        <v>127</v>
      </c>
    </row>
    <row r="353" spans="1:10">
      <c r="A353" s="5"/>
      <c r="B353" s="5"/>
      <c r="C353" s="5" t="s">
        <v>128</v>
      </c>
      <c r="D353" s="7" t="s">
        <v>129</v>
      </c>
      <c r="E353" s="7" t="s">
        <v>130</v>
      </c>
      <c r="F353" s="7" t="s">
        <v>131</v>
      </c>
      <c r="G353" s="7" t="s">
        <v>132</v>
      </c>
      <c r="H353" s="7" t="s">
        <v>133</v>
      </c>
      <c r="I353" s="7" t="s">
        <v>134</v>
      </c>
      <c r="J353" s="7" t="s">
        <v>135</v>
      </c>
    </row>
    <row r="354" spans="1:10">
      <c r="A354" s="5"/>
      <c r="B354" s="5"/>
      <c r="C354" s="5" t="s">
        <v>136</v>
      </c>
      <c r="D354" s="7" t="s">
        <v>137</v>
      </c>
      <c r="E354" s="7" t="s">
        <v>138</v>
      </c>
      <c r="F354" s="7" t="s">
        <v>139</v>
      </c>
      <c r="G354" s="7" t="s">
        <v>140</v>
      </c>
      <c r="H354" s="7" t="s">
        <v>141</v>
      </c>
      <c r="I354" s="7" t="s">
        <v>142</v>
      </c>
      <c r="J354" s="7" t="s">
        <v>143</v>
      </c>
    </row>
    <row r="355" spans="1:10">
      <c r="A355" s="5"/>
      <c r="B355" s="5"/>
      <c r="C355" s="5" t="s">
        <v>144</v>
      </c>
      <c r="D355" s="7" t="s">
        <v>145</v>
      </c>
      <c r="E355" s="7" t="s">
        <v>146</v>
      </c>
      <c r="F355" s="7" t="s">
        <v>147</v>
      </c>
      <c r="G355" s="7" t="s">
        <v>148</v>
      </c>
      <c r="H355" s="7" t="s">
        <v>149</v>
      </c>
      <c r="I355" s="7" t="s">
        <v>150</v>
      </c>
      <c r="J355" s="7" t="s">
        <v>151</v>
      </c>
    </row>
    <row r="356" spans="1:10">
      <c r="A356" s="5"/>
      <c r="B356" s="5"/>
      <c r="C356" s="5" t="s">
        <v>152</v>
      </c>
      <c r="D356" s="7" t="s">
        <v>153</v>
      </c>
      <c r="E356" s="7" t="s">
        <v>154</v>
      </c>
      <c r="F356" s="7" t="s">
        <v>155</v>
      </c>
      <c r="G356" s="7" t="s">
        <v>156</v>
      </c>
      <c r="H356" s="7" t="s">
        <v>157</v>
      </c>
      <c r="I356" s="7" t="s">
        <v>158</v>
      </c>
      <c r="J356" s="7" t="s">
        <v>159</v>
      </c>
    </row>
    <row r="357" spans="1:10">
      <c r="A357" s="5"/>
      <c r="B357" s="5"/>
      <c r="C357" s="5" t="s">
        <v>160</v>
      </c>
      <c r="D357" s="7" t="s">
        <v>161</v>
      </c>
      <c r="E357" s="7" t="s">
        <v>162</v>
      </c>
      <c r="F357" s="7" t="s">
        <v>163</v>
      </c>
      <c r="G357" s="7" t="s">
        <v>164</v>
      </c>
      <c r="H357" s="7" t="s">
        <v>165</v>
      </c>
      <c r="I357" s="7" t="s">
        <v>166</v>
      </c>
      <c r="J357" s="7" t="s">
        <v>167</v>
      </c>
    </row>
    <row r="358" spans="1:10">
      <c r="A358" s="5"/>
      <c r="B358" s="5"/>
      <c r="C358" s="5" t="s">
        <v>168</v>
      </c>
      <c r="D358" s="7" t="s">
        <v>169</v>
      </c>
      <c r="E358" s="7" t="s">
        <v>170</v>
      </c>
      <c r="F358" s="7" t="s">
        <v>171</v>
      </c>
      <c r="G358" s="7" t="s">
        <v>172</v>
      </c>
      <c r="H358" s="7" t="s">
        <v>173</v>
      </c>
      <c r="I358" s="7" t="s">
        <v>174</v>
      </c>
      <c r="J358" s="7" t="s">
        <v>175</v>
      </c>
    </row>
    <row r="359" spans="1:10">
      <c r="A359" s="5"/>
      <c r="B359" s="5"/>
      <c r="C359" s="5" t="s">
        <v>176</v>
      </c>
      <c r="D359" s="7" t="s">
        <v>177</v>
      </c>
      <c r="E359" s="7" t="s">
        <v>178</v>
      </c>
      <c r="F359" s="7" t="s">
        <v>179</v>
      </c>
      <c r="G359" s="7" t="s">
        <v>180</v>
      </c>
      <c r="H359" s="7" t="s">
        <v>181</v>
      </c>
      <c r="I359" s="7" t="s">
        <v>182</v>
      </c>
      <c r="J359" s="7" t="s">
        <v>183</v>
      </c>
    </row>
    <row r="360" spans="1:10">
      <c r="A360" s="5"/>
      <c r="B360" s="5"/>
      <c r="C360" s="5" t="s">
        <v>184</v>
      </c>
      <c r="D360" s="7" t="s">
        <v>185</v>
      </c>
      <c r="E360" s="7" t="s">
        <v>188</v>
      </c>
    </row>
    <row r="361" spans="1:10">
      <c r="A361" s="5"/>
      <c r="B361" s="5"/>
      <c r="C361" s="5"/>
    </row>
    <row r="362" spans="1:10">
      <c r="A362" s="5" t="s">
        <v>57</v>
      </c>
      <c r="B362" s="5">
        <v>19</v>
      </c>
      <c r="C362" s="5" t="s">
        <v>22</v>
      </c>
    </row>
    <row r="363" spans="1:10">
      <c r="A363" s="5"/>
      <c r="B363" s="5"/>
      <c r="C363" s="5" t="s">
        <v>59</v>
      </c>
      <c r="D363" s="7" t="s">
        <v>60</v>
      </c>
      <c r="E363" s="7" t="s">
        <v>61</v>
      </c>
      <c r="F363" s="7" t="s">
        <v>62</v>
      </c>
    </row>
    <row r="364" spans="1:10">
      <c r="A364" s="5"/>
      <c r="B364" s="5"/>
      <c r="C364" s="5" t="s">
        <v>63</v>
      </c>
      <c r="D364" s="7" t="s">
        <v>64</v>
      </c>
      <c r="E364" s="7" t="s">
        <v>65</v>
      </c>
      <c r="F364" s="7" t="s">
        <v>66</v>
      </c>
      <c r="G364" s="7" t="s">
        <v>67</v>
      </c>
      <c r="H364" s="7" t="s">
        <v>68</v>
      </c>
      <c r="I364" s="7" t="s">
        <v>69</v>
      </c>
      <c r="J364" s="7" t="s">
        <v>70</v>
      </c>
    </row>
    <row r="365" spans="1:10">
      <c r="A365" s="5"/>
      <c r="B365" s="5"/>
      <c r="C365" s="5" t="s">
        <v>187</v>
      </c>
      <c r="D365" s="7" t="s">
        <v>72</v>
      </c>
      <c r="E365" s="7" t="s">
        <v>73</v>
      </c>
      <c r="F365" s="7" t="s">
        <v>74</v>
      </c>
      <c r="G365" s="7" t="s">
        <v>75</v>
      </c>
      <c r="H365" s="7" t="s">
        <v>76</v>
      </c>
      <c r="I365" s="7" t="s">
        <v>77</v>
      </c>
      <c r="J365" s="7" t="s">
        <v>78</v>
      </c>
    </row>
    <row r="366" spans="1:10">
      <c r="A366" s="5"/>
      <c r="B366" s="5"/>
      <c r="C366" s="5" t="s">
        <v>79</v>
      </c>
      <c r="D366" s="7" t="s">
        <v>80</v>
      </c>
      <c r="E366" s="7" t="s">
        <v>81</v>
      </c>
      <c r="F366" s="7" t="s">
        <v>82</v>
      </c>
      <c r="G366" s="7" t="s">
        <v>83</v>
      </c>
      <c r="H366" s="7" t="s">
        <v>84</v>
      </c>
      <c r="I366" s="7" t="s">
        <v>85</v>
      </c>
      <c r="J366" s="7" t="s">
        <v>86</v>
      </c>
    </row>
    <row r="367" spans="1:10">
      <c r="A367" s="5"/>
      <c r="B367" s="5"/>
      <c r="C367" s="5" t="s">
        <v>87</v>
      </c>
      <c r="D367" s="7" t="s">
        <v>88</v>
      </c>
      <c r="E367" s="7" t="s">
        <v>89</v>
      </c>
      <c r="F367" s="7" t="s">
        <v>90</v>
      </c>
      <c r="G367" s="7" t="s">
        <v>91</v>
      </c>
      <c r="H367" s="7" t="s">
        <v>92</v>
      </c>
      <c r="I367" s="7" t="s">
        <v>93</v>
      </c>
      <c r="J367" s="7" t="s">
        <v>94</v>
      </c>
    </row>
    <row r="368" spans="1:10">
      <c r="A368" s="5"/>
      <c r="B368" s="5"/>
      <c r="C368" s="5" t="s">
        <v>95</v>
      </c>
      <c r="D368" s="7" t="s">
        <v>96</v>
      </c>
      <c r="E368" s="7" t="s">
        <v>97</v>
      </c>
      <c r="F368" s="7" t="s">
        <v>98</v>
      </c>
      <c r="G368" s="7" t="s">
        <v>99</v>
      </c>
      <c r="H368" s="7" t="s">
        <v>100</v>
      </c>
      <c r="I368" s="7" t="s">
        <v>101</v>
      </c>
      <c r="J368" s="7" t="s">
        <v>102</v>
      </c>
    </row>
    <row r="369" spans="1:10">
      <c r="A369" s="5"/>
      <c r="B369" s="5"/>
      <c r="C369" s="5" t="s">
        <v>103</v>
      </c>
      <c r="D369" s="7" t="s">
        <v>104</v>
      </c>
      <c r="E369" s="7" t="s">
        <v>105</v>
      </c>
      <c r="F369" s="7" t="s">
        <v>106</v>
      </c>
      <c r="G369" s="7" t="s">
        <v>107</v>
      </c>
      <c r="H369" s="7" t="s">
        <v>108</v>
      </c>
      <c r="I369" s="7" t="s">
        <v>109</v>
      </c>
      <c r="J369" s="7" t="s">
        <v>110</v>
      </c>
    </row>
    <row r="370" spans="1:10">
      <c r="A370" s="5"/>
      <c r="B370" s="5"/>
      <c r="C370" s="5" t="s">
        <v>111</v>
      </c>
      <c r="D370" s="7" t="s">
        <v>112</v>
      </c>
      <c r="E370" s="7" t="s">
        <v>113</v>
      </c>
      <c r="F370" s="7" t="s">
        <v>114</v>
      </c>
      <c r="G370" s="7" t="s">
        <v>115</v>
      </c>
      <c r="H370" s="7" t="s">
        <v>116</v>
      </c>
      <c r="I370" s="7" t="s">
        <v>117</v>
      </c>
      <c r="J370" s="7" t="s">
        <v>118</v>
      </c>
    </row>
    <row r="371" spans="1:10">
      <c r="A371" s="5"/>
      <c r="B371" s="5"/>
      <c r="C371" s="5" t="s">
        <v>119</v>
      </c>
      <c r="D371" s="7" t="s">
        <v>120</v>
      </c>
      <c r="E371" s="7" t="s">
        <v>121</v>
      </c>
      <c r="F371" s="7" t="s">
        <v>122</v>
      </c>
      <c r="G371" s="7" t="s">
        <v>123</v>
      </c>
      <c r="H371" s="7" t="s">
        <v>124</v>
      </c>
      <c r="I371" s="7" t="s">
        <v>125</v>
      </c>
      <c r="J371" s="7" t="s">
        <v>126</v>
      </c>
    </row>
    <row r="372" spans="1:10">
      <c r="A372" s="5"/>
      <c r="B372" s="5"/>
      <c r="C372" s="5" t="s">
        <v>127</v>
      </c>
      <c r="D372" s="7" t="s">
        <v>128</v>
      </c>
      <c r="E372" s="7" t="s">
        <v>129</v>
      </c>
      <c r="F372" s="7" t="s">
        <v>130</v>
      </c>
      <c r="G372" s="7" t="s">
        <v>131</v>
      </c>
      <c r="H372" s="7" t="s">
        <v>132</v>
      </c>
      <c r="I372" s="7" t="s">
        <v>133</v>
      </c>
      <c r="J372" s="7" t="s">
        <v>134</v>
      </c>
    </row>
    <row r="373" spans="1:10">
      <c r="A373" s="5"/>
      <c r="B373" s="5"/>
      <c r="C373" s="5" t="s">
        <v>189</v>
      </c>
      <c r="D373" s="7" t="s">
        <v>136</v>
      </c>
      <c r="E373" s="7" t="s">
        <v>137</v>
      </c>
      <c r="F373" s="7" t="s">
        <v>138</v>
      </c>
      <c r="G373" s="7" t="s">
        <v>139</v>
      </c>
      <c r="H373" s="7" t="s">
        <v>140</v>
      </c>
      <c r="I373" s="7" t="s">
        <v>141</v>
      </c>
      <c r="J373" s="7" t="s">
        <v>142</v>
      </c>
    </row>
    <row r="374" spans="1:10">
      <c r="A374" s="5"/>
      <c r="B374" s="5"/>
      <c r="C374" s="5" t="s">
        <v>143</v>
      </c>
      <c r="D374" s="7" t="s">
        <v>144</v>
      </c>
      <c r="E374" s="7" t="s">
        <v>145</v>
      </c>
      <c r="F374" s="7" t="s">
        <v>146</v>
      </c>
      <c r="G374" s="7" t="s">
        <v>147</v>
      </c>
      <c r="H374" s="7" t="s">
        <v>148</v>
      </c>
      <c r="I374" s="7" t="s">
        <v>149</v>
      </c>
      <c r="J374" s="7" t="s">
        <v>150</v>
      </c>
    </row>
    <row r="375" spans="1:10">
      <c r="A375" s="5"/>
      <c r="B375" s="5"/>
      <c r="C375" s="5" t="s">
        <v>151</v>
      </c>
      <c r="D375" s="7" t="s">
        <v>152</v>
      </c>
      <c r="E375" s="7" t="s">
        <v>153</v>
      </c>
      <c r="F375" s="7" t="s">
        <v>154</v>
      </c>
      <c r="G375" s="7" t="s">
        <v>155</v>
      </c>
      <c r="H375" s="7" t="s">
        <v>156</v>
      </c>
      <c r="I375" s="7" t="s">
        <v>157</v>
      </c>
      <c r="J375" s="7" t="s">
        <v>158</v>
      </c>
    </row>
    <row r="376" spans="1:10">
      <c r="A376" s="5"/>
      <c r="B376" s="5"/>
      <c r="C376" s="5" t="s">
        <v>159</v>
      </c>
      <c r="D376" s="7" t="s">
        <v>160</v>
      </c>
      <c r="E376" s="7" t="s">
        <v>161</v>
      </c>
      <c r="F376" s="7" t="s">
        <v>162</v>
      </c>
      <c r="G376" s="7" t="s">
        <v>163</v>
      </c>
      <c r="H376" s="7" t="s">
        <v>164</v>
      </c>
      <c r="I376" s="7" t="s">
        <v>165</v>
      </c>
      <c r="J376" s="7" t="s">
        <v>166</v>
      </c>
    </row>
    <row r="377" spans="1:10">
      <c r="A377" s="5"/>
      <c r="B377" s="5"/>
      <c r="C377" s="5" t="s">
        <v>167</v>
      </c>
      <c r="D377" s="7" t="s">
        <v>190</v>
      </c>
      <c r="E377" s="7" t="s">
        <v>169</v>
      </c>
      <c r="F377" s="7" t="s">
        <v>170</v>
      </c>
      <c r="G377" s="7" t="s">
        <v>171</v>
      </c>
      <c r="H377" s="7" t="s">
        <v>172</v>
      </c>
      <c r="I377" s="7" t="s">
        <v>173</v>
      </c>
      <c r="J377" s="7" t="s">
        <v>174</v>
      </c>
    </row>
    <row r="378" spans="1:10">
      <c r="A378" s="5"/>
      <c r="B378" s="5"/>
      <c r="C378" s="5" t="s">
        <v>175</v>
      </c>
      <c r="D378" s="7" t="s">
        <v>176</v>
      </c>
      <c r="E378" s="7" t="s">
        <v>177</v>
      </c>
      <c r="F378" s="7" t="s">
        <v>178</v>
      </c>
      <c r="G378" s="7" t="s">
        <v>179</v>
      </c>
      <c r="H378" s="7" t="s">
        <v>180</v>
      </c>
      <c r="I378" s="7" t="s">
        <v>181</v>
      </c>
      <c r="J378" s="7" t="s">
        <v>182</v>
      </c>
    </row>
    <row r="379" spans="1:10">
      <c r="A379" s="5"/>
      <c r="B379" s="5"/>
      <c r="C379" s="5" t="s">
        <v>183</v>
      </c>
      <c r="D379" s="7" t="s">
        <v>184</v>
      </c>
      <c r="E379" s="7" t="s">
        <v>185</v>
      </c>
      <c r="F379" s="7" t="s">
        <v>188</v>
      </c>
    </row>
    <row r="380" spans="1:10">
      <c r="A380" s="5"/>
      <c r="B380" s="5"/>
      <c r="C380" s="5"/>
    </row>
    <row r="381" spans="1:10">
      <c r="A381" s="5" t="s">
        <v>57</v>
      </c>
      <c r="B381" s="5">
        <v>20</v>
      </c>
      <c r="C381" s="5" t="s">
        <v>23</v>
      </c>
    </row>
    <row r="382" spans="1:10">
      <c r="A382" s="5"/>
      <c r="B382" s="5"/>
      <c r="C382" s="5" t="s">
        <v>59</v>
      </c>
      <c r="D382" s="7" t="s">
        <v>60</v>
      </c>
      <c r="E382" s="7" t="s">
        <v>61</v>
      </c>
    </row>
    <row r="383" spans="1:10">
      <c r="A383" s="5"/>
      <c r="B383" s="5"/>
      <c r="C383" s="5" t="s">
        <v>62</v>
      </c>
      <c r="D383" s="7" t="s">
        <v>63</v>
      </c>
      <c r="E383" s="7" t="s">
        <v>64</v>
      </c>
      <c r="F383" s="7" t="s">
        <v>65</v>
      </c>
      <c r="G383" s="7" t="s">
        <v>66</v>
      </c>
      <c r="H383" s="7" t="s">
        <v>67</v>
      </c>
      <c r="I383" s="7" t="s">
        <v>68</v>
      </c>
      <c r="J383" s="7" t="s">
        <v>69</v>
      </c>
    </row>
    <row r="384" spans="1:10">
      <c r="A384" s="5"/>
      <c r="B384" s="5"/>
      <c r="C384" s="5" t="s">
        <v>70</v>
      </c>
      <c r="D384" s="7" t="s">
        <v>187</v>
      </c>
      <c r="E384" s="7" t="s">
        <v>72</v>
      </c>
      <c r="F384" s="7" t="s">
        <v>73</v>
      </c>
      <c r="G384" s="7" t="s">
        <v>74</v>
      </c>
      <c r="H384" s="7" t="s">
        <v>75</v>
      </c>
      <c r="I384" s="7" t="s">
        <v>76</v>
      </c>
      <c r="J384" s="7" t="s">
        <v>77</v>
      </c>
    </row>
    <row r="385" spans="1:10">
      <c r="A385" s="5"/>
      <c r="B385" s="5"/>
      <c r="C385" s="5" t="s">
        <v>78</v>
      </c>
      <c r="D385" s="7" t="s">
        <v>79</v>
      </c>
      <c r="E385" s="7" t="s">
        <v>80</v>
      </c>
      <c r="F385" s="7" t="s">
        <v>81</v>
      </c>
      <c r="G385" s="7" t="s">
        <v>82</v>
      </c>
      <c r="H385" s="7" t="s">
        <v>83</v>
      </c>
      <c r="I385" s="7" t="s">
        <v>84</v>
      </c>
      <c r="J385" s="7" t="s">
        <v>85</v>
      </c>
    </row>
    <row r="386" spans="1:10">
      <c r="A386" s="5"/>
      <c r="B386" s="5"/>
      <c r="C386" s="5" t="s">
        <v>86</v>
      </c>
      <c r="D386" s="7" t="s">
        <v>87</v>
      </c>
      <c r="E386" s="7" t="s">
        <v>88</v>
      </c>
      <c r="F386" s="7" t="s">
        <v>89</v>
      </c>
      <c r="G386" s="7" t="s">
        <v>90</v>
      </c>
      <c r="H386" s="7" t="s">
        <v>91</v>
      </c>
      <c r="I386" s="7" t="s">
        <v>92</v>
      </c>
      <c r="J386" s="7" t="s">
        <v>93</v>
      </c>
    </row>
    <row r="387" spans="1:10">
      <c r="A387" s="5"/>
      <c r="B387" s="5"/>
      <c r="C387" s="5" t="s">
        <v>94</v>
      </c>
      <c r="D387" s="7" t="s">
        <v>95</v>
      </c>
      <c r="E387" s="7" t="s">
        <v>96</v>
      </c>
      <c r="F387" s="7" t="s">
        <v>97</v>
      </c>
      <c r="G387" s="7" t="s">
        <v>98</v>
      </c>
      <c r="H387" s="7" t="s">
        <v>99</v>
      </c>
      <c r="I387" s="7" t="s">
        <v>100</v>
      </c>
      <c r="J387" s="7" t="s">
        <v>101</v>
      </c>
    </row>
    <row r="388" spans="1:10">
      <c r="A388" s="5"/>
      <c r="B388" s="5"/>
      <c r="C388" s="5" t="s">
        <v>102</v>
      </c>
      <c r="D388" s="7" t="s">
        <v>103</v>
      </c>
      <c r="E388" s="7" t="s">
        <v>104</v>
      </c>
      <c r="F388" s="7" t="s">
        <v>105</v>
      </c>
      <c r="G388" s="7" t="s">
        <v>106</v>
      </c>
      <c r="H388" s="7" t="s">
        <v>107</v>
      </c>
      <c r="I388" s="7" t="s">
        <v>108</v>
      </c>
      <c r="J388" s="7" t="s">
        <v>109</v>
      </c>
    </row>
    <row r="389" spans="1:10">
      <c r="A389" s="5"/>
      <c r="B389" s="5"/>
      <c r="C389" s="5" t="s">
        <v>110</v>
      </c>
      <c r="D389" s="7" t="s">
        <v>111</v>
      </c>
      <c r="E389" s="7" t="s">
        <v>112</v>
      </c>
      <c r="F389" s="7" t="s">
        <v>113</v>
      </c>
      <c r="G389" s="7" t="s">
        <v>114</v>
      </c>
      <c r="H389" s="7" t="s">
        <v>115</v>
      </c>
      <c r="I389" s="7" t="s">
        <v>116</v>
      </c>
      <c r="J389" s="7" t="s">
        <v>117</v>
      </c>
    </row>
    <row r="390" spans="1:10">
      <c r="A390" s="5"/>
      <c r="B390" s="5"/>
      <c r="C390" s="5" t="s">
        <v>118</v>
      </c>
      <c r="D390" s="7" t="s">
        <v>119</v>
      </c>
      <c r="E390" s="7" t="s">
        <v>120</v>
      </c>
      <c r="F390" s="7" t="s">
        <v>121</v>
      </c>
      <c r="G390" s="7" t="s">
        <v>122</v>
      </c>
      <c r="H390" s="7" t="s">
        <v>123</v>
      </c>
      <c r="I390" s="7" t="s">
        <v>124</v>
      </c>
      <c r="J390" s="7" t="s">
        <v>125</v>
      </c>
    </row>
    <row r="391" spans="1:10">
      <c r="A391" s="5"/>
      <c r="B391" s="5"/>
      <c r="C391" s="5" t="s">
        <v>126</v>
      </c>
      <c r="D391" s="7" t="s">
        <v>127</v>
      </c>
      <c r="E391" s="7" t="s">
        <v>128</v>
      </c>
      <c r="F391" s="7" t="s">
        <v>129</v>
      </c>
      <c r="G391" s="7" t="s">
        <v>130</v>
      </c>
      <c r="H391" s="7" t="s">
        <v>131</v>
      </c>
      <c r="I391" s="7" t="s">
        <v>132</v>
      </c>
      <c r="J391" s="7" t="s">
        <v>133</v>
      </c>
    </row>
    <row r="392" spans="1:10">
      <c r="A392" s="5"/>
      <c r="B392" s="5"/>
      <c r="C392" s="5" t="s">
        <v>134</v>
      </c>
      <c r="D392" s="7" t="s">
        <v>189</v>
      </c>
      <c r="E392" s="7" t="s">
        <v>136</v>
      </c>
      <c r="F392" s="7" t="s">
        <v>137</v>
      </c>
      <c r="G392" s="7" t="s">
        <v>138</v>
      </c>
      <c r="H392" s="7" t="s">
        <v>139</v>
      </c>
      <c r="I392" s="7" t="s">
        <v>140</v>
      </c>
      <c r="J392" s="7" t="s">
        <v>141</v>
      </c>
    </row>
    <row r="393" spans="1:10">
      <c r="A393" s="5"/>
      <c r="B393" s="5"/>
      <c r="C393" s="5" t="s">
        <v>142</v>
      </c>
      <c r="D393" s="7" t="s">
        <v>143</v>
      </c>
      <c r="E393" s="7" t="s">
        <v>144</v>
      </c>
      <c r="F393" s="7" t="s">
        <v>145</v>
      </c>
      <c r="G393" s="7" t="s">
        <v>146</v>
      </c>
      <c r="H393" s="7" t="s">
        <v>147</v>
      </c>
      <c r="I393" s="7" t="s">
        <v>148</v>
      </c>
      <c r="J393" s="7" t="s">
        <v>149</v>
      </c>
    </row>
    <row r="394" spans="1:10">
      <c r="A394" s="5"/>
      <c r="B394" s="5"/>
      <c r="C394" s="5" t="s">
        <v>150</v>
      </c>
      <c r="D394" s="7" t="s">
        <v>151</v>
      </c>
      <c r="E394" s="7" t="s">
        <v>152</v>
      </c>
      <c r="F394" s="7" t="s">
        <v>153</v>
      </c>
      <c r="G394" s="7" t="s">
        <v>154</v>
      </c>
      <c r="H394" s="7" t="s">
        <v>155</v>
      </c>
      <c r="I394" s="7" t="s">
        <v>156</v>
      </c>
      <c r="J394" s="7" t="s">
        <v>157</v>
      </c>
    </row>
    <row r="395" spans="1:10">
      <c r="A395" s="5"/>
      <c r="B395" s="5"/>
      <c r="C395" s="5" t="s">
        <v>158</v>
      </c>
      <c r="D395" s="7" t="s">
        <v>159</v>
      </c>
      <c r="E395" s="7" t="s">
        <v>160</v>
      </c>
      <c r="F395" s="7" t="s">
        <v>161</v>
      </c>
      <c r="G395" s="7" t="s">
        <v>162</v>
      </c>
      <c r="H395" s="7" t="s">
        <v>163</v>
      </c>
      <c r="I395" s="7" t="s">
        <v>164</v>
      </c>
      <c r="J395" s="7" t="s">
        <v>165</v>
      </c>
    </row>
    <row r="396" spans="1:10">
      <c r="A396" s="5"/>
      <c r="B396" s="5"/>
      <c r="C396" s="5" t="s">
        <v>166</v>
      </c>
      <c r="D396" s="7" t="s">
        <v>167</v>
      </c>
      <c r="E396" s="7" t="s">
        <v>190</v>
      </c>
      <c r="F396" s="7" t="s">
        <v>169</v>
      </c>
      <c r="G396" s="7" t="s">
        <v>170</v>
      </c>
      <c r="H396" s="7" t="s">
        <v>171</v>
      </c>
      <c r="I396" s="7" t="s">
        <v>172</v>
      </c>
      <c r="J396" s="7" t="s">
        <v>173</v>
      </c>
    </row>
    <row r="397" spans="1:10">
      <c r="A397" s="5"/>
      <c r="B397" s="5"/>
      <c r="C397" s="5" t="s">
        <v>174</v>
      </c>
      <c r="D397" s="7" t="s">
        <v>175</v>
      </c>
      <c r="E397" s="7" t="s">
        <v>176</v>
      </c>
      <c r="F397" s="7" t="s">
        <v>177</v>
      </c>
      <c r="G397" s="7" t="s">
        <v>178</v>
      </c>
      <c r="H397" s="7" t="s">
        <v>179</v>
      </c>
      <c r="I397" s="7" t="s">
        <v>180</v>
      </c>
      <c r="J397" s="7" t="s">
        <v>181</v>
      </c>
    </row>
    <row r="398" spans="1:10">
      <c r="A398" s="5"/>
      <c r="B398" s="5"/>
      <c r="C398" s="5" t="s">
        <v>182</v>
      </c>
      <c r="D398" s="7" t="s">
        <v>183</v>
      </c>
      <c r="E398" s="7" t="s">
        <v>184</v>
      </c>
      <c r="F398" s="7" t="s">
        <v>185</v>
      </c>
      <c r="G398" s="7" t="s">
        <v>188</v>
      </c>
    </row>
    <row r="399" spans="1:10">
      <c r="A399" s="5"/>
      <c r="B399" s="5"/>
      <c r="C399" s="5"/>
    </row>
    <row r="400" spans="1:10">
      <c r="A400" s="5" t="s">
        <v>57</v>
      </c>
      <c r="B400" s="5">
        <v>21</v>
      </c>
      <c r="C400" s="5" t="s">
        <v>24</v>
      </c>
    </row>
    <row r="401" spans="1:10">
      <c r="A401" s="5"/>
      <c r="B401" s="5"/>
      <c r="C401" s="5" t="s">
        <v>59</v>
      </c>
      <c r="D401" s="7" t="s">
        <v>60</v>
      </c>
    </row>
    <row r="402" spans="1:10">
      <c r="A402" s="5"/>
      <c r="B402" s="5"/>
      <c r="C402" s="5" t="s">
        <v>61</v>
      </c>
      <c r="D402" s="7" t="s">
        <v>62</v>
      </c>
      <c r="E402" s="7" t="s">
        <v>63</v>
      </c>
      <c r="F402" s="7" t="s">
        <v>64</v>
      </c>
      <c r="G402" s="7" t="s">
        <v>65</v>
      </c>
      <c r="H402" s="7" t="s">
        <v>66</v>
      </c>
      <c r="I402" s="7" t="s">
        <v>67</v>
      </c>
      <c r="J402" s="7" t="s">
        <v>68</v>
      </c>
    </row>
    <row r="403" spans="1:10">
      <c r="A403" s="5"/>
      <c r="B403" s="5"/>
      <c r="C403" s="5" t="s">
        <v>69</v>
      </c>
      <c r="D403" s="7" t="s">
        <v>70</v>
      </c>
      <c r="E403" s="7" t="s">
        <v>187</v>
      </c>
      <c r="F403" s="7" t="s">
        <v>72</v>
      </c>
      <c r="G403" s="7" t="s">
        <v>73</v>
      </c>
      <c r="H403" s="7" t="s">
        <v>74</v>
      </c>
      <c r="I403" s="7" t="s">
        <v>75</v>
      </c>
      <c r="J403" s="7" t="s">
        <v>76</v>
      </c>
    </row>
    <row r="404" spans="1:10">
      <c r="A404" s="5"/>
      <c r="B404" s="5"/>
      <c r="C404" s="5" t="s">
        <v>77</v>
      </c>
      <c r="D404" s="7" t="s">
        <v>78</v>
      </c>
      <c r="E404" s="7" t="s">
        <v>79</v>
      </c>
      <c r="F404" s="7" t="s">
        <v>80</v>
      </c>
      <c r="G404" s="7" t="s">
        <v>81</v>
      </c>
      <c r="H404" s="7" t="s">
        <v>82</v>
      </c>
      <c r="I404" s="7" t="s">
        <v>83</v>
      </c>
      <c r="J404" s="7" t="s">
        <v>84</v>
      </c>
    </row>
    <row r="405" spans="1:10">
      <c r="A405" s="5"/>
      <c r="B405" s="5"/>
      <c r="C405" s="5" t="s">
        <v>85</v>
      </c>
      <c r="D405" s="7" t="s">
        <v>86</v>
      </c>
      <c r="E405" s="7" t="s">
        <v>87</v>
      </c>
      <c r="F405" s="7" t="s">
        <v>88</v>
      </c>
      <c r="G405" s="7" t="s">
        <v>89</v>
      </c>
      <c r="H405" s="7" t="s">
        <v>90</v>
      </c>
      <c r="I405" s="7" t="s">
        <v>91</v>
      </c>
      <c r="J405" s="7" t="s">
        <v>92</v>
      </c>
    </row>
    <row r="406" spans="1:10">
      <c r="A406" s="5"/>
      <c r="B406" s="5"/>
      <c r="C406" s="5" t="s">
        <v>93</v>
      </c>
      <c r="D406" s="7" t="s">
        <v>94</v>
      </c>
      <c r="E406" s="7" t="s">
        <v>95</v>
      </c>
      <c r="F406" s="7" t="s">
        <v>96</v>
      </c>
      <c r="G406" s="7" t="s">
        <v>97</v>
      </c>
      <c r="H406" s="7" t="s">
        <v>98</v>
      </c>
      <c r="I406" s="7" t="s">
        <v>99</v>
      </c>
      <c r="J406" s="7" t="s">
        <v>100</v>
      </c>
    </row>
    <row r="407" spans="1:10">
      <c r="A407" s="5"/>
      <c r="B407" s="5"/>
      <c r="C407" s="5" t="s">
        <v>101</v>
      </c>
      <c r="D407" s="7" t="s">
        <v>102</v>
      </c>
      <c r="E407" s="7" t="s">
        <v>103</v>
      </c>
      <c r="F407" s="7" t="s">
        <v>104</v>
      </c>
      <c r="G407" s="7" t="s">
        <v>105</v>
      </c>
      <c r="H407" s="7" t="s">
        <v>106</v>
      </c>
      <c r="I407" s="7" t="s">
        <v>107</v>
      </c>
      <c r="J407" s="7" t="s">
        <v>108</v>
      </c>
    </row>
    <row r="408" spans="1:10">
      <c r="A408" s="5"/>
      <c r="B408" s="5"/>
      <c r="C408" s="5" t="s">
        <v>109</v>
      </c>
      <c r="D408" s="7" t="s">
        <v>110</v>
      </c>
      <c r="E408" s="7" t="s">
        <v>111</v>
      </c>
      <c r="F408" s="7" t="s">
        <v>112</v>
      </c>
      <c r="G408" s="7" t="s">
        <v>113</v>
      </c>
      <c r="H408" s="7" t="s">
        <v>114</v>
      </c>
      <c r="I408" s="7" t="s">
        <v>115</v>
      </c>
      <c r="J408" s="7" t="s">
        <v>116</v>
      </c>
    </row>
    <row r="409" spans="1:10">
      <c r="A409" s="5"/>
      <c r="B409" s="5"/>
      <c r="C409" s="5" t="s">
        <v>117</v>
      </c>
      <c r="D409" s="7" t="s">
        <v>118</v>
      </c>
      <c r="E409" s="7" t="s">
        <v>119</v>
      </c>
      <c r="F409" s="7" t="s">
        <v>120</v>
      </c>
      <c r="G409" s="7" t="s">
        <v>121</v>
      </c>
      <c r="H409" s="7" t="s">
        <v>122</v>
      </c>
      <c r="I409" s="7" t="s">
        <v>123</v>
      </c>
      <c r="J409" s="7" t="s">
        <v>124</v>
      </c>
    </row>
    <row r="410" spans="1:10">
      <c r="A410" s="5"/>
      <c r="B410" s="5"/>
      <c r="C410" s="5" t="s">
        <v>125</v>
      </c>
      <c r="D410" s="7" t="s">
        <v>126</v>
      </c>
      <c r="E410" s="7" t="s">
        <v>127</v>
      </c>
      <c r="F410" s="7" t="s">
        <v>128</v>
      </c>
      <c r="G410" s="7" t="s">
        <v>129</v>
      </c>
      <c r="H410" s="7" t="s">
        <v>130</v>
      </c>
      <c r="I410" s="7" t="s">
        <v>131</v>
      </c>
      <c r="J410" s="7" t="s">
        <v>132</v>
      </c>
    </row>
    <row r="411" spans="1:10">
      <c r="A411" s="5"/>
      <c r="B411" s="5"/>
      <c r="C411" s="5" t="s">
        <v>133</v>
      </c>
      <c r="D411" s="7" t="s">
        <v>134</v>
      </c>
      <c r="E411" s="7" t="s">
        <v>189</v>
      </c>
      <c r="F411" s="7" t="s">
        <v>136</v>
      </c>
      <c r="G411" s="7" t="s">
        <v>137</v>
      </c>
      <c r="H411" s="7" t="s">
        <v>138</v>
      </c>
      <c r="I411" s="7" t="s">
        <v>139</v>
      </c>
      <c r="J411" s="7" t="s">
        <v>140</v>
      </c>
    </row>
    <row r="412" spans="1:10">
      <c r="A412" s="5"/>
      <c r="B412" s="5"/>
      <c r="C412" s="5" t="s">
        <v>141</v>
      </c>
      <c r="D412" s="7" t="s">
        <v>142</v>
      </c>
      <c r="E412" s="7" t="s">
        <v>143</v>
      </c>
      <c r="F412" s="7" t="s">
        <v>144</v>
      </c>
      <c r="G412" s="7" t="s">
        <v>145</v>
      </c>
      <c r="H412" s="7" t="s">
        <v>146</v>
      </c>
      <c r="I412" s="7" t="s">
        <v>147</v>
      </c>
      <c r="J412" s="7" t="s">
        <v>148</v>
      </c>
    </row>
    <row r="413" spans="1:10">
      <c r="A413" s="5"/>
      <c r="B413" s="5"/>
      <c r="C413" s="5" t="s">
        <v>149</v>
      </c>
      <c r="D413" s="7" t="s">
        <v>150</v>
      </c>
      <c r="E413" s="7" t="s">
        <v>151</v>
      </c>
      <c r="F413" s="7" t="s">
        <v>152</v>
      </c>
      <c r="G413" s="7" t="s">
        <v>153</v>
      </c>
      <c r="H413" s="7" t="s">
        <v>154</v>
      </c>
      <c r="I413" s="7" t="s">
        <v>155</v>
      </c>
      <c r="J413" s="7" t="s">
        <v>156</v>
      </c>
    </row>
    <row r="414" spans="1:10">
      <c r="A414" s="5"/>
      <c r="B414" s="5"/>
      <c r="C414" s="5" t="s">
        <v>157</v>
      </c>
      <c r="D414" s="7" t="s">
        <v>158</v>
      </c>
      <c r="E414" s="7" t="s">
        <v>159</v>
      </c>
      <c r="F414" s="7" t="s">
        <v>160</v>
      </c>
      <c r="G414" s="7" t="s">
        <v>161</v>
      </c>
      <c r="H414" s="7" t="s">
        <v>162</v>
      </c>
      <c r="I414" s="7" t="s">
        <v>163</v>
      </c>
      <c r="J414" s="7" t="s">
        <v>164</v>
      </c>
    </row>
    <row r="415" spans="1:10">
      <c r="A415" s="5"/>
      <c r="B415" s="5"/>
      <c r="C415" s="5" t="s">
        <v>165</v>
      </c>
      <c r="D415" s="7" t="s">
        <v>166</v>
      </c>
      <c r="E415" s="7" t="s">
        <v>167</v>
      </c>
      <c r="F415" s="7" t="s">
        <v>190</v>
      </c>
      <c r="G415" s="7" t="s">
        <v>169</v>
      </c>
      <c r="H415" s="7" t="s">
        <v>170</v>
      </c>
      <c r="I415" s="7" t="s">
        <v>171</v>
      </c>
      <c r="J415" s="7" t="s">
        <v>172</v>
      </c>
    </row>
    <row r="416" spans="1:10">
      <c r="A416" s="5"/>
      <c r="B416" s="5"/>
      <c r="C416" s="5" t="s">
        <v>173</v>
      </c>
      <c r="D416" s="7" t="s">
        <v>174</v>
      </c>
      <c r="E416" s="7" t="s">
        <v>175</v>
      </c>
      <c r="F416" s="7" t="s">
        <v>176</v>
      </c>
      <c r="G416" s="7" t="s">
        <v>177</v>
      </c>
      <c r="H416" s="7" t="s">
        <v>178</v>
      </c>
      <c r="I416" s="7" t="s">
        <v>179</v>
      </c>
      <c r="J416" s="7" t="s">
        <v>180</v>
      </c>
    </row>
    <row r="417" spans="1:10">
      <c r="A417" s="5"/>
      <c r="B417" s="5"/>
      <c r="C417" s="5" t="s">
        <v>181</v>
      </c>
      <c r="D417" s="7" t="s">
        <v>182</v>
      </c>
      <c r="E417" s="7" t="s">
        <v>183</v>
      </c>
      <c r="F417" s="7" t="s">
        <v>184</v>
      </c>
      <c r="G417" s="7" t="s">
        <v>185</v>
      </c>
      <c r="H417" s="7" t="s">
        <v>188</v>
      </c>
    </row>
    <row r="418" spans="1:10">
      <c r="A418" s="5"/>
      <c r="B418" s="5"/>
      <c r="C418" s="5"/>
    </row>
    <row r="419" spans="1:10">
      <c r="A419" s="5" t="s">
        <v>57</v>
      </c>
      <c r="B419" s="5">
        <v>22</v>
      </c>
      <c r="C419" s="5" t="s">
        <v>25</v>
      </c>
    </row>
    <row r="420" spans="1:10">
      <c r="A420" s="5"/>
      <c r="B420" s="5"/>
      <c r="C420" s="5" t="s">
        <v>59</v>
      </c>
    </row>
    <row r="421" spans="1:10">
      <c r="A421" s="5"/>
      <c r="B421" s="5"/>
      <c r="C421" s="5" t="s">
        <v>60</v>
      </c>
      <c r="D421" s="7" t="s">
        <v>61</v>
      </c>
      <c r="E421" s="7" t="s">
        <v>62</v>
      </c>
      <c r="F421" s="7" t="s">
        <v>63</v>
      </c>
      <c r="G421" s="7" t="s">
        <v>64</v>
      </c>
      <c r="H421" s="7" t="s">
        <v>65</v>
      </c>
      <c r="I421" s="7" t="s">
        <v>66</v>
      </c>
      <c r="J421" s="7" t="s">
        <v>67</v>
      </c>
    </row>
    <row r="422" spans="1:10">
      <c r="A422" s="5"/>
      <c r="B422" s="5"/>
      <c r="C422" s="5" t="s">
        <v>68</v>
      </c>
      <c r="D422" s="7" t="s">
        <v>69</v>
      </c>
      <c r="E422" s="7" t="s">
        <v>70</v>
      </c>
      <c r="F422" s="7" t="s">
        <v>187</v>
      </c>
      <c r="G422" s="7" t="s">
        <v>72</v>
      </c>
      <c r="H422" s="7" t="s">
        <v>73</v>
      </c>
      <c r="I422" s="7" t="s">
        <v>74</v>
      </c>
      <c r="J422" s="7" t="s">
        <v>75</v>
      </c>
    </row>
    <row r="423" spans="1:10">
      <c r="A423" s="5"/>
      <c r="B423" s="5"/>
      <c r="C423" s="5" t="s">
        <v>76</v>
      </c>
      <c r="D423" s="7" t="s">
        <v>77</v>
      </c>
      <c r="E423" s="7" t="s">
        <v>78</v>
      </c>
      <c r="F423" s="7" t="s">
        <v>79</v>
      </c>
      <c r="G423" s="7" t="s">
        <v>80</v>
      </c>
      <c r="H423" s="7" t="s">
        <v>81</v>
      </c>
      <c r="I423" s="7" t="s">
        <v>82</v>
      </c>
      <c r="J423" s="7" t="s">
        <v>83</v>
      </c>
    </row>
    <row r="424" spans="1:10">
      <c r="A424" s="5"/>
      <c r="B424" s="5"/>
      <c r="C424" s="5" t="s">
        <v>84</v>
      </c>
      <c r="D424" s="7" t="s">
        <v>85</v>
      </c>
      <c r="E424" s="7" t="s">
        <v>86</v>
      </c>
      <c r="F424" s="7" t="s">
        <v>87</v>
      </c>
      <c r="G424" s="7" t="s">
        <v>88</v>
      </c>
      <c r="H424" s="7" t="s">
        <v>89</v>
      </c>
      <c r="I424" s="7" t="s">
        <v>90</v>
      </c>
      <c r="J424" s="7" t="s">
        <v>91</v>
      </c>
    </row>
    <row r="425" spans="1:10">
      <c r="A425" s="5"/>
      <c r="B425" s="5"/>
      <c r="C425" s="5" t="s">
        <v>92</v>
      </c>
      <c r="D425" s="7" t="s">
        <v>93</v>
      </c>
      <c r="E425" s="7" t="s">
        <v>94</v>
      </c>
      <c r="F425" s="7" t="s">
        <v>95</v>
      </c>
      <c r="G425" s="7" t="s">
        <v>96</v>
      </c>
      <c r="H425" s="7" t="s">
        <v>97</v>
      </c>
      <c r="I425" s="7" t="s">
        <v>98</v>
      </c>
      <c r="J425" s="7" t="s">
        <v>99</v>
      </c>
    </row>
    <row r="426" spans="1:10">
      <c r="A426" s="5"/>
      <c r="B426" s="5"/>
      <c r="C426" s="5" t="s">
        <v>100</v>
      </c>
      <c r="D426" s="7" t="s">
        <v>101</v>
      </c>
      <c r="E426" s="7" t="s">
        <v>102</v>
      </c>
      <c r="F426" s="7" t="s">
        <v>103</v>
      </c>
      <c r="G426" s="7" t="s">
        <v>104</v>
      </c>
      <c r="H426" s="7" t="s">
        <v>105</v>
      </c>
      <c r="I426" s="7" t="s">
        <v>106</v>
      </c>
      <c r="J426" s="7" t="s">
        <v>107</v>
      </c>
    </row>
    <row r="427" spans="1:10">
      <c r="A427" s="5"/>
      <c r="B427" s="5"/>
      <c r="C427" s="5" t="s">
        <v>108</v>
      </c>
      <c r="D427" s="7" t="s">
        <v>109</v>
      </c>
      <c r="E427" s="7" t="s">
        <v>110</v>
      </c>
      <c r="F427" s="7" t="s">
        <v>111</v>
      </c>
      <c r="G427" s="7" t="s">
        <v>112</v>
      </c>
      <c r="H427" s="7" t="s">
        <v>113</v>
      </c>
      <c r="I427" s="7" t="s">
        <v>114</v>
      </c>
      <c r="J427" s="7" t="s">
        <v>115</v>
      </c>
    </row>
    <row r="428" spans="1:10">
      <c r="A428" s="5"/>
      <c r="B428" s="5"/>
      <c r="C428" s="5" t="s">
        <v>116</v>
      </c>
      <c r="D428" s="7" t="s">
        <v>117</v>
      </c>
      <c r="E428" s="7" t="s">
        <v>118</v>
      </c>
      <c r="F428" s="7" t="s">
        <v>119</v>
      </c>
      <c r="G428" s="7" t="s">
        <v>120</v>
      </c>
      <c r="H428" s="7" t="s">
        <v>121</v>
      </c>
      <c r="I428" s="7" t="s">
        <v>122</v>
      </c>
      <c r="J428" s="7" t="s">
        <v>123</v>
      </c>
    </row>
    <row r="429" spans="1:10">
      <c r="A429" s="5"/>
      <c r="B429" s="5"/>
      <c r="C429" s="5" t="s">
        <v>124</v>
      </c>
      <c r="D429" s="7" t="s">
        <v>125</v>
      </c>
      <c r="E429" s="7" t="s">
        <v>126</v>
      </c>
      <c r="F429" s="7" t="s">
        <v>127</v>
      </c>
      <c r="G429" s="7" t="s">
        <v>128</v>
      </c>
      <c r="H429" s="7" t="s">
        <v>129</v>
      </c>
      <c r="I429" s="7" t="s">
        <v>130</v>
      </c>
      <c r="J429" s="7" t="s">
        <v>131</v>
      </c>
    </row>
    <row r="430" spans="1:10">
      <c r="A430" s="5"/>
      <c r="B430" s="5"/>
      <c r="C430" s="5" t="s">
        <v>132</v>
      </c>
      <c r="D430" s="7" t="s">
        <v>133</v>
      </c>
      <c r="E430" s="7" t="s">
        <v>134</v>
      </c>
      <c r="F430" s="7" t="s">
        <v>189</v>
      </c>
      <c r="G430" s="7" t="s">
        <v>136</v>
      </c>
      <c r="H430" s="7" t="s">
        <v>137</v>
      </c>
      <c r="I430" s="7" t="s">
        <v>138</v>
      </c>
      <c r="J430" s="7" t="s">
        <v>139</v>
      </c>
    </row>
    <row r="431" spans="1:10">
      <c r="A431" s="5"/>
      <c r="B431" s="5"/>
      <c r="C431" s="5" t="s">
        <v>140</v>
      </c>
      <c r="D431" s="7" t="s">
        <v>141</v>
      </c>
      <c r="E431" s="7" t="s">
        <v>142</v>
      </c>
      <c r="F431" s="7" t="s">
        <v>143</v>
      </c>
      <c r="G431" s="7" t="s">
        <v>144</v>
      </c>
      <c r="H431" s="7" t="s">
        <v>145</v>
      </c>
      <c r="I431" s="7" t="s">
        <v>146</v>
      </c>
      <c r="J431" s="7" t="s">
        <v>147</v>
      </c>
    </row>
    <row r="432" spans="1:10">
      <c r="A432" s="5"/>
      <c r="B432" s="5"/>
      <c r="C432" s="5" t="s">
        <v>148</v>
      </c>
      <c r="D432" s="7" t="s">
        <v>149</v>
      </c>
      <c r="E432" s="7" t="s">
        <v>150</v>
      </c>
      <c r="F432" s="7" t="s">
        <v>151</v>
      </c>
      <c r="G432" s="7" t="s">
        <v>152</v>
      </c>
      <c r="H432" s="7" t="s">
        <v>153</v>
      </c>
      <c r="I432" s="7" t="s">
        <v>154</v>
      </c>
      <c r="J432" s="7" t="s">
        <v>155</v>
      </c>
    </row>
    <row r="433" spans="1:10">
      <c r="A433" s="5"/>
      <c r="B433" s="5"/>
      <c r="C433" s="5" t="s">
        <v>156</v>
      </c>
      <c r="D433" s="7" t="s">
        <v>157</v>
      </c>
      <c r="E433" s="7" t="s">
        <v>158</v>
      </c>
      <c r="F433" s="7" t="s">
        <v>159</v>
      </c>
      <c r="G433" s="7" t="s">
        <v>160</v>
      </c>
      <c r="H433" s="7" t="s">
        <v>161</v>
      </c>
      <c r="I433" s="7" t="s">
        <v>162</v>
      </c>
      <c r="J433" s="7" t="s">
        <v>163</v>
      </c>
    </row>
    <row r="434" spans="1:10">
      <c r="A434" s="5"/>
      <c r="B434" s="5"/>
      <c r="C434" s="5" t="s">
        <v>164</v>
      </c>
      <c r="D434" s="7" t="s">
        <v>165</v>
      </c>
      <c r="E434" s="7" t="s">
        <v>166</v>
      </c>
      <c r="F434" s="7" t="s">
        <v>167</v>
      </c>
      <c r="G434" s="7" t="s">
        <v>190</v>
      </c>
      <c r="H434" s="7" t="s">
        <v>169</v>
      </c>
      <c r="I434" s="7" t="s">
        <v>170</v>
      </c>
      <c r="J434" s="7" t="s">
        <v>171</v>
      </c>
    </row>
    <row r="435" spans="1:10">
      <c r="A435" s="5"/>
      <c r="B435" s="5"/>
      <c r="C435" s="5" t="s">
        <v>172</v>
      </c>
      <c r="D435" s="7" t="s">
        <v>173</v>
      </c>
      <c r="E435" s="7" t="s">
        <v>174</v>
      </c>
      <c r="F435" s="7" t="s">
        <v>175</v>
      </c>
      <c r="G435" s="7" t="s">
        <v>176</v>
      </c>
      <c r="H435" s="7" t="s">
        <v>177</v>
      </c>
      <c r="I435" s="7" t="s">
        <v>178</v>
      </c>
      <c r="J435" s="7" t="s">
        <v>179</v>
      </c>
    </row>
    <row r="436" spans="1:10">
      <c r="A436" s="5"/>
      <c r="B436" s="5"/>
      <c r="C436" s="5" t="s">
        <v>180</v>
      </c>
      <c r="D436" s="7" t="s">
        <v>181</v>
      </c>
      <c r="E436" s="7" t="s">
        <v>182</v>
      </c>
      <c r="F436" s="7" t="s">
        <v>183</v>
      </c>
      <c r="G436" s="7" t="s">
        <v>184</v>
      </c>
      <c r="H436" s="7" t="s">
        <v>185</v>
      </c>
      <c r="I436" s="7" t="s">
        <v>188</v>
      </c>
    </row>
    <row r="437" spans="1:10">
      <c r="A437" s="5"/>
      <c r="B437" s="5"/>
      <c r="C437" s="5"/>
    </row>
    <row r="438" spans="1:10">
      <c r="A438" s="5" t="s">
        <v>57</v>
      </c>
      <c r="B438" s="5">
        <v>23</v>
      </c>
      <c r="C438" s="5" t="s">
        <v>26</v>
      </c>
    </row>
    <row r="439" spans="1:10">
      <c r="A439" s="5"/>
      <c r="B439" s="5"/>
      <c r="C439" s="5" t="s">
        <v>59</v>
      </c>
      <c r="D439" s="7" t="s">
        <v>60</v>
      </c>
      <c r="E439" s="7" t="s">
        <v>61</v>
      </c>
      <c r="F439" s="7" t="s">
        <v>62</v>
      </c>
      <c r="G439" s="7" t="s">
        <v>63</v>
      </c>
      <c r="H439" s="7" t="s">
        <v>64</v>
      </c>
      <c r="I439" s="7" t="s">
        <v>65</v>
      </c>
      <c r="J439" s="7" t="s">
        <v>66</v>
      </c>
    </row>
    <row r="440" spans="1:10">
      <c r="A440" s="5"/>
      <c r="B440" s="5"/>
      <c r="C440" s="5" t="s">
        <v>67</v>
      </c>
      <c r="D440" s="7" t="s">
        <v>68</v>
      </c>
      <c r="E440" s="7" t="s">
        <v>69</v>
      </c>
      <c r="F440" s="7" t="s">
        <v>70</v>
      </c>
      <c r="G440" s="7" t="s">
        <v>187</v>
      </c>
      <c r="H440" s="7" t="s">
        <v>72</v>
      </c>
      <c r="I440" s="7" t="s">
        <v>73</v>
      </c>
      <c r="J440" s="7" t="s">
        <v>74</v>
      </c>
    </row>
    <row r="441" spans="1:10">
      <c r="A441" s="5"/>
      <c r="B441" s="5"/>
      <c r="C441" s="5" t="s">
        <v>75</v>
      </c>
      <c r="D441" s="7" t="s">
        <v>76</v>
      </c>
      <c r="E441" s="7" t="s">
        <v>77</v>
      </c>
      <c r="F441" s="7" t="s">
        <v>78</v>
      </c>
      <c r="G441" s="7" t="s">
        <v>79</v>
      </c>
      <c r="H441" s="7" t="s">
        <v>80</v>
      </c>
      <c r="I441" s="7" t="s">
        <v>81</v>
      </c>
      <c r="J441" s="7" t="s">
        <v>82</v>
      </c>
    </row>
    <row r="442" spans="1:10">
      <c r="A442" s="5"/>
      <c r="B442" s="5"/>
      <c r="C442" s="5" t="s">
        <v>83</v>
      </c>
      <c r="D442" s="7" t="s">
        <v>84</v>
      </c>
      <c r="E442" s="7" t="s">
        <v>85</v>
      </c>
      <c r="F442" s="7" t="s">
        <v>86</v>
      </c>
      <c r="G442" s="7" t="s">
        <v>87</v>
      </c>
      <c r="H442" s="7" t="s">
        <v>88</v>
      </c>
      <c r="I442" s="7" t="s">
        <v>89</v>
      </c>
      <c r="J442" s="7" t="s">
        <v>90</v>
      </c>
    </row>
    <row r="443" spans="1:10">
      <c r="A443" s="5"/>
      <c r="B443" s="5"/>
      <c r="C443" s="5" t="s">
        <v>91</v>
      </c>
      <c r="D443" s="7" t="s">
        <v>92</v>
      </c>
      <c r="E443" s="7" t="s">
        <v>93</v>
      </c>
      <c r="F443" s="7" t="s">
        <v>94</v>
      </c>
      <c r="G443" s="7" t="s">
        <v>95</v>
      </c>
      <c r="H443" s="7" t="s">
        <v>96</v>
      </c>
      <c r="I443" s="7" t="s">
        <v>97</v>
      </c>
      <c r="J443" s="7" t="s">
        <v>98</v>
      </c>
    </row>
    <row r="444" spans="1:10">
      <c r="A444" s="5"/>
      <c r="B444" s="5"/>
      <c r="C444" s="5" t="s">
        <v>99</v>
      </c>
      <c r="D444" s="7" t="s">
        <v>100</v>
      </c>
      <c r="E444" s="7" t="s">
        <v>101</v>
      </c>
      <c r="F444" s="7" t="s">
        <v>102</v>
      </c>
      <c r="G444" s="7" t="s">
        <v>103</v>
      </c>
      <c r="H444" s="7" t="s">
        <v>104</v>
      </c>
      <c r="I444" s="7" t="s">
        <v>105</v>
      </c>
      <c r="J444" s="7" t="s">
        <v>106</v>
      </c>
    </row>
    <row r="445" spans="1:10">
      <c r="A445" s="5"/>
      <c r="B445" s="5"/>
      <c r="C445" s="5" t="s">
        <v>107</v>
      </c>
      <c r="D445" s="7" t="s">
        <v>108</v>
      </c>
      <c r="E445" s="7" t="s">
        <v>109</v>
      </c>
      <c r="F445" s="7" t="s">
        <v>110</v>
      </c>
      <c r="G445" s="7" t="s">
        <v>111</v>
      </c>
      <c r="H445" s="7" t="s">
        <v>112</v>
      </c>
      <c r="I445" s="7" t="s">
        <v>113</v>
      </c>
      <c r="J445" s="7" t="s">
        <v>114</v>
      </c>
    </row>
    <row r="446" spans="1:10">
      <c r="A446" s="5"/>
      <c r="B446" s="5"/>
      <c r="C446" s="5" t="s">
        <v>115</v>
      </c>
      <c r="D446" s="7" t="s">
        <v>116</v>
      </c>
      <c r="E446" s="7" t="s">
        <v>117</v>
      </c>
      <c r="F446" s="7" t="s">
        <v>118</v>
      </c>
      <c r="G446" s="7" t="s">
        <v>119</v>
      </c>
      <c r="H446" s="7" t="s">
        <v>120</v>
      </c>
      <c r="I446" s="7" t="s">
        <v>121</v>
      </c>
      <c r="J446" s="7" t="s">
        <v>122</v>
      </c>
    </row>
    <row r="447" spans="1:10">
      <c r="A447" s="5"/>
      <c r="B447" s="5"/>
      <c r="C447" s="5" t="s">
        <v>123</v>
      </c>
      <c r="D447" s="7" t="s">
        <v>124</v>
      </c>
      <c r="E447" s="7" t="s">
        <v>125</v>
      </c>
      <c r="F447" s="7" t="s">
        <v>126</v>
      </c>
      <c r="G447" s="7" t="s">
        <v>127</v>
      </c>
      <c r="H447" s="7" t="s">
        <v>128</v>
      </c>
      <c r="I447" s="7" t="s">
        <v>129</v>
      </c>
      <c r="J447" s="7" t="s">
        <v>130</v>
      </c>
    </row>
    <row r="448" spans="1:10">
      <c r="A448" s="5"/>
      <c r="B448" s="5"/>
      <c r="C448" s="5" t="s">
        <v>131</v>
      </c>
      <c r="D448" s="7" t="s">
        <v>132</v>
      </c>
      <c r="E448" s="7" t="s">
        <v>133</v>
      </c>
      <c r="F448" s="7" t="s">
        <v>134</v>
      </c>
      <c r="G448" s="7" t="s">
        <v>189</v>
      </c>
      <c r="H448" s="7" t="s">
        <v>136</v>
      </c>
      <c r="I448" s="7" t="s">
        <v>137</v>
      </c>
      <c r="J448" s="7" t="s">
        <v>138</v>
      </c>
    </row>
    <row r="449" spans="1:10">
      <c r="A449" s="5"/>
      <c r="B449" s="5"/>
      <c r="C449" s="5" t="s">
        <v>139</v>
      </c>
      <c r="D449" s="7" t="s">
        <v>140</v>
      </c>
      <c r="E449" s="7" t="s">
        <v>141</v>
      </c>
      <c r="F449" s="7" t="s">
        <v>142</v>
      </c>
      <c r="G449" s="7" t="s">
        <v>143</v>
      </c>
      <c r="H449" s="7" t="s">
        <v>144</v>
      </c>
      <c r="I449" s="7" t="s">
        <v>145</v>
      </c>
      <c r="J449" s="7" t="s">
        <v>146</v>
      </c>
    </row>
    <row r="450" spans="1:10">
      <c r="A450" s="5"/>
      <c r="B450" s="5"/>
      <c r="C450" s="5" t="s">
        <v>147</v>
      </c>
      <c r="D450" s="7" t="s">
        <v>148</v>
      </c>
      <c r="E450" s="7" t="s">
        <v>149</v>
      </c>
      <c r="F450" s="7" t="s">
        <v>150</v>
      </c>
      <c r="G450" s="7" t="s">
        <v>151</v>
      </c>
      <c r="H450" s="7" t="s">
        <v>152</v>
      </c>
      <c r="I450" s="7" t="s">
        <v>153</v>
      </c>
      <c r="J450" s="7" t="s">
        <v>154</v>
      </c>
    </row>
    <row r="451" spans="1:10">
      <c r="A451" s="5"/>
      <c r="B451" s="5"/>
      <c r="C451" s="5" t="s">
        <v>155</v>
      </c>
      <c r="D451" s="7" t="s">
        <v>156</v>
      </c>
      <c r="E451" s="7" t="s">
        <v>157</v>
      </c>
      <c r="F451" s="7" t="s">
        <v>158</v>
      </c>
      <c r="G451" s="7" t="s">
        <v>159</v>
      </c>
      <c r="H451" s="7" t="s">
        <v>160</v>
      </c>
      <c r="I451" s="7" t="s">
        <v>161</v>
      </c>
      <c r="J451" s="7" t="s">
        <v>162</v>
      </c>
    </row>
    <row r="452" spans="1:10">
      <c r="A452" s="5"/>
      <c r="B452" s="5"/>
      <c r="C452" s="5" t="s">
        <v>163</v>
      </c>
      <c r="D452" s="7" t="s">
        <v>164</v>
      </c>
      <c r="E452" s="7" t="s">
        <v>165</v>
      </c>
      <c r="F452" s="7" t="s">
        <v>166</v>
      </c>
      <c r="G452" s="7" t="s">
        <v>167</v>
      </c>
      <c r="H452" s="7" t="s">
        <v>190</v>
      </c>
      <c r="I452" s="7" t="s">
        <v>169</v>
      </c>
      <c r="J452" s="7" t="s">
        <v>170</v>
      </c>
    </row>
    <row r="453" spans="1:10">
      <c r="A453" s="5"/>
      <c r="B453" s="5"/>
      <c r="C453" s="5" t="s">
        <v>171</v>
      </c>
      <c r="D453" s="7" t="s">
        <v>172</v>
      </c>
      <c r="E453" s="7" t="s">
        <v>173</v>
      </c>
      <c r="F453" s="7" t="s">
        <v>174</v>
      </c>
      <c r="G453" s="7" t="s">
        <v>175</v>
      </c>
      <c r="H453" s="7" t="s">
        <v>176</v>
      </c>
      <c r="I453" s="7" t="s">
        <v>177</v>
      </c>
      <c r="J453" s="7" t="s">
        <v>178</v>
      </c>
    </row>
    <row r="454" spans="1:10">
      <c r="A454" s="5"/>
      <c r="B454" s="5"/>
      <c r="C454" s="5" t="s">
        <v>179</v>
      </c>
      <c r="D454" s="7" t="s">
        <v>180</v>
      </c>
      <c r="E454" s="7" t="s">
        <v>181</v>
      </c>
      <c r="F454" s="7" t="s">
        <v>182</v>
      </c>
      <c r="G454" s="7" t="s">
        <v>183</v>
      </c>
      <c r="H454" s="7" t="s">
        <v>184</v>
      </c>
      <c r="I454" s="7" t="s">
        <v>185</v>
      </c>
      <c r="J454" s="7" t="s">
        <v>188</v>
      </c>
    </row>
    <row r="455" spans="1:10">
      <c r="A455" s="5"/>
      <c r="B455" s="5"/>
      <c r="C455" s="5"/>
    </row>
    <row r="456" spans="1:10">
      <c r="A456" s="5"/>
      <c r="B456" s="5"/>
      <c r="C456" s="5"/>
    </row>
    <row r="457" spans="1:10">
      <c r="A457" s="5" t="s">
        <v>57</v>
      </c>
      <c r="B457" s="5">
        <v>24</v>
      </c>
      <c r="C457" s="5" t="s">
        <v>27</v>
      </c>
    </row>
    <row r="458" spans="1:10">
      <c r="A458" s="5"/>
      <c r="B458" s="5"/>
      <c r="C458" s="5" t="s">
        <v>59</v>
      </c>
      <c r="D458" s="7" t="s">
        <v>60</v>
      </c>
      <c r="E458" s="7" t="s">
        <v>61</v>
      </c>
      <c r="F458" s="7" t="s">
        <v>62</v>
      </c>
      <c r="G458" s="7" t="s">
        <v>63</v>
      </c>
      <c r="H458" s="7" t="s">
        <v>64</v>
      </c>
      <c r="I458" s="7" t="s">
        <v>65</v>
      </c>
    </row>
    <row r="459" spans="1:10">
      <c r="A459" s="5"/>
      <c r="B459" s="5"/>
      <c r="C459" s="5" t="s">
        <v>66</v>
      </c>
      <c r="D459" s="7" t="s">
        <v>67</v>
      </c>
      <c r="E459" s="7" t="s">
        <v>68</v>
      </c>
      <c r="F459" s="7" t="s">
        <v>69</v>
      </c>
      <c r="G459" s="7" t="s">
        <v>70</v>
      </c>
      <c r="H459" s="7" t="s">
        <v>187</v>
      </c>
      <c r="I459" s="7" t="s">
        <v>72</v>
      </c>
      <c r="J459" s="7" t="s">
        <v>73</v>
      </c>
    </row>
    <row r="460" spans="1:10">
      <c r="A460" s="5"/>
      <c r="B460" s="5"/>
      <c r="C460" s="5" t="s">
        <v>74</v>
      </c>
      <c r="D460" s="7" t="s">
        <v>75</v>
      </c>
      <c r="E460" s="7" t="s">
        <v>76</v>
      </c>
      <c r="F460" s="7" t="s">
        <v>77</v>
      </c>
      <c r="G460" s="7" t="s">
        <v>78</v>
      </c>
      <c r="H460" s="7" t="s">
        <v>79</v>
      </c>
      <c r="I460" s="7" t="s">
        <v>80</v>
      </c>
      <c r="J460" s="7" t="s">
        <v>81</v>
      </c>
    </row>
    <row r="461" spans="1:10">
      <c r="A461" s="5"/>
      <c r="B461" s="5"/>
      <c r="C461" s="5" t="s">
        <v>82</v>
      </c>
      <c r="D461" s="7" t="s">
        <v>83</v>
      </c>
      <c r="E461" s="7" t="s">
        <v>84</v>
      </c>
      <c r="F461" s="7" t="s">
        <v>85</v>
      </c>
      <c r="G461" s="7" t="s">
        <v>86</v>
      </c>
      <c r="H461" s="7" t="s">
        <v>87</v>
      </c>
      <c r="I461" s="7" t="s">
        <v>88</v>
      </c>
      <c r="J461" s="7" t="s">
        <v>89</v>
      </c>
    </row>
    <row r="462" spans="1:10">
      <c r="A462" s="5"/>
      <c r="B462" s="5"/>
      <c r="C462" s="5" t="s">
        <v>90</v>
      </c>
      <c r="D462" s="7" t="s">
        <v>91</v>
      </c>
      <c r="E462" s="7" t="s">
        <v>92</v>
      </c>
      <c r="F462" s="7" t="s">
        <v>93</v>
      </c>
      <c r="G462" s="7" t="s">
        <v>94</v>
      </c>
      <c r="H462" s="7" t="s">
        <v>95</v>
      </c>
      <c r="I462" s="7" t="s">
        <v>96</v>
      </c>
      <c r="J462" s="7" t="s">
        <v>97</v>
      </c>
    </row>
    <row r="463" spans="1:10">
      <c r="A463" s="5"/>
      <c r="B463" s="5"/>
      <c r="C463" s="5" t="s">
        <v>98</v>
      </c>
      <c r="D463" s="7" t="s">
        <v>99</v>
      </c>
      <c r="E463" s="7" t="s">
        <v>100</v>
      </c>
      <c r="F463" s="7" t="s">
        <v>101</v>
      </c>
      <c r="G463" s="7" t="s">
        <v>102</v>
      </c>
      <c r="H463" s="7" t="s">
        <v>103</v>
      </c>
      <c r="I463" s="7" t="s">
        <v>104</v>
      </c>
      <c r="J463" s="7" t="s">
        <v>105</v>
      </c>
    </row>
    <row r="464" spans="1:10">
      <c r="A464" s="5"/>
      <c r="B464" s="5"/>
      <c r="C464" s="5" t="s">
        <v>106</v>
      </c>
      <c r="D464" s="7" t="s">
        <v>107</v>
      </c>
      <c r="E464" s="7" t="s">
        <v>108</v>
      </c>
      <c r="F464" s="7" t="s">
        <v>109</v>
      </c>
      <c r="G464" s="7" t="s">
        <v>110</v>
      </c>
      <c r="H464" s="7" t="s">
        <v>111</v>
      </c>
      <c r="I464" s="7" t="s">
        <v>112</v>
      </c>
      <c r="J464" s="7" t="s">
        <v>113</v>
      </c>
    </row>
    <row r="465" spans="1:10">
      <c r="A465" s="5"/>
      <c r="B465" s="5"/>
      <c r="C465" s="5" t="s">
        <v>114</v>
      </c>
      <c r="D465" s="7" t="s">
        <v>115</v>
      </c>
      <c r="E465" s="7" t="s">
        <v>116</v>
      </c>
      <c r="F465" s="7" t="s">
        <v>117</v>
      </c>
      <c r="G465" s="7" t="s">
        <v>118</v>
      </c>
      <c r="H465" s="7" t="s">
        <v>119</v>
      </c>
      <c r="I465" s="7" t="s">
        <v>120</v>
      </c>
      <c r="J465" s="7" t="s">
        <v>121</v>
      </c>
    </row>
    <row r="466" spans="1:10">
      <c r="A466" s="5"/>
      <c r="B466" s="5"/>
      <c r="C466" s="5" t="s">
        <v>122</v>
      </c>
      <c r="D466" s="7" t="s">
        <v>123</v>
      </c>
      <c r="E466" s="7" t="s">
        <v>124</v>
      </c>
      <c r="F466" s="7" t="s">
        <v>125</v>
      </c>
      <c r="G466" s="7" t="s">
        <v>126</v>
      </c>
      <c r="H466" s="7" t="s">
        <v>127</v>
      </c>
      <c r="I466" s="7" t="s">
        <v>128</v>
      </c>
      <c r="J466" s="7" t="s">
        <v>129</v>
      </c>
    </row>
    <row r="467" spans="1:10">
      <c r="A467" s="5"/>
      <c r="B467" s="5"/>
      <c r="C467" s="5" t="s">
        <v>130</v>
      </c>
      <c r="D467" s="7" t="s">
        <v>131</v>
      </c>
      <c r="E467" s="7" t="s">
        <v>132</v>
      </c>
      <c r="F467" s="7" t="s">
        <v>133</v>
      </c>
      <c r="G467" s="7" t="s">
        <v>134</v>
      </c>
      <c r="H467" s="7" t="s">
        <v>189</v>
      </c>
      <c r="I467" s="7" t="s">
        <v>136</v>
      </c>
      <c r="J467" s="7" t="s">
        <v>137</v>
      </c>
    </row>
    <row r="468" spans="1:10">
      <c r="A468" s="5"/>
      <c r="B468" s="5"/>
      <c r="C468" s="5" t="s">
        <v>138</v>
      </c>
      <c r="D468" s="7" t="s">
        <v>139</v>
      </c>
      <c r="E468" s="7" t="s">
        <v>140</v>
      </c>
      <c r="F468" s="7" t="s">
        <v>141</v>
      </c>
      <c r="G468" s="7" t="s">
        <v>142</v>
      </c>
      <c r="H468" s="7" t="s">
        <v>143</v>
      </c>
      <c r="I468" s="7" t="s">
        <v>144</v>
      </c>
      <c r="J468" s="7" t="s">
        <v>145</v>
      </c>
    </row>
    <row r="469" spans="1:10">
      <c r="A469" s="5"/>
      <c r="B469" s="5"/>
      <c r="C469" s="5" t="s">
        <v>146</v>
      </c>
      <c r="D469" s="7" t="s">
        <v>147</v>
      </c>
      <c r="E469" s="7" t="s">
        <v>148</v>
      </c>
      <c r="F469" s="7" t="s">
        <v>149</v>
      </c>
      <c r="G469" s="7" t="s">
        <v>150</v>
      </c>
      <c r="H469" s="7" t="s">
        <v>151</v>
      </c>
      <c r="I469" s="7" t="s">
        <v>152</v>
      </c>
      <c r="J469" s="7" t="s">
        <v>153</v>
      </c>
    </row>
    <row r="470" spans="1:10">
      <c r="A470" s="5"/>
      <c r="B470" s="5"/>
      <c r="C470" s="5" t="s">
        <v>154</v>
      </c>
      <c r="D470" s="7" t="s">
        <v>155</v>
      </c>
      <c r="E470" s="7" t="s">
        <v>156</v>
      </c>
      <c r="F470" s="7" t="s">
        <v>157</v>
      </c>
      <c r="G470" s="7" t="s">
        <v>158</v>
      </c>
      <c r="H470" s="7" t="s">
        <v>159</v>
      </c>
      <c r="I470" s="7" t="s">
        <v>160</v>
      </c>
      <c r="J470" s="7" t="s">
        <v>161</v>
      </c>
    </row>
    <row r="471" spans="1:10">
      <c r="A471" s="5"/>
      <c r="B471" s="5"/>
      <c r="C471" s="5" t="s">
        <v>162</v>
      </c>
      <c r="D471" s="7" t="s">
        <v>163</v>
      </c>
      <c r="E471" s="7" t="s">
        <v>164</v>
      </c>
      <c r="F471" s="7" t="s">
        <v>165</v>
      </c>
      <c r="G471" s="7" t="s">
        <v>166</v>
      </c>
      <c r="H471" s="7" t="s">
        <v>167</v>
      </c>
      <c r="I471" s="7" t="s">
        <v>190</v>
      </c>
      <c r="J471" s="7" t="s">
        <v>169</v>
      </c>
    </row>
    <row r="472" spans="1:10">
      <c r="A472" s="5"/>
      <c r="B472" s="5"/>
      <c r="C472" s="5" t="s">
        <v>170</v>
      </c>
      <c r="D472" s="7" t="s">
        <v>171</v>
      </c>
      <c r="E472" s="7" t="s">
        <v>172</v>
      </c>
      <c r="F472" s="7" t="s">
        <v>173</v>
      </c>
      <c r="G472" s="7" t="s">
        <v>174</v>
      </c>
      <c r="H472" s="7" t="s">
        <v>175</v>
      </c>
      <c r="I472" s="7" t="s">
        <v>176</v>
      </c>
      <c r="J472" s="7" t="s">
        <v>177</v>
      </c>
    </row>
    <row r="473" spans="1:10">
      <c r="A473" s="5"/>
      <c r="B473" s="5"/>
      <c r="C473" s="5" t="s">
        <v>178</v>
      </c>
      <c r="D473" s="7" t="s">
        <v>179</v>
      </c>
      <c r="E473" s="7" t="s">
        <v>180</v>
      </c>
      <c r="F473" s="7" t="s">
        <v>181</v>
      </c>
      <c r="G473" s="7" t="s">
        <v>182</v>
      </c>
      <c r="H473" s="7" t="s">
        <v>183</v>
      </c>
      <c r="I473" s="7" t="s">
        <v>184</v>
      </c>
      <c r="J473" s="7" t="s">
        <v>185</v>
      </c>
    </row>
    <row r="474" spans="1:10">
      <c r="A474" s="5"/>
      <c r="B474" s="5"/>
      <c r="C474" s="5" t="s">
        <v>188</v>
      </c>
    </row>
    <row r="475" spans="1:10">
      <c r="A475" s="5"/>
      <c r="B475" s="5"/>
      <c r="C475" s="5"/>
    </row>
    <row r="476" spans="1:10">
      <c r="A476" s="5" t="s">
        <v>57</v>
      </c>
      <c r="B476" s="5">
        <v>25</v>
      </c>
      <c r="C476" s="5" t="s">
        <v>28</v>
      </c>
    </row>
    <row r="477" spans="1:10">
      <c r="A477" s="5"/>
      <c r="B477" s="5"/>
      <c r="C477" s="5" t="s">
        <v>59</v>
      </c>
      <c r="D477" s="7" t="s">
        <v>60</v>
      </c>
      <c r="E477" s="7" t="s">
        <v>61</v>
      </c>
      <c r="F477" s="7" t="s">
        <v>62</v>
      </c>
      <c r="G477" s="7" t="s">
        <v>63</v>
      </c>
      <c r="H477" s="7" t="s">
        <v>64</v>
      </c>
    </row>
    <row r="478" spans="1:10">
      <c r="A478" s="5"/>
      <c r="B478" s="5"/>
      <c r="C478" s="5" t="s">
        <v>65</v>
      </c>
      <c r="D478" s="7" t="s">
        <v>66</v>
      </c>
      <c r="E478" s="7" t="s">
        <v>67</v>
      </c>
      <c r="F478" s="7" t="s">
        <v>68</v>
      </c>
      <c r="G478" s="7" t="s">
        <v>69</v>
      </c>
      <c r="H478" s="7" t="s">
        <v>70</v>
      </c>
      <c r="I478" s="7" t="s">
        <v>187</v>
      </c>
      <c r="J478" s="7" t="s">
        <v>72</v>
      </c>
    </row>
    <row r="479" spans="1:10">
      <c r="A479" s="5"/>
      <c r="B479" s="5"/>
      <c r="C479" s="5" t="s">
        <v>73</v>
      </c>
      <c r="D479" s="7" t="s">
        <v>74</v>
      </c>
      <c r="E479" s="7" t="s">
        <v>75</v>
      </c>
      <c r="F479" s="7" t="s">
        <v>76</v>
      </c>
      <c r="G479" s="7" t="s">
        <v>77</v>
      </c>
      <c r="H479" s="7" t="s">
        <v>78</v>
      </c>
      <c r="I479" s="7" t="s">
        <v>79</v>
      </c>
      <c r="J479" s="7" t="s">
        <v>80</v>
      </c>
    </row>
    <row r="480" spans="1:10">
      <c r="A480" s="5"/>
      <c r="B480" s="5"/>
      <c r="C480" s="5" t="s">
        <v>81</v>
      </c>
      <c r="D480" s="7" t="s">
        <v>82</v>
      </c>
      <c r="E480" s="7" t="s">
        <v>83</v>
      </c>
      <c r="F480" s="7" t="s">
        <v>84</v>
      </c>
      <c r="G480" s="7" t="s">
        <v>85</v>
      </c>
      <c r="H480" s="7" t="s">
        <v>86</v>
      </c>
      <c r="I480" s="7" t="s">
        <v>87</v>
      </c>
      <c r="J480" s="7" t="s">
        <v>88</v>
      </c>
    </row>
    <row r="481" spans="1:10">
      <c r="A481" s="5"/>
      <c r="B481" s="5"/>
      <c r="C481" s="5" t="s">
        <v>89</v>
      </c>
      <c r="D481" s="7" t="s">
        <v>90</v>
      </c>
      <c r="E481" s="7" t="s">
        <v>91</v>
      </c>
      <c r="F481" s="7" t="s">
        <v>92</v>
      </c>
      <c r="G481" s="7" t="s">
        <v>93</v>
      </c>
      <c r="H481" s="7" t="s">
        <v>94</v>
      </c>
      <c r="I481" s="7" t="s">
        <v>95</v>
      </c>
      <c r="J481" s="7" t="s">
        <v>96</v>
      </c>
    </row>
    <row r="482" spans="1:10">
      <c r="A482" s="5"/>
      <c r="B482" s="5"/>
      <c r="C482" s="5" t="s">
        <v>97</v>
      </c>
      <c r="D482" s="7" t="s">
        <v>98</v>
      </c>
      <c r="E482" s="7" t="s">
        <v>99</v>
      </c>
      <c r="F482" s="7" t="s">
        <v>100</v>
      </c>
      <c r="G482" s="7" t="s">
        <v>101</v>
      </c>
      <c r="H482" s="7" t="s">
        <v>102</v>
      </c>
      <c r="I482" s="7" t="s">
        <v>103</v>
      </c>
      <c r="J482" s="7" t="s">
        <v>104</v>
      </c>
    </row>
    <row r="483" spans="1:10">
      <c r="A483" s="5"/>
      <c r="B483" s="5"/>
      <c r="C483" s="5" t="s">
        <v>105</v>
      </c>
      <c r="D483" s="7" t="s">
        <v>106</v>
      </c>
      <c r="E483" s="7" t="s">
        <v>107</v>
      </c>
      <c r="F483" s="7" t="s">
        <v>108</v>
      </c>
      <c r="G483" s="7" t="s">
        <v>109</v>
      </c>
      <c r="H483" s="7" t="s">
        <v>110</v>
      </c>
      <c r="I483" s="7" t="s">
        <v>111</v>
      </c>
      <c r="J483" s="7" t="s">
        <v>112</v>
      </c>
    </row>
    <row r="484" spans="1:10">
      <c r="A484" s="5"/>
      <c r="B484" s="5"/>
      <c r="C484" s="5" t="s">
        <v>113</v>
      </c>
      <c r="D484" s="7" t="s">
        <v>114</v>
      </c>
      <c r="E484" s="7" t="s">
        <v>115</v>
      </c>
      <c r="F484" s="7" t="s">
        <v>116</v>
      </c>
      <c r="G484" s="7" t="s">
        <v>117</v>
      </c>
      <c r="H484" s="7" t="s">
        <v>118</v>
      </c>
      <c r="I484" s="7" t="s">
        <v>119</v>
      </c>
      <c r="J484" s="7" t="s">
        <v>120</v>
      </c>
    </row>
    <row r="485" spans="1:10">
      <c r="A485" s="5"/>
      <c r="B485" s="5"/>
      <c r="C485" s="5" t="s">
        <v>121</v>
      </c>
      <c r="D485" s="7" t="s">
        <v>122</v>
      </c>
      <c r="E485" s="7" t="s">
        <v>123</v>
      </c>
      <c r="F485" s="7" t="s">
        <v>124</v>
      </c>
      <c r="G485" s="7" t="s">
        <v>125</v>
      </c>
      <c r="H485" s="7" t="s">
        <v>126</v>
      </c>
      <c r="I485" s="7" t="s">
        <v>127</v>
      </c>
      <c r="J485" s="7" t="s">
        <v>128</v>
      </c>
    </row>
    <row r="486" spans="1:10">
      <c r="A486" s="5"/>
      <c r="B486" s="5"/>
      <c r="C486" s="5" t="s">
        <v>129</v>
      </c>
      <c r="D486" s="7" t="s">
        <v>130</v>
      </c>
      <c r="E486" s="7" t="s">
        <v>131</v>
      </c>
      <c r="F486" s="7" t="s">
        <v>132</v>
      </c>
      <c r="G486" s="7" t="s">
        <v>133</v>
      </c>
      <c r="H486" s="7" t="s">
        <v>134</v>
      </c>
      <c r="I486" s="7" t="s">
        <v>189</v>
      </c>
      <c r="J486" s="7" t="s">
        <v>136</v>
      </c>
    </row>
    <row r="487" spans="1:10">
      <c r="A487" s="5"/>
      <c r="B487" s="5"/>
      <c r="C487" s="5" t="s">
        <v>137</v>
      </c>
      <c r="D487" s="7" t="s">
        <v>138</v>
      </c>
      <c r="E487" s="7" t="s">
        <v>139</v>
      </c>
      <c r="F487" s="7" t="s">
        <v>140</v>
      </c>
      <c r="G487" s="7" t="s">
        <v>141</v>
      </c>
      <c r="H487" s="7" t="s">
        <v>142</v>
      </c>
      <c r="I487" s="7" t="s">
        <v>143</v>
      </c>
      <c r="J487" s="7" t="s">
        <v>144</v>
      </c>
    </row>
    <row r="488" spans="1:10">
      <c r="A488" s="5"/>
      <c r="B488" s="5"/>
      <c r="C488" s="5" t="s">
        <v>145</v>
      </c>
      <c r="D488" s="7" t="s">
        <v>146</v>
      </c>
      <c r="E488" s="7" t="s">
        <v>147</v>
      </c>
      <c r="F488" s="7" t="s">
        <v>148</v>
      </c>
      <c r="G488" s="7" t="s">
        <v>149</v>
      </c>
      <c r="H488" s="7" t="s">
        <v>150</v>
      </c>
      <c r="I488" s="7" t="s">
        <v>151</v>
      </c>
      <c r="J488" s="7" t="s">
        <v>152</v>
      </c>
    </row>
    <row r="489" spans="1:10">
      <c r="A489" s="5"/>
      <c r="B489" s="5"/>
      <c r="C489" s="5" t="s">
        <v>153</v>
      </c>
      <c r="D489" s="7" t="s">
        <v>154</v>
      </c>
      <c r="E489" s="7" t="s">
        <v>155</v>
      </c>
      <c r="F489" s="7" t="s">
        <v>156</v>
      </c>
      <c r="G489" s="7" t="s">
        <v>157</v>
      </c>
      <c r="H489" s="7" t="s">
        <v>158</v>
      </c>
      <c r="I489" s="7" t="s">
        <v>159</v>
      </c>
      <c r="J489" s="7" t="s">
        <v>160</v>
      </c>
    </row>
    <row r="490" spans="1:10">
      <c r="A490" s="5"/>
      <c r="B490" s="5"/>
      <c r="C490" s="5" t="s">
        <v>161</v>
      </c>
      <c r="D490" s="7" t="s">
        <v>162</v>
      </c>
      <c r="E490" s="7" t="s">
        <v>163</v>
      </c>
      <c r="F490" s="7" t="s">
        <v>164</v>
      </c>
      <c r="G490" s="7" t="s">
        <v>165</v>
      </c>
      <c r="H490" s="7" t="s">
        <v>166</v>
      </c>
      <c r="I490" s="7" t="s">
        <v>167</v>
      </c>
      <c r="J490" s="7" t="s">
        <v>190</v>
      </c>
    </row>
    <row r="491" spans="1:10">
      <c r="A491" s="5"/>
      <c r="B491" s="5"/>
      <c r="C491" s="5" t="s">
        <v>169</v>
      </c>
      <c r="D491" s="7" t="s">
        <v>170</v>
      </c>
      <c r="E491" s="7" t="s">
        <v>171</v>
      </c>
      <c r="F491" s="7" t="s">
        <v>172</v>
      </c>
      <c r="G491" s="7" t="s">
        <v>173</v>
      </c>
      <c r="H491" s="7" t="s">
        <v>174</v>
      </c>
      <c r="I491" s="7" t="s">
        <v>175</v>
      </c>
      <c r="J491" s="7" t="s">
        <v>176</v>
      </c>
    </row>
    <row r="492" spans="1:10">
      <c r="A492" s="5"/>
      <c r="B492" s="5"/>
      <c r="C492" s="5" t="s">
        <v>177</v>
      </c>
      <c r="D492" s="7" t="s">
        <v>178</v>
      </c>
      <c r="E492" s="7" t="s">
        <v>179</v>
      </c>
      <c r="F492" s="7" t="s">
        <v>180</v>
      </c>
      <c r="G492" s="7" t="s">
        <v>181</v>
      </c>
      <c r="H492" s="7" t="s">
        <v>182</v>
      </c>
      <c r="I492" s="7" t="s">
        <v>183</v>
      </c>
      <c r="J492" s="7" t="s">
        <v>184</v>
      </c>
    </row>
    <row r="493" spans="1:10">
      <c r="A493" s="5"/>
      <c r="B493" s="5"/>
      <c r="C493" s="5" t="s">
        <v>185</v>
      </c>
      <c r="D493" s="7" t="s">
        <v>188</v>
      </c>
    </row>
    <row r="494" spans="1:10">
      <c r="A494" s="5"/>
      <c r="B494" s="5"/>
      <c r="C494" s="5"/>
    </row>
    <row r="495" spans="1:10">
      <c r="A495" s="5" t="s">
        <v>57</v>
      </c>
      <c r="B495" s="5">
        <v>26</v>
      </c>
      <c r="C495" s="5" t="s">
        <v>29</v>
      </c>
    </row>
    <row r="496" spans="1:10">
      <c r="A496" s="5"/>
      <c r="B496" s="5"/>
      <c r="C496" s="5" t="s">
        <v>59</v>
      </c>
      <c r="D496" s="7" t="s">
        <v>60</v>
      </c>
      <c r="E496" s="7" t="s">
        <v>61</v>
      </c>
      <c r="F496" s="7" t="s">
        <v>62</v>
      </c>
      <c r="G496" s="7" t="s">
        <v>63</v>
      </c>
    </row>
    <row r="497" spans="1:10">
      <c r="A497" s="5"/>
      <c r="B497" s="5"/>
      <c r="C497" s="5" t="s">
        <v>64</v>
      </c>
      <c r="D497" s="7" t="s">
        <v>65</v>
      </c>
      <c r="E497" s="7" t="s">
        <v>66</v>
      </c>
      <c r="F497" s="7" t="s">
        <v>67</v>
      </c>
      <c r="G497" s="7" t="s">
        <v>68</v>
      </c>
      <c r="H497" s="7" t="s">
        <v>69</v>
      </c>
      <c r="I497" s="7" t="s">
        <v>70</v>
      </c>
      <c r="J497" s="7" t="s">
        <v>187</v>
      </c>
    </row>
    <row r="498" spans="1:10">
      <c r="A498" s="5"/>
      <c r="B498" s="5"/>
      <c r="C498" s="5" t="s">
        <v>72</v>
      </c>
      <c r="D498" s="7" t="s">
        <v>73</v>
      </c>
      <c r="E498" s="7" t="s">
        <v>74</v>
      </c>
      <c r="F498" s="7" t="s">
        <v>75</v>
      </c>
      <c r="G498" s="7" t="s">
        <v>76</v>
      </c>
      <c r="H498" s="7" t="s">
        <v>77</v>
      </c>
      <c r="I498" s="7" t="s">
        <v>78</v>
      </c>
      <c r="J498" s="7" t="s">
        <v>79</v>
      </c>
    </row>
    <row r="499" spans="1:10">
      <c r="A499" s="5"/>
      <c r="B499" s="5"/>
      <c r="C499" s="5" t="s">
        <v>80</v>
      </c>
      <c r="D499" s="7" t="s">
        <v>81</v>
      </c>
      <c r="E499" s="7" t="s">
        <v>82</v>
      </c>
      <c r="F499" s="7" t="s">
        <v>83</v>
      </c>
      <c r="G499" s="7" t="s">
        <v>84</v>
      </c>
      <c r="H499" s="7" t="s">
        <v>85</v>
      </c>
      <c r="I499" s="7" t="s">
        <v>86</v>
      </c>
      <c r="J499" s="7" t="s">
        <v>87</v>
      </c>
    </row>
    <row r="500" spans="1:10">
      <c r="A500" s="5"/>
      <c r="B500" s="5"/>
      <c r="C500" s="5" t="s">
        <v>88</v>
      </c>
      <c r="D500" s="7" t="s">
        <v>89</v>
      </c>
      <c r="E500" s="7" t="s">
        <v>90</v>
      </c>
      <c r="F500" s="7" t="s">
        <v>91</v>
      </c>
      <c r="G500" s="7" t="s">
        <v>92</v>
      </c>
      <c r="H500" s="7" t="s">
        <v>93</v>
      </c>
      <c r="I500" s="7" t="s">
        <v>94</v>
      </c>
      <c r="J500" s="7" t="s">
        <v>95</v>
      </c>
    </row>
    <row r="501" spans="1:10">
      <c r="A501" s="5"/>
      <c r="B501" s="5"/>
      <c r="C501" s="5" t="s">
        <v>96</v>
      </c>
      <c r="D501" s="7" t="s">
        <v>97</v>
      </c>
      <c r="E501" s="7" t="s">
        <v>98</v>
      </c>
      <c r="F501" s="7" t="s">
        <v>99</v>
      </c>
      <c r="G501" s="7" t="s">
        <v>100</v>
      </c>
      <c r="H501" s="7" t="s">
        <v>101</v>
      </c>
      <c r="I501" s="7" t="s">
        <v>102</v>
      </c>
      <c r="J501" s="7" t="s">
        <v>103</v>
      </c>
    </row>
    <row r="502" spans="1:10">
      <c r="A502" s="5"/>
      <c r="B502" s="5"/>
      <c r="C502" s="5" t="s">
        <v>104</v>
      </c>
      <c r="D502" s="7" t="s">
        <v>105</v>
      </c>
      <c r="E502" s="7" t="s">
        <v>106</v>
      </c>
      <c r="F502" s="7" t="s">
        <v>107</v>
      </c>
      <c r="G502" s="7" t="s">
        <v>108</v>
      </c>
      <c r="H502" s="7" t="s">
        <v>109</v>
      </c>
      <c r="I502" s="7" t="s">
        <v>110</v>
      </c>
      <c r="J502" s="7" t="s">
        <v>111</v>
      </c>
    </row>
    <row r="503" spans="1:10">
      <c r="A503" s="5"/>
      <c r="B503" s="5"/>
      <c r="C503" s="5" t="s">
        <v>112</v>
      </c>
      <c r="D503" s="7" t="s">
        <v>113</v>
      </c>
      <c r="E503" s="7" t="s">
        <v>114</v>
      </c>
      <c r="F503" s="7" t="s">
        <v>115</v>
      </c>
      <c r="G503" s="7" t="s">
        <v>116</v>
      </c>
      <c r="H503" s="7" t="s">
        <v>117</v>
      </c>
      <c r="I503" s="7" t="s">
        <v>118</v>
      </c>
      <c r="J503" s="7" t="s">
        <v>119</v>
      </c>
    </row>
    <row r="504" spans="1:10">
      <c r="A504" s="5"/>
      <c r="B504" s="5"/>
      <c r="C504" s="5" t="s">
        <v>120</v>
      </c>
      <c r="D504" s="7" t="s">
        <v>121</v>
      </c>
      <c r="E504" s="7" t="s">
        <v>122</v>
      </c>
      <c r="F504" s="7" t="s">
        <v>123</v>
      </c>
      <c r="G504" s="7" t="s">
        <v>124</v>
      </c>
      <c r="H504" s="7" t="s">
        <v>125</v>
      </c>
      <c r="I504" s="7" t="s">
        <v>126</v>
      </c>
      <c r="J504" s="7" t="s">
        <v>127</v>
      </c>
    </row>
    <row r="505" spans="1:10">
      <c r="A505" s="5"/>
      <c r="B505" s="5"/>
      <c r="C505" s="5" t="s">
        <v>128</v>
      </c>
      <c r="D505" s="7" t="s">
        <v>129</v>
      </c>
      <c r="E505" s="7" t="s">
        <v>130</v>
      </c>
      <c r="F505" s="7" t="s">
        <v>131</v>
      </c>
      <c r="G505" s="7" t="s">
        <v>132</v>
      </c>
      <c r="H505" s="7" t="s">
        <v>133</v>
      </c>
      <c r="I505" s="7" t="s">
        <v>134</v>
      </c>
      <c r="J505" s="7" t="s">
        <v>189</v>
      </c>
    </row>
    <row r="506" spans="1:10">
      <c r="A506" s="5"/>
      <c r="B506" s="5"/>
      <c r="C506" s="5" t="s">
        <v>136</v>
      </c>
      <c r="D506" s="7" t="s">
        <v>137</v>
      </c>
      <c r="E506" s="7" t="s">
        <v>138</v>
      </c>
      <c r="F506" s="7" t="s">
        <v>139</v>
      </c>
      <c r="G506" s="7" t="s">
        <v>140</v>
      </c>
      <c r="H506" s="7" t="s">
        <v>141</v>
      </c>
      <c r="I506" s="7" t="s">
        <v>142</v>
      </c>
      <c r="J506" s="7" t="s">
        <v>143</v>
      </c>
    </row>
    <row r="507" spans="1:10">
      <c r="A507" s="5"/>
      <c r="B507" s="5"/>
      <c r="C507" s="5" t="s">
        <v>144</v>
      </c>
      <c r="D507" s="7" t="s">
        <v>145</v>
      </c>
      <c r="E507" s="7" t="s">
        <v>146</v>
      </c>
      <c r="F507" s="7" t="s">
        <v>147</v>
      </c>
      <c r="G507" s="7" t="s">
        <v>148</v>
      </c>
      <c r="H507" s="7" t="s">
        <v>149</v>
      </c>
      <c r="I507" s="7" t="s">
        <v>150</v>
      </c>
      <c r="J507" s="7" t="s">
        <v>151</v>
      </c>
    </row>
    <row r="508" spans="1:10">
      <c r="A508" s="5"/>
      <c r="B508" s="5"/>
      <c r="C508" s="5" t="s">
        <v>152</v>
      </c>
      <c r="D508" s="7" t="s">
        <v>153</v>
      </c>
      <c r="E508" s="7" t="s">
        <v>154</v>
      </c>
      <c r="F508" s="7" t="s">
        <v>155</v>
      </c>
      <c r="G508" s="7" t="s">
        <v>156</v>
      </c>
      <c r="H508" s="7" t="s">
        <v>157</v>
      </c>
      <c r="I508" s="7" t="s">
        <v>158</v>
      </c>
      <c r="J508" s="7" t="s">
        <v>159</v>
      </c>
    </row>
    <row r="509" spans="1:10">
      <c r="A509" s="5"/>
      <c r="B509" s="5"/>
      <c r="C509" s="5" t="s">
        <v>160</v>
      </c>
      <c r="D509" s="7" t="s">
        <v>161</v>
      </c>
      <c r="E509" s="7" t="s">
        <v>162</v>
      </c>
      <c r="F509" s="7" t="s">
        <v>163</v>
      </c>
      <c r="G509" s="7" t="s">
        <v>164</v>
      </c>
      <c r="H509" s="7" t="s">
        <v>165</v>
      </c>
      <c r="I509" s="7" t="s">
        <v>166</v>
      </c>
      <c r="J509" s="7" t="s">
        <v>167</v>
      </c>
    </row>
    <row r="510" spans="1:10">
      <c r="A510" s="5"/>
      <c r="B510" s="5"/>
      <c r="C510" s="5" t="s">
        <v>190</v>
      </c>
      <c r="D510" s="7" t="s">
        <v>169</v>
      </c>
      <c r="E510" s="7" t="s">
        <v>170</v>
      </c>
      <c r="F510" s="7" t="s">
        <v>171</v>
      </c>
      <c r="G510" s="7" t="s">
        <v>172</v>
      </c>
      <c r="H510" s="7" t="s">
        <v>173</v>
      </c>
      <c r="I510" s="7" t="s">
        <v>174</v>
      </c>
      <c r="J510" s="7" t="s">
        <v>175</v>
      </c>
    </row>
    <row r="511" spans="1:10">
      <c r="A511" s="5"/>
      <c r="B511" s="5"/>
      <c r="C511" s="5" t="s">
        <v>176</v>
      </c>
      <c r="D511" s="7" t="s">
        <v>177</v>
      </c>
      <c r="E511" s="7" t="s">
        <v>178</v>
      </c>
      <c r="F511" s="7" t="s">
        <v>179</v>
      </c>
      <c r="G511" s="7" t="s">
        <v>180</v>
      </c>
      <c r="H511" s="7" t="s">
        <v>181</v>
      </c>
      <c r="I511" s="7" t="s">
        <v>182</v>
      </c>
      <c r="J511" s="7" t="s">
        <v>183</v>
      </c>
    </row>
    <row r="512" spans="1:10">
      <c r="A512" s="5"/>
      <c r="B512" s="5"/>
      <c r="C512" s="5" t="s">
        <v>184</v>
      </c>
      <c r="D512" s="7" t="s">
        <v>185</v>
      </c>
      <c r="E512" s="7" t="s">
        <v>188</v>
      </c>
    </row>
    <row r="513" spans="1:10">
      <c r="A513" s="5"/>
      <c r="B513" s="5"/>
      <c r="C513" s="5"/>
    </row>
    <row r="514" spans="1:10">
      <c r="A514" s="5" t="s">
        <v>57</v>
      </c>
      <c r="B514" s="5">
        <v>27</v>
      </c>
      <c r="C514" s="5" t="s">
        <v>30</v>
      </c>
    </row>
    <row r="515" spans="1:10">
      <c r="A515" s="5"/>
      <c r="B515" s="5"/>
      <c r="C515" s="5" t="s">
        <v>59</v>
      </c>
      <c r="D515" s="7" t="s">
        <v>60</v>
      </c>
      <c r="E515" s="7" t="s">
        <v>61</v>
      </c>
      <c r="F515" s="7" t="s">
        <v>62</v>
      </c>
    </row>
    <row r="516" spans="1:10">
      <c r="A516" s="5"/>
      <c r="B516" s="5"/>
      <c r="C516" s="5" t="s">
        <v>63</v>
      </c>
      <c r="D516" s="7" t="s">
        <v>64</v>
      </c>
      <c r="E516" s="7" t="s">
        <v>65</v>
      </c>
      <c r="F516" s="7" t="s">
        <v>66</v>
      </c>
      <c r="G516" s="7" t="s">
        <v>67</v>
      </c>
      <c r="H516" s="7" t="s">
        <v>68</v>
      </c>
      <c r="I516" s="7" t="s">
        <v>69</v>
      </c>
      <c r="J516" s="7" t="s">
        <v>70</v>
      </c>
    </row>
    <row r="517" spans="1:10">
      <c r="A517" s="5"/>
      <c r="B517" s="5"/>
      <c r="C517" s="5" t="s">
        <v>187</v>
      </c>
      <c r="D517" s="7" t="s">
        <v>72</v>
      </c>
      <c r="E517" s="7" t="s">
        <v>73</v>
      </c>
      <c r="F517" s="7" t="s">
        <v>74</v>
      </c>
      <c r="G517" s="7" t="s">
        <v>75</v>
      </c>
      <c r="H517" s="7" t="s">
        <v>76</v>
      </c>
      <c r="I517" s="7" t="s">
        <v>77</v>
      </c>
      <c r="J517" s="7" t="s">
        <v>78</v>
      </c>
    </row>
    <row r="518" spans="1:10">
      <c r="A518" s="5"/>
      <c r="B518" s="5"/>
      <c r="C518" s="5" t="s">
        <v>79</v>
      </c>
      <c r="D518" s="7" t="s">
        <v>80</v>
      </c>
      <c r="E518" s="7" t="s">
        <v>81</v>
      </c>
      <c r="F518" s="7" t="s">
        <v>82</v>
      </c>
      <c r="G518" s="7" t="s">
        <v>83</v>
      </c>
      <c r="H518" s="7" t="s">
        <v>84</v>
      </c>
      <c r="I518" s="7" t="s">
        <v>85</v>
      </c>
      <c r="J518" s="7" t="s">
        <v>86</v>
      </c>
    </row>
    <row r="519" spans="1:10">
      <c r="A519" s="5"/>
      <c r="B519" s="5"/>
      <c r="C519" s="5" t="s">
        <v>87</v>
      </c>
      <c r="D519" s="7" t="s">
        <v>88</v>
      </c>
      <c r="E519" s="7" t="s">
        <v>89</v>
      </c>
      <c r="F519" s="7" t="s">
        <v>90</v>
      </c>
      <c r="G519" s="7" t="s">
        <v>91</v>
      </c>
      <c r="H519" s="7" t="s">
        <v>92</v>
      </c>
      <c r="I519" s="7" t="s">
        <v>93</v>
      </c>
      <c r="J519" s="7" t="s">
        <v>94</v>
      </c>
    </row>
    <row r="520" spans="1:10">
      <c r="A520" s="5"/>
      <c r="B520" s="5"/>
      <c r="C520" s="5" t="s">
        <v>95</v>
      </c>
      <c r="D520" s="7" t="s">
        <v>96</v>
      </c>
      <c r="E520" s="7" t="s">
        <v>97</v>
      </c>
      <c r="F520" s="7" t="s">
        <v>98</v>
      </c>
      <c r="G520" s="7" t="s">
        <v>99</v>
      </c>
      <c r="H520" s="7" t="s">
        <v>100</v>
      </c>
      <c r="I520" s="7" t="s">
        <v>101</v>
      </c>
      <c r="J520" s="7" t="s">
        <v>102</v>
      </c>
    </row>
    <row r="521" spans="1:10">
      <c r="A521" s="5"/>
      <c r="B521" s="5"/>
      <c r="C521" s="5" t="s">
        <v>103</v>
      </c>
      <c r="D521" s="7" t="s">
        <v>104</v>
      </c>
      <c r="E521" s="7" t="s">
        <v>105</v>
      </c>
      <c r="F521" s="7" t="s">
        <v>106</v>
      </c>
      <c r="G521" s="7" t="s">
        <v>107</v>
      </c>
      <c r="H521" s="7" t="s">
        <v>108</v>
      </c>
      <c r="I521" s="7" t="s">
        <v>109</v>
      </c>
      <c r="J521" s="7" t="s">
        <v>110</v>
      </c>
    </row>
    <row r="522" spans="1:10">
      <c r="A522" s="5"/>
      <c r="B522" s="5"/>
      <c r="C522" s="5" t="s">
        <v>111</v>
      </c>
      <c r="D522" s="7" t="s">
        <v>112</v>
      </c>
      <c r="E522" s="7" t="s">
        <v>113</v>
      </c>
      <c r="F522" s="7" t="s">
        <v>114</v>
      </c>
      <c r="G522" s="7" t="s">
        <v>115</v>
      </c>
      <c r="H522" s="7" t="s">
        <v>116</v>
      </c>
      <c r="I522" s="7" t="s">
        <v>117</v>
      </c>
      <c r="J522" s="7" t="s">
        <v>118</v>
      </c>
    </row>
    <row r="523" spans="1:10">
      <c r="A523" s="5"/>
      <c r="B523" s="5"/>
      <c r="C523" s="5" t="s">
        <v>119</v>
      </c>
      <c r="D523" s="7" t="s">
        <v>120</v>
      </c>
      <c r="E523" s="7" t="s">
        <v>121</v>
      </c>
      <c r="F523" s="7" t="s">
        <v>122</v>
      </c>
      <c r="G523" s="7" t="s">
        <v>123</v>
      </c>
      <c r="H523" s="7" t="s">
        <v>124</v>
      </c>
      <c r="I523" s="7" t="s">
        <v>125</v>
      </c>
      <c r="J523" s="7" t="s">
        <v>126</v>
      </c>
    </row>
    <row r="524" spans="1:10">
      <c r="A524" s="5"/>
      <c r="B524" s="5"/>
      <c r="C524" s="5" t="s">
        <v>127</v>
      </c>
      <c r="D524" s="7" t="s">
        <v>128</v>
      </c>
      <c r="E524" s="7" t="s">
        <v>129</v>
      </c>
      <c r="F524" s="7" t="s">
        <v>130</v>
      </c>
      <c r="G524" s="7" t="s">
        <v>131</v>
      </c>
      <c r="H524" s="7" t="s">
        <v>132</v>
      </c>
      <c r="I524" s="7" t="s">
        <v>133</v>
      </c>
      <c r="J524" s="7" t="s">
        <v>134</v>
      </c>
    </row>
    <row r="525" spans="1:10">
      <c r="A525" s="5"/>
      <c r="B525" s="5"/>
      <c r="C525" s="5" t="s">
        <v>189</v>
      </c>
      <c r="D525" s="7" t="s">
        <v>136</v>
      </c>
      <c r="E525" s="7" t="s">
        <v>137</v>
      </c>
      <c r="F525" s="7" t="s">
        <v>138</v>
      </c>
      <c r="G525" s="7" t="s">
        <v>139</v>
      </c>
      <c r="H525" s="7" t="s">
        <v>140</v>
      </c>
      <c r="I525" s="7" t="s">
        <v>141</v>
      </c>
      <c r="J525" s="7" t="s">
        <v>142</v>
      </c>
    </row>
    <row r="526" spans="1:10">
      <c r="A526" s="5"/>
      <c r="B526" s="5"/>
      <c r="C526" s="5" t="s">
        <v>143</v>
      </c>
      <c r="D526" s="7" t="s">
        <v>144</v>
      </c>
      <c r="E526" s="7" t="s">
        <v>145</v>
      </c>
      <c r="F526" s="7" t="s">
        <v>146</v>
      </c>
      <c r="G526" s="7" t="s">
        <v>147</v>
      </c>
      <c r="H526" s="7" t="s">
        <v>148</v>
      </c>
      <c r="I526" s="7" t="s">
        <v>149</v>
      </c>
      <c r="J526" s="7" t="s">
        <v>150</v>
      </c>
    </row>
    <row r="527" spans="1:10">
      <c r="A527" s="5"/>
      <c r="B527" s="5"/>
      <c r="C527" s="5" t="s">
        <v>151</v>
      </c>
      <c r="D527" s="7" t="s">
        <v>152</v>
      </c>
      <c r="E527" s="7" t="s">
        <v>153</v>
      </c>
      <c r="F527" s="7" t="s">
        <v>154</v>
      </c>
      <c r="G527" s="7" t="s">
        <v>155</v>
      </c>
      <c r="H527" s="7" t="s">
        <v>156</v>
      </c>
      <c r="I527" s="7" t="s">
        <v>157</v>
      </c>
      <c r="J527" s="7" t="s">
        <v>158</v>
      </c>
    </row>
    <row r="528" spans="1:10">
      <c r="A528" s="5"/>
      <c r="B528" s="5"/>
      <c r="C528" s="5" t="s">
        <v>159</v>
      </c>
      <c r="D528" s="7" t="s">
        <v>160</v>
      </c>
      <c r="E528" s="7" t="s">
        <v>161</v>
      </c>
      <c r="F528" s="7" t="s">
        <v>162</v>
      </c>
      <c r="G528" s="7" t="s">
        <v>163</v>
      </c>
      <c r="H528" s="7" t="s">
        <v>164</v>
      </c>
      <c r="I528" s="7" t="s">
        <v>165</v>
      </c>
      <c r="J528" s="7" t="s">
        <v>166</v>
      </c>
    </row>
    <row r="529" spans="1:10">
      <c r="A529" s="5"/>
      <c r="B529" s="5"/>
      <c r="C529" s="5" t="s">
        <v>167</v>
      </c>
      <c r="D529" s="7" t="s">
        <v>190</v>
      </c>
      <c r="E529" s="7" t="s">
        <v>169</v>
      </c>
      <c r="F529" s="7" t="s">
        <v>170</v>
      </c>
      <c r="G529" s="7" t="s">
        <v>171</v>
      </c>
      <c r="H529" s="7" t="s">
        <v>172</v>
      </c>
      <c r="I529" s="7" t="s">
        <v>191</v>
      </c>
      <c r="J529" s="7" t="s">
        <v>174</v>
      </c>
    </row>
    <row r="530" spans="1:10">
      <c r="A530" s="5"/>
      <c r="B530" s="5"/>
      <c r="C530" s="5" t="s">
        <v>175</v>
      </c>
      <c r="D530" s="7" t="s">
        <v>176</v>
      </c>
      <c r="E530" s="7" t="s">
        <v>177</v>
      </c>
      <c r="F530" s="7" t="s">
        <v>178</v>
      </c>
      <c r="G530" s="7" t="s">
        <v>179</v>
      </c>
      <c r="H530" s="7" t="s">
        <v>180</v>
      </c>
      <c r="I530" s="7" t="s">
        <v>192</v>
      </c>
      <c r="J530" s="7" t="s">
        <v>182</v>
      </c>
    </row>
    <row r="531" spans="1:10">
      <c r="A531" s="5"/>
      <c r="B531" s="5"/>
      <c r="C531" s="5" t="s">
        <v>183</v>
      </c>
      <c r="D531" s="7" t="s">
        <v>184</v>
      </c>
      <c r="E531" s="7" t="s">
        <v>185</v>
      </c>
      <c r="F531" s="7" t="s">
        <v>188</v>
      </c>
    </row>
    <row r="532" spans="1:10">
      <c r="A532" s="5"/>
      <c r="B532" s="5"/>
      <c r="C532" s="5"/>
    </row>
    <row r="533" spans="1:10">
      <c r="A533" s="5" t="s">
        <v>57</v>
      </c>
      <c r="B533" s="5">
        <v>28</v>
      </c>
      <c r="C533" s="5" t="s">
        <v>31</v>
      </c>
    </row>
    <row r="534" spans="1:10">
      <c r="A534" s="5"/>
      <c r="B534" s="5"/>
      <c r="C534" s="5" t="s">
        <v>59</v>
      </c>
      <c r="D534" s="7" t="s">
        <v>60</v>
      </c>
      <c r="E534" s="7" t="s">
        <v>61</v>
      </c>
    </row>
    <row r="535" spans="1:10">
      <c r="A535" s="5"/>
      <c r="B535" s="5"/>
      <c r="C535" s="5" t="s">
        <v>62</v>
      </c>
      <c r="D535" s="7" t="s">
        <v>63</v>
      </c>
      <c r="E535" s="7" t="s">
        <v>64</v>
      </c>
      <c r="F535" s="7" t="s">
        <v>65</v>
      </c>
      <c r="G535" s="7" t="s">
        <v>66</v>
      </c>
      <c r="H535" s="7" t="s">
        <v>67</v>
      </c>
      <c r="I535" s="7" t="s">
        <v>68</v>
      </c>
      <c r="J535" s="7" t="s">
        <v>69</v>
      </c>
    </row>
    <row r="536" spans="1:10">
      <c r="A536" s="5"/>
      <c r="B536" s="5"/>
      <c r="C536" s="5" t="s">
        <v>70</v>
      </c>
      <c r="D536" s="7" t="s">
        <v>187</v>
      </c>
      <c r="E536" s="7" t="s">
        <v>72</v>
      </c>
      <c r="F536" s="7" t="s">
        <v>73</v>
      </c>
      <c r="G536" s="7" t="s">
        <v>74</v>
      </c>
      <c r="H536" s="7" t="s">
        <v>75</v>
      </c>
      <c r="I536" s="7" t="s">
        <v>76</v>
      </c>
      <c r="J536" s="7" t="s">
        <v>77</v>
      </c>
    </row>
    <row r="537" spans="1:10">
      <c r="A537" s="5"/>
      <c r="B537" s="5"/>
      <c r="C537" s="5" t="s">
        <v>78</v>
      </c>
      <c r="D537" s="7" t="s">
        <v>79</v>
      </c>
      <c r="E537" s="7" t="s">
        <v>80</v>
      </c>
      <c r="F537" s="7" t="s">
        <v>81</v>
      </c>
      <c r="G537" s="7" t="s">
        <v>82</v>
      </c>
      <c r="H537" s="7" t="s">
        <v>83</v>
      </c>
      <c r="I537" s="7" t="s">
        <v>84</v>
      </c>
      <c r="J537" s="7" t="s">
        <v>85</v>
      </c>
    </row>
    <row r="538" spans="1:10">
      <c r="A538" s="5"/>
      <c r="B538" s="5"/>
      <c r="C538" s="5" t="s">
        <v>86</v>
      </c>
      <c r="D538" s="7" t="s">
        <v>87</v>
      </c>
      <c r="E538" s="7" t="s">
        <v>88</v>
      </c>
      <c r="F538" s="7" t="s">
        <v>89</v>
      </c>
      <c r="G538" s="7" t="s">
        <v>90</v>
      </c>
      <c r="H538" s="7" t="s">
        <v>91</v>
      </c>
      <c r="I538" s="7" t="s">
        <v>92</v>
      </c>
      <c r="J538" s="7" t="s">
        <v>93</v>
      </c>
    </row>
    <row r="539" spans="1:10">
      <c r="A539" s="5"/>
      <c r="B539" s="5"/>
      <c r="C539" s="5" t="s">
        <v>94</v>
      </c>
      <c r="D539" s="7" t="s">
        <v>95</v>
      </c>
      <c r="E539" s="7" t="s">
        <v>96</v>
      </c>
      <c r="F539" s="7" t="s">
        <v>97</v>
      </c>
      <c r="G539" s="7" t="s">
        <v>98</v>
      </c>
      <c r="H539" s="7" t="s">
        <v>99</v>
      </c>
      <c r="I539" s="7" t="s">
        <v>100</v>
      </c>
      <c r="J539" s="7" t="s">
        <v>101</v>
      </c>
    </row>
    <row r="540" spans="1:10">
      <c r="A540" s="5"/>
      <c r="B540" s="5"/>
      <c r="C540" s="5" t="s">
        <v>102</v>
      </c>
      <c r="D540" s="7" t="s">
        <v>103</v>
      </c>
      <c r="E540" s="7" t="s">
        <v>104</v>
      </c>
      <c r="F540" s="7" t="s">
        <v>105</v>
      </c>
      <c r="G540" s="7" t="s">
        <v>106</v>
      </c>
      <c r="H540" s="7" t="s">
        <v>107</v>
      </c>
      <c r="I540" s="7" t="s">
        <v>108</v>
      </c>
      <c r="J540" s="7" t="s">
        <v>109</v>
      </c>
    </row>
    <row r="541" spans="1:10">
      <c r="A541" s="5"/>
      <c r="B541" s="5"/>
      <c r="C541" s="5" t="s">
        <v>110</v>
      </c>
      <c r="D541" s="7" t="s">
        <v>111</v>
      </c>
      <c r="E541" s="7" t="s">
        <v>112</v>
      </c>
      <c r="F541" s="7" t="s">
        <v>113</v>
      </c>
      <c r="G541" s="7" t="s">
        <v>114</v>
      </c>
      <c r="H541" s="7" t="s">
        <v>115</v>
      </c>
      <c r="I541" s="7" t="s">
        <v>116</v>
      </c>
      <c r="J541" s="7" t="s">
        <v>117</v>
      </c>
    </row>
    <row r="542" spans="1:10">
      <c r="A542" s="5"/>
      <c r="B542" s="5"/>
      <c r="C542" s="5" t="s">
        <v>118</v>
      </c>
      <c r="D542" s="7" t="s">
        <v>119</v>
      </c>
      <c r="E542" s="7" t="s">
        <v>120</v>
      </c>
      <c r="F542" s="7" t="s">
        <v>121</v>
      </c>
      <c r="G542" s="7" t="s">
        <v>122</v>
      </c>
      <c r="H542" s="7" t="s">
        <v>123</v>
      </c>
      <c r="I542" s="7" t="s">
        <v>124</v>
      </c>
      <c r="J542" s="7" t="s">
        <v>125</v>
      </c>
    </row>
    <row r="543" spans="1:10">
      <c r="A543" s="5"/>
      <c r="B543" s="5"/>
      <c r="C543" s="5" t="s">
        <v>126</v>
      </c>
      <c r="D543" s="7" t="s">
        <v>127</v>
      </c>
      <c r="E543" s="7" t="s">
        <v>128</v>
      </c>
      <c r="F543" s="7" t="s">
        <v>129</v>
      </c>
      <c r="G543" s="7" t="s">
        <v>130</v>
      </c>
      <c r="H543" s="7" t="s">
        <v>131</v>
      </c>
      <c r="I543" s="7" t="s">
        <v>132</v>
      </c>
      <c r="J543" s="7" t="s">
        <v>133</v>
      </c>
    </row>
    <row r="544" spans="1:10">
      <c r="A544" s="5"/>
      <c r="B544" s="5"/>
      <c r="C544" s="5" t="s">
        <v>134</v>
      </c>
      <c r="D544" s="7" t="s">
        <v>189</v>
      </c>
      <c r="E544" s="7" t="s">
        <v>136</v>
      </c>
      <c r="F544" s="7" t="s">
        <v>137</v>
      </c>
      <c r="G544" s="7" t="s">
        <v>138</v>
      </c>
      <c r="H544" s="7" t="s">
        <v>139</v>
      </c>
      <c r="I544" s="7" t="s">
        <v>140</v>
      </c>
      <c r="J544" s="7" t="s">
        <v>141</v>
      </c>
    </row>
    <row r="545" spans="1:10">
      <c r="A545" s="5"/>
      <c r="B545" s="5"/>
      <c r="C545" s="5" t="s">
        <v>142</v>
      </c>
      <c r="D545" s="7" t="s">
        <v>143</v>
      </c>
      <c r="E545" s="7" t="s">
        <v>144</v>
      </c>
      <c r="F545" s="7" t="s">
        <v>145</v>
      </c>
      <c r="G545" s="7" t="s">
        <v>146</v>
      </c>
      <c r="H545" s="7" t="s">
        <v>147</v>
      </c>
      <c r="I545" s="7" t="s">
        <v>148</v>
      </c>
      <c r="J545" s="7" t="s">
        <v>149</v>
      </c>
    </row>
    <row r="546" spans="1:10">
      <c r="A546" s="5"/>
      <c r="B546" s="5"/>
      <c r="C546" s="5" t="s">
        <v>150</v>
      </c>
      <c r="D546" s="7" t="s">
        <v>151</v>
      </c>
      <c r="E546" s="7" t="s">
        <v>152</v>
      </c>
      <c r="F546" s="7" t="s">
        <v>153</v>
      </c>
      <c r="G546" s="7" t="s">
        <v>154</v>
      </c>
      <c r="H546" s="7" t="s">
        <v>155</v>
      </c>
      <c r="I546" s="7" t="s">
        <v>156</v>
      </c>
      <c r="J546" s="7" t="s">
        <v>157</v>
      </c>
    </row>
    <row r="547" spans="1:10">
      <c r="A547" s="5"/>
      <c r="B547" s="5"/>
      <c r="C547" s="5" t="s">
        <v>158</v>
      </c>
      <c r="D547" s="7" t="s">
        <v>159</v>
      </c>
      <c r="E547" s="7" t="s">
        <v>160</v>
      </c>
      <c r="F547" s="7" t="s">
        <v>161</v>
      </c>
      <c r="G547" s="7" t="s">
        <v>162</v>
      </c>
      <c r="H547" s="7" t="s">
        <v>163</v>
      </c>
      <c r="I547" s="7" t="s">
        <v>164</v>
      </c>
      <c r="J547" s="7" t="s">
        <v>165</v>
      </c>
    </row>
    <row r="548" spans="1:10">
      <c r="A548" s="5"/>
      <c r="B548" s="5"/>
      <c r="C548" s="5" t="s">
        <v>166</v>
      </c>
      <c r="D548" s="7" t="s">
        <v>167</v>
      </c>
      <c r="E548" s="7" t="s">
        <v>190</v>
      </c>
      <c r="F548" s="7" t="s">
        <v>169</v>
      </c>
      <c r="G548" s="7" t="s">
        <v>170</v>
      </c>
      <c r="H548" s="7" t="s">
        <v>171</v>
      </c>
      <c r="I548" s="7" t="s">
        <v>172</v>
      </c>
      <c r="J548" s="7" t="s">
        <v>191</v>
      </c>
    </row>
    <row r="549" spans="1:10">
      <c r="A549" s="5"/>
      <c r="B549" s="5"/>
      <c r="C549" s="5" t="s">
        <v>174</v>
      </c>
      <c r="D549" s="7" t="s">
        <v>175</v>
      </c>
      <c r="E549" s="7" t="s">
        <v>176</v>
      </c>
      <c r="F549" s="7" t="s">
        <v>177</v>
      </c>
      <c r="G549" s="7" t="s">
        <v>178</v>
      </c>
      <c r="H549" s="7" t="s">
        <v>179</v>
      </c>
      <c r="I549" s="7" t="s">
        <v>180</v>
      </c>
      <c r="J549" s="7" t="s">
        <v>192</v>
      </c>
    </row>
    <row r="550" spans="1:10">
      <c r="A550" s="5"/>
      <c r="B550" s="5"/>
      <c r="C550" s="5" t="s">
        <v>182</v>
      </c>
      <c r="D550" s="7" t="s">
        <v>183</v>
      </c>
      <c r="E550" s="7" t="s">
        <v>184</v>
      </c>
      <c r="F550" s="7" t="s">
        <v>185</v>
      </c>
      <c r="G550" s="7" t="s">
        <v>188</v>
      </c>
    </row>
    <row r="551" spans="1:10">
      <c r="A551" s="5"/>
      <c r="B551" s="5"/>
      <c r="C551" s="5"/>
    </row>
    <row r="552" spans="1:10">
      <c r="A552" s="5" t="s">
        <v>57</v>
      </c>
      <c r="B552" s="5">
        <v>29</v>
      </c>
      <c r="C552" s="5" t="s">
        <v>32</v>
      </c>
    </row>
    <row r="553" spans="1:10">
      <c r="A553" s="5"/>
      <c r="B553" s="5"/>
      <c r="C553" s="5" t="s">
        <v>59</v>
      </c>
      <c r="D553" s="7" t="s">
        <v>60</v>
      </c>
    </row>
    <row r="554" spans="1:10">
      <c r="A554" s="5"/>
      <c r="B554" s="5"/>
      <c r="C554" s="5" t="s">
        <v>61</v>
      </c>
      <c r="D554" s="7" t="s">
        <v>62</v>
      </c>
      <c r="E554" s="7" t="s">
        <v>63</v>
      </c>
      <c r="F554" s="7" t="s">
        <v>64</v>
      </c>
      <c r="G554" s="7" t="s">
        <v>65</v>
      </c>
      <c r="H554" s="7" t="s">
        <v>66</v>
      </c>
      <c r="I554" s="7" t="s">
        <v>67</v>
      </c>
      <c r="J554" s="7" t="s">
        <v>68</v>
      </c>
    </row>
    <row r="555" spans="1:10">
      <c r="A555" s="5"/>
      <c r="B555" s="5"/>
      <c r="C555" s="5" t="s">
        <v>69</v>
      </c>
      <c r="D555" s="7" t="s">
        <v>70</v>
      </c>
      <c r="E555" s="7" t="s">
        <v>187</v>
      </c>
      <c r="F555" s="7" t="s">
        <v>72</v>
      </c>
      <c r="G555" s="7" t="s">
        <v>73</v>
      </c>
      <c r="H555" s="7" t="s">
        <v>74</v>
      </c>
      <c r="I555" s="7" t="s">
        <v>75</v>
      </c>
      <c r="J555" s="7" t="s">
        <v>76</v>
      </c>
    </row>
    <row r="556" spans="1:10">
      <c r="A556" s="5"/>
      <c r="B556" s="5"/>
      <c r="C556" s="5" t="s">
        <v>77</v>
      </c>
      <c r="D556" s="7" t="s">
        <v>78</v>
      </c>
      <c r="E556" s="7" t="s">
        <v>79</v>
      </c>
      <c r="F556" s="7" t="s">
        <v>80</v>
      </c>
      <c r="G556" s="7" t="s">
        <v>81</v>
      </c>
      <c r="H556" s="7" t="s">
        <v>82</v>
      </c>
      <c r="I556" s="7" t="s">
        <v>83</v>
      </c>
      <c r="J556" s="7" t="s">
        <v>84</v>
      </c>
    </row>
    <row r="557" spans="1:10">
      <c r="A557" s="5"/>
      <c r="B557" s="5"/>
      <c r="C557" s="5" t="s">
        <v>85</v>
      </c>
      <c r="D557" s="7" t="s">
        <v>86</v>
      </c>
      <c r="E557" s="7" t="s">
        <v>87</v>
      </c>
      <c r="F557" s="7" t="s">
        <v>88</v>
      </c>
      <c r="G557" s="7" t="s">
        <v>89</v>
      </c>
      <c r="H557" s="7" t="s">
        <v>90</v>
      </c>
      <c r="I557" s="7" t="s">
        <v>91</v>
      </c>
      <c r="J557" s="7" t="s">
        <v>92</v>
      </c>
    </row>
    <row r="558" spans="1:10">
      <c r="A558" s="5"/>
      <c r="B558" s="5"/>
      <c r="C558" s="5" t="s">
        <v>93</v>
      </c>
      <c r="D558" s="7" t="s">
        <v>94</v>
      </c>
      <c r="E558" s="7" t="s">
        <v>95</v>
      </c>
      <c r="F558" s="7" t="s">
        <v>96</v>
      </c>
      <c r="G558" s="7" t="s">
        <v>97</v>
      </c>
      <c r="H558" s="7" t="s">
        <v>98</v>
      </c>
      <c r="I558" s="7" t="s">
        <v>99</v>
      </c>
      <c r="J558" s="7" t="s">
        <v>100</v>
      </c>
    </row>
    <row r="559" spans="1:10">
      <c r="A559" s="5"/>
      <c r="B559" s="5"/>
      <c r="C559" s="5" t="s">
        <v>101</v>
      </c>
      <c r="D559" s="7" t="s">
        <v>102</v>
      </c>
      <c r="E559" s="7" t="s">
        <v>103</v>
      </c>
      <c r="F559" s="7" t="s">
        <v>104</v>
      </c>
      <c r="G559" s="7" t="s">
        <v>105</v>
      </c>
      <c r="H559" s="7" t="s">
        <v>106</v>
      </c>
      <c r="I559" s="7" t="s">
        <v>107</v>
      </c>
      <c r="J559" s="7" t="s">
        <v>108</v>
      </c>
    </row>
    <row r="560" spans="1:10">
      <c r="A560" s="5"/>
      <c r="B560" s="5"/>
      <c r="C560" s="5" t="s">
        <v>109</v>
      </c>
      <c r="D560" s="7" t="s">
        <v>110</v>
      </c>
      <c r="E560" s="7" t="s">
        <v>111</v>
      </c>
      <c r="F560" s="7" t="s">
        <v>112</v>
      </c>
      <c r="G560" s="7" t="s">
        <v>113</v>
      </c>
      <c r="H560" s="7" t="s">
        <v>114</v>
      </c>
      <c r="I560" s="7" t="s">
        <v>115</v>
      </c>
      <c r="J560" s="7" t="s">
        <v>116</v>
      </c>
    </row>
    <row r="561" spans="1:10">
      <c r="A561" s="5"/>
      <c r="B561" s="5"/>
      <c r="C561" s="5" t="s">
        <v>117</v>
      </c>
      <c r="D561" s="7" t="s">
        <v>118</v>
      </c>
      <c r="E561" s="7" t="s">
        <v>119</v>
      </c>
      <c r="F561" s="7" t="s">
        <v>120</v>
      </c>
      <c r="G561" s="7" t="s">
        <v>121</v>
      </c>
      <c r="H561" s="7" t="s">
        <v>122</v>
      </c>
      <c r="I561" s="7" t="s">
        <v>123</v>
      </c>
      <c r="J561" s="7" t="s">
        <v>124</v>
      </c>
    </row>
    <row r="562" spans="1:10">
      <c r="A562" s="5"/>
      <c r="B562" s="5"/>
      <c r="C562" s="5" t="s">
        <v>125</v>
      </c>
      <c r="D562" s="7" t="s">
        <v>126</v>
      </c>
      <c r="E562" s="7" t="s">
        <v>127</v>
      </c>
      <c r="F562" s="7" t="s">
        <v>128</v>
      </c>
      <c r="G562" s="7" t="s">
        <v>129</v>
      </c>
      <c r="H562" s="7" t="s">
        <v>130</v>
      </c>
      <c r="I562" s="7" t="s">
        <v>131</v>
      </c>
      <c r="J562" s="7" t="s">
        <v>132</v>
      </c>
    </row>
    <row r="563" spans="1:10">
      <c r="A563" s="5"/>
      <c r="B563" s="5"/>
      <c r="C563" s="5" t="s">
        <v>133</v>
      </c>
      <c r="D563" s="7" t="s">
        <v>134</v>
      </c>
      <c r="E563" s="7" t="s">
        <v>189</v>
      </c>
      <c r="F563" s="7" t="s">
        <v>136</v>
      </c>
      <c r="G563" s="7" t="s">
        <v>137</v>
      </c>
      <c r="H563" s="7" t="s">
        <v>138</v>
      </c>
      <c r="I563" s="7" t="s">
        <v>139</v>
      </c>
      <c r="J563" s="7" t="s">
        <v>140</v>
      </c>
    </row>
    <row r="564" spans="1:10">
      <c r="A564" s="5"/>
      <c r="B564" s="5"/>
      <c r="C564" s="5" t="s">
        <v>141</v>
      </c>
      <c r="D564" s="7" t="s">
        <v>142</v>
      </c>
      <c r="E564" s="7" t="s">
        <v>143</v>
      </c>
      <c r="F564" s="7" t="s">
        <v>144</v>
      </c>
      <c r="G564" s="7" t="s">
        <v>145</v>
      </c>
      <c r="H564" s="7" t="s">
        <v>146</v>
      </c>
      <c r="I564" s="7" t="s">
        <v>147</v>
      </c>
      <c r="J564" s="7" t="s">
        <v>148</v>
      </c>
    </row>
    <row r="565" spans="1:10">
      <c r="A565" s="5"/>
      <c r="B565" s="5"/>
      <c r="C565" s="5" t="s">
        <v>149</v>
      </c>
      <c r="D565" s="7" t="s">
        <v>150</v>
      </c>
      <c r="E565" s="7" t="s">
        <v>151</v>
      </c>
      <c r="F565" s="7" t="s">
        <v>152</v>
      </c>
      <c r="G565" s="7" t="s">
        <v>153</v>
      </c>
      <c r="H565" s="7" t="s">
        <v>154</v>
      </c>
      <c r="I565" s="7" t="s">
        <v>155</v>
      </c>
      <c r="J565" s="7" t="s">
        <v>156</v>
      </c>
    </row>
    <row r="566" spans="1:10">
      <c r="A566" s="5"/>
      <c r="B566" s="5"/>
      <c r="C566" s="5" t="s">
        <v>157</v>
      </c>
      <c r="D566" s="7" t="s">
        <v>158</v>
      </c>
      <c r="E566" s="7" t="s">
        <v>159</v>
      </c>
      <c r="F566" s="7" t="s">
        <v>160</v>
      </c>
      <c r="G566" s="7" t="s">
        <v>161</v>
      </c>
      <c r="H566" s="7" t="s">
        <v>162</v>
      </c>
      <c r="I566" s="7" t="s">
        <v>163</v>
      </c>
      <c r="J566" s="7" t="s">
        <v>164</v>
      </c>
    </row>
    <row r="567" spans="1:10">
      <c r="A567" s="5"/>
      <c r="B567" s="5"/>
      <c r="C567" s="5" t="s">
        <v>165</v>
      </c>
      <c r="D567" s="7" t="s">
        <v>166</v>
      </c>
      <c r="E567" s="7" t="s">
        <v>167</v>
      </c>
      <c r="F567" s="7" t="s">
        <v>190</v>
      </c>
      <c r="G567" s="7" t="s">
        <v>169</v>
      </c>
      <c r="H567" s="7" t="s">
        <v>170</v>
      </c>
      <c r="I567" s="7" t="s">
        <v>171</v>
      </c>
      <c r="J567" s="7" t="s">
        <v>172</v>
      </c>
    </row>
    <row r="568" spans="1:10">
      <c r="A568" s="5"/>
      <c r="B568" s="5"/>
      <c r="C568" s="5" t="s">
        <v>191</v>
      </c>
      <c r="D568" s="7" t="s">
        <v>174</v>
      </c>
      <c r="E568" s="7" t="s">
        <v>175</v>
      </c>
      <c r="F568" s="7" t="s">
        <v>176</v>
      </c>
      <c r="G568" s="7" t="s">
        <v>177</v>
      </c>
      <c r="H568" s="7" t="s">
        <v>178</v>
      </c>
      <c r="I568" s="7" t="s">
        <v>179</v>
      </c>
      <c r="J568" s="7" t="s">
        <v>180</v>
      </c>
    </row>
    <row r="569" spans="1:10">
      <c r="A569" s="5"/>
      <c r="B569" s="5"/>
      <c r="C569" s="5" t="s">
        <v>192</v>
      </c>
      <c r="D569" s="7" t="s">
        <v>182</v>
      </c>
      <c r="E569" s="7" t="s">
        <v>183</v>
      </c>
      <c r="F569" s="7" t="s">
        <v>184</v>
      </c>
      <c r="G569" s="7" t="s">
        <v>185</v>
      </c>
      <c r="H569" s="7" t="s">
        <v>188</v>
      </c>
    </row>
    <row r="570" spans="1:10">
      <c r="A570" s="5"/>
      <c r="B570" s="5"/>
      <c r="C570" s="5"/>
    </row>
    <row r="571" spans="1:10">
      <c r="A571" s="5" t="s">
        <v>57</v>
      </c>
      <c r="B571" s="5">
        <v>30</v>
      </c>
      <c r="C571" s="5" t="s">
        <v>33</v>
      </c>
    </row>
    <row r="572" spans="1:10">
      <c r="A572" s="5"/>
      <c r="B572" s="5"/>
      <c r="C572" s="5" t="s">
        <v>59</v>
      </c>
    </row>
    <row r="573" spans="1:10">
      <c r="A573" s="5"/>
      <c r="B573" s="5"/>
      <c r="C573" s="5" t="s">
        <v>60</v>
      </c>
      <c r="D573" s="7" t="s">
        <v>61</v>
      </c>
      <c r="E573" s="7" t="s">
        <v>62</v>
      </c>
      <c r="F573" s="7" t="s">
        <v>63</v>
      </c>
      <c r="G573" s="7" t="s">
        <v>64</v>
      </c>
      <c r="H573" s="7" t="s">
        <v>65</v>
      </c>
      <c r="I573" s="7" t="s">
        <v>66</v>
      </c>
      <c r="J573" s="7" t="s">
        <v>67</v>
      </c>
    </row>
    <row r="574" spans="1:10">
      <c r="A574" s="5"/>
      <c r="B574" s="5"/>
      <c r="C574" s="5" t="s">
        <v>68</v>
      </c>
      <c r="D574" s="7" t="s">
        <v>69</v>
      </c>
      <c r="E574" s="7" t="s">
        <v>70</v>
      </c>
      <c r="F574" s="7" t="s">
        <v>187</v>
      </c>
      <c r="G574" s="7" t="s">
        <v>72</v>
      </c>
      <c r="H574" s="7" t="s">
        <v>73</v>
      </c>
      <c r="I574" s="7" t="s">
        <v>74</v>
      </c>
      <c r="J574" s="7" t="s">
        <v>75</v>
      </c>
    </row>
    <row r="575" spans="1:10">
      <c r="A575" s="5"/>
      <c r="B575" s="5"/>
      <c r="C575" s="5" t="s">
        <v>76</v>
      </c>
      <c r="D575" s="7" t="s">
        <v>77</v>
      </c>
      <c r="E575" s="7" t="s">
        <v>78</v>
      </c>
      <c r="F575" s="7" t="s">
        <v>79</v>
      </c>
      <c r="G575" s="7" t="s">
        <v>80</v>
      </c>
      <c r="H575" s="7" t="s">
        <v>81</v>
      </c>
      <c r="I575" s="7" t="s">
        <v>82</v>
      </c>
      <c r="J575" s="7" t="s">
        <v>83</v>
      </c>
    </row>
    <row r="576" spans="1:10">
      <c r="A576" s="5"/>
      <c r="B576" s="5"/>
      <c r="C576" s="5" t="s">
        <v>84</v>
      </c>
      <c r="D576" s="7" t="s">
        <v>85</v>
      </c>
      <c r="E576" s="7" t="s">
        <v>86</v>
      </c>
      <c r="F576" s="7" t="s">
        <v>87</v>
      </c>
      <c r="G576" s="7" t="s">
        <v>88</v>
      </c>
      <c r="H576" s="7" t="s">
        <v>89</v>
      </c>
      <c r="I576" s="7" t="s">
        <v>90</v>
      </c>
      <c r="J576" s="7" t="s">
        <v>91</v>
      </c>
    </row>
    <row r="577" spans="1:10">
      <c r="A577" s="5"/>
      <c r="B577" s="5"/>
      <c r="C577" s="5" t="s">
        <v>92</v>
      </c>
      <c r="D577" s="7" t="s">
        <v>93</v>
      </c>
      <c r="E577" s="7" t="s">
        <v>94</v>
      </c>
      <c r="F577" s="7" t="s">
        <v>95</v>
      </c>
      <c r="G577" s="7" t="s">
        <v>96</v>
      </c>
      <c r="H577" s="7" t="s">
        <v>97</v>
      </c>
      <c r="I577" s="7" t="s">
        <v>98</v>
      </c>
      <c r="J577" s="7" t="s">
        <v>99</v>
      </c>
    </row>
    <row r="578" spans="1:10">
      <c r="A578" s="5"/>
      <c r="B578" s="5"/>
      <c r="C578" s="5" t="s">
        <v>100</v>
      </c>
      <c r="D578" s="7" t="s">
        <v>101</v>
      </c>
      <c r="E578" s="7" t="s">
        <v>102</v>
      </c>
      <c r="F578" s="7" t="s">
        <v>103</v>
      </c>
      <c r="G578" s="7" t="s">
        <v>104</v>
      </c>
      <c r="H578" s="7" t="s">
        <v>105</v>
      </c>
      <c r="I578" s="7" t="s">
        <v>106</v>
      </c>
      <c r="J578" s="7" t="s">
        <v>107</v>
      </c>
    </row>
    <row r="579" spans="1:10">
      <c r="A579" s="5"/>
      <c r="B579" s="5"/>
      <c r="C579" s="5" t="s">
        <v>108</v>
      </c>
      <c r="D579" s="7" t="s">
        <v>109</v>
      </c>
      <c r="E579" s="7" t="s">
        <v>110</v>
      </c>
      <c r="F579" s="7" t="s">
        <v>111</v>
      </c>
      <c r="G579" s="7" t="s">
        <v>112</v>
      </c>
      <c r="H579" s="7" t="s">
        <v>113</v>
      </c>
      <c r="I579" s="7" t="s">
        <v>114</v>
      </c>
      <c r="J579" s="7" t="s">
        <v>115</v>
      </c>
    </row>
    <row r="580" spans="1:10">
      <c r="A580" s="5"/>
      <c r="B580" s="5"/>
      <c r="C580" s="5" t="s">
        <v>116</v>
      </c>
      <c r="D580" s="7" t="s">
        <v>117</v>
      </c>
      <c r="E580" s="7" t="s">
        <v>118</v>
      </c>
      <c r="F580" s="7" t="s">
        <v>119</v>
      </c>
      <c r="G580" s="7" t="s">
        <v>120</v>
      </c>
      <c r="H580" s="7" t="s">
        <v>121</v>
      </c>
      <c r="I580" s="7" t="s">
        <v>122</v>
      </c>
      <c r="J580" s="7" t="s">
        <v>123</v>
      </c>
    </row>
    <row r="581" spans="1:10">
      <c r="A581" s="5"/>
      <c r="B581" s="5"/>
      <c r="C581" s="5" t="s">
        <v>124</v>
      </c>
      <c r="D581" s="7" t="s">
        <v>125</v>
      </c>
      <c r="E581" s="7" t="s">
        <v>126</v>
      </c>
      <c r="F581" s="7" t="s">
        <v>127</v>
      </c>
      <c r="G581" s="7" t="s">
        <v>128</v>
      </c>
      <c r="H581" s="7" t="s">
        <v>129</v>
      </c>
      <c r="I581" s="7" t="s">
        <v>130</v>
      </c>
      <c r="J581" s="7" t="s">
        <v>131</v>
      </c>
    </row>
    <row r="582" spans="1:10">
      <c r="A582" s="5"/>
      <c r="B582" s="5"/>
      <c r="C582" s="5" t="s">
        <v>132</v>
      </c>
      <c r="D582" s="7" t="s">
        <v>133</v>
      </c>
      <c r="E582" s="7" t="s">
        <v>134</v>
      </c>
      <c r="F582" s="7" t="s">
        <v>189</v>
      </c>
      <c r="G582" s="7" t="s">
        <v>136</v>
      </c>
      <c r="H582" s="7" t="s">
        <v>137</v>
      </c>
      <c r="I582" s="7" t="s">
        <v>138</v>
      </c>
      <c r="J582" s="7" t="s">
        <v>139</v>
      </c>
    </row>
    <row r="583" spans="1:10">
      <c r="A583" s="5"/>
      <c r="B583" s="5"/>
      <c r="C583" s="5" t="s">
        <v>140</v>
      </c>
      <c r="D583" s="7" t="s">
        <v>141</v>
      </c>
      <c r="E583" s="7" t="s">
        <v>142</v>
      </c>
      <c r="F583" s="7" t="s">
        <v>143</v>
      </c>
      <c r="G583" s="7" t="s">
        <v>144</v>
      </c>
      <c r="H583" s="7" t="s">
        <v>145</v>
      </c>
      <c r="I583" s="7" t="s">
        <v>146</v>
      </c>
      <c r="J583" s="7" t="s">
        <v>147</v>
      </c>
    </row>
    <row r="584" spans="1:10">
      <c r="A584" s="5"/>
      <c r="B584" s="5"/>
      <c r="C584" s="5" t="s">
        <v>148</v>
      </c>
      <c r="D584" s="7" t="s">
        <v>149</v>
      </c>
      <c r="E584" s="7" t="s">
        <v>150</v>
      </c>
      <c r="F584" s="7" t="s">
        <v>151</v>
      </c>
      <c r="G584" s="7" t="s">
        <v>152</v>
      </c>
      <c r="H584" s="7" t="s">
        <v>153</v>
      </c>
      <c r="I584" s="7" t="s">
        <v>154</v>
      </c>
      <c r="J584" s="7" t="s">
        <v>155</v>
      </c>
    </row>
    <row r="585" spans="1:10">
      <c r="A585" s="5"/>
      <c r="B585" s="5"/>
      <c r="C585" s="5" t="s">
        <v>156</v>
      </c>
      <c r="D585" s="7" t="s">
        <v>157</v>
      </c>
      <c r="E585" s="7" t="s">
        <v>158</v>
      </c>
      <c r="F585" s="7" t="s">
        <v>159</v>
      </c>
      <c r="G585" s="7" t="s">
        <v>160</v>
      </c>
      <c r="H585" s="7" t="s">
        <v>161</v>
      </c>
      <c r="I585" s="7" t="s">
        <v>162</v>
      </c>
      <c r="J585" s="7" t="s">
        <v>163</v>
      </c>
    </row>
    <row r="586" spans="1:10">
      <c r="A586" s="5"/>
      <c r="B586" s="5"/>
      <c r="C586" s="5" t="s">
        <v>164</v>
      </c>
      <c r="D586" s="7" t="s">
        <v>165</v>
      </c>
      <c r="E586" s="7" t="s">
        <v>166</v>
      </c>
      <c r="F586" s="7" t="s">
        <v>167</v>
      </c>
      <c r="G586" s="7" t="s">
        <v>190</v>
      </c>
      <c r="H586" s="7" t="s">
        <v>169</v>
      </c>
      <c r="I586" s="7" t="s">
        <v>170</v>
      </c>
      <c r="J586" s="7" t="s">
        <v>171</v>
      </c>
    </row>
    <row r="587" spans="1:10">
      <c r="A587" s="5"/>
      <c r="B587" s="5"/>
      <c r="C587" s="5" t="s">
        <v>172</v>
      </c>
      <c r="D587" s="7" t="s">
        <v>191</v>
      </c>
      <c r="E587" s="7" t="s">
        <v>174</v>
      </c>
      <c r="F587" s="7" t="s">
        <v>175</v>
      </c>
      <c r="G587" s="7" t="s">
        <v>176</v>
      </c>
      <c r="H587" s="7" t="s">
        <v>177</v>
      </c>
      <c r="I587" s="7" t="s">
        <v>178</v>
      </c>
      <c r="J587" s="7" t="s">
        <v>179</v>
      </c>
    </row>
    <row r="588" spans="1:10">
      <c r="A588" s="5"/>
      <c r="B588" s="5"/>
      <c r="C588" s="5" t="s">
        <v>180</v>
      </c>
      <c r="D588" s="7" t="s">
        <v>192</v>
      </c>
      <c r="E588" s="7" t="s">
        <v>182</v>
      </c>
      <c r="F588" s="7" t="s">
        <v>183</v>
      </c>
      <c r="G588" s="7" t="s">
        <v>184</v>
      </c>
      <c r="H588" s="7" t="s">
        <v>185</v>
      </c>
      <c r="I588" s="7" t="s">
        <v>188</v>
      </c>
    </row>
    <row r="589" spans="1:10">
      <c r="A589" s="5"/>
      <c r="B589" s="5"/>
      <c r="C589" s="5"/>
    </row>
    <row r="590" spans="1:10">
      <c r="A590" s="5" t="s">
        <v>57</v>
      </c>
      <c r="B590" s="5">
        <v>31</v>
      </c>
      <c r="C590" s="5" t="s">
        <v>34</v>
      </c>
    </row>
    <row r="591" spans="1:10">
      <c r="A591" s="5"/>
      <c r="B591" s="5"/>
      <c r="C591" s="5" t="s">
        <v>59</v>
      </c>
      <c r="D591" s="7" t="s">
        <v>60</v>
      </c>
      <c r="E591" s="7" t="s">
        <v>61</v>
      </c>
      <c r="F591" s="7" t="s">
        <v>62</v>
      </c>
      <c r="G591" s="7" t="s">
        <v>63</v>
      </c>
      <c r="H591" s="7" t="s">
        <v>64</v>
      </c>
      <c r="I591" s="7" t="s">
        <v>65</v>
      </c>
      <c r="J591" s="7" t="s">
        <v>66</v>
      </c>
    </row>
    <row r="592" spans="1:10">
      <c r="A592" s="5"/>
      <c r="B592" s="5"/>
      <c r="C592" s="5" t="s">
        <v>67</v>
      </c>
      <c r="D592" s="7" t="s">
        <v>68</v>
      </c>
      <c r="E592" s="7" t="s">
        <v>69</v>
      </c>
      <c r="F592" s="7" t="s">
        <v>70</v>
      </c>
      <c r="G592" s="7" t="s">
        <v>187</v>
      </c>
      <c r="H592" s="7" t="s">
        <v>72</v>
      </c>
      <c r="I592" s="7" t="s">
        <v>73</v>
      </c>
      <c r="J592" s="7" t="s">
        <v>74</v>
      </c>
    </row>
    <row r="593" spans="1:10">
      <c r="A593" s="5"/>
      <c r="B593" s="5"/>
      <c r="C593" s="5" t="s">
        <v>75</v>
      </c>
      <c r="D593" s="7" t="s">
        <v>76</v>
      </c>
      <c r="E593" s="7" t="s">
        <v>77</v>
      </c>
      <c r="F593" s="7" t="s">
        <v>78</v>
      </c>
      <c r="G593" s="7" t="s">
        <v>79</v>
      </c>
      <c r="H593" s="7" t="s">
        <v>80</v>
      </c>
      <c r="I593" s="7" t="s">
        <v>81</v>
      </c>
      <c r="J593" s="7" t="s">
        <v>82</v>
      </c>
    </row>
    <row r="594" spans="1:10">
      <c r="A594" s="5"/>
      <c r="B594" s="5"/>
      <c r="C594" s="5" t="s">
        <v>83</v>
      </c>
      <c r="D594" s="7" t="s">
        <v>84</v>
      </c>
      <c r="E594" s="7" t="s">
        <v>85</v>
      </c>
      <c r="F594" s="7" t="s">
        <v>86</v>
      </c>
      <c r="G594" s="7" t="s">
        <v>87</v>
      </c>
      <c r="H594" s="7" t="s">
        <v>88</v>
      </c>
      <c r="I594" s="7" t="s">
        <v>89</v>
      </c>
      <c r="J594" s="7" t="s">
        <v>90</v>
      </c>
    </row>
    <row r="595" spans="1:10">
      <c r="A595" s="5"/>
      <c r="B595" s="5"/>
      <c r="C595" s="5" t="s">
        <v>91</v>
      </c>
      <c r="D595" s="7" t="s">
        <v>92</v>
      </c>
      <c r="E595" s="7" t="s">
        <v>93</v>
      </c>
      <c r="F595" s="7" t="s">
        <v>94</v>
      </c>
      <c r="G595" s="7" t="s">
        <v>95</v>
      </c>
      <c r="H595" s="7" t="s">
        <v>96</v>
      </c>
      <c r="I595" s="7" t="s">
        <v>97</v>
      </c>
      <c r="J595" s="7" t="s">
        <v>98</v>
      </c>
    </row>
    <row r="596" spans="1:10">
      <c r="A596" s="5"/>
      <c r="B596" s="5"/>
      <c r="C596" s="5" t="s">
        <v>99</v>
      </c>
      <c r="D596" s="7" t="s">
        <v>100</v>
      </c>
      <c r="E596" s="7" t="s">
        <v>101</v>
      </c>
      <c r="F596" s="7" t="s">
        <v>102</v>
      </c>
      <c r="G596" s="7" t="s">
        <v>103</v>
      </c>
      <c r="H596" s="7" t="s">
        <v>104</v>
      </c>
      <c r="I596" s="7" t="s">
        <v>105</v>
      </c>
      <c r="J596" s="7" t="s">
        <v>106</v>
      </c>
    </row>
    <row r="597" spans="1:10">
      <c r="A597" s="5"/>
      <c r="B597" s="5"/>
      <c r="C597" s="5" t="s">
        <v>107</v>
      </c>
      <c r="D597" s="7" t="s">
        <v>108</v>
      </c>
      <c r="E597" s="7" t="s">
        <v>109</v>
      </c>
      <c r="F597" s="7" t="s">
        <v>110</v>
      </c>
      <c r="G597" s="7" t="s">
        <v>111</v>
      </c>
      <c r="H597" s="7" t="s">
        <v>112</v>
      </c>
      <c r="I597" s="7" t="s">
        <v>113</v>
      </c>
      <c r="J597" s="7" t="s">
        <v>114</v>
      </c>
    </row>
    <row r="598" spans="1:10">
      <c r="A598" s="5"/>
      <c r="B598" s="5"/>
      <c r="C598" s="5" t="s">
        <v>115</v>
      </c>
      <c r="D598" s="7" t="s">
        <v>116</v>
      </c>
      <c r="E598" s="7" t="s">
        <v>117</v>
      </c>
      <c r="F598" s="7" t="s">
        <v>118</v>
      </c>
      <c r="G598" s="7" t="s">
        <v>119</v>
      </c>
      <c r="H598" s="7" t="s">
        <v>120</v>
      </c>
      <c r="I598" s="7" t="s">
        <v>121</v>
      </c>
      <c r="J598" s="7" t="s">
        <v>122</v>
      </c>
    </row>
    <row r="599" spans="1:10">
      <c r="A599" s="5"/>
      <c r="B599" s="5"/>
      <c r="C599" s="5" t="s">
        <v>123</v>
      </c>
      <c r="D599" s="7" t="s">
        <v>124</v>
      </c>
      <c r="E599" s="7" t="s">
        <v>125</v>
      </c>
      <c r="F599" s="7" t="s">
        <v>126</v>
      </c>
      <c r="G599" s="7" t="s">
        <v>127</v>
      </c>
      <c r="H599" s="7" t="s">
        <v>128</v>
      </c>
      <c r="I599" s="7" t="s">
        <v>129</v>
      </c>
      <c r="J599" s="7" t="s">
        <v>130</v>
      </c>
    </row>
    <row r="600" spans="1:10">
      <c r="A600" s="5"/>
      <c r="B600" s="5"/>
      <c r="C600" s="5" t="s">
        <v>131</v>
      </c>
      <c r="D600" s="7" t="s">
        <v>132</v>
      </c>
      <c r="E600" s="7" t="s">
        <v>133</v>
      </c>
      <c r="F600" s="7" t="s">
        <v>134</v>
      </c>
      <c r="G600" s="7" t="s">
        <v>189</v>
      </c>
      <c r="H600" s="7" t="s">
        <v>136</v>
      </c>
      <c r="I600" s="7" t="s">
        <v>137</v>
      </c>
      <c r="J600" s="7" t="s">
        <v>138</v>
      </c>
    </row>
    <row r="601" spans="1:10">
      <c r="A601" s="5"/>
      <c r="B601" s="5"/>
      <c r="C601" s="5" t="s">
        <v>139</v>
      </c>
      <c r="D601" s="7" t="s">
        <v>140</v>
      </c>
      <c r="E601" s="7" t="s">
        <v>141</v>
      </c>
      <c r="F601" s="7" t="s">
        <v>142</v>
      </c>
      <c r="G601" s="7" t="s">
        <v>143</v>
      </c>
      <c r="H601" s="7" t="s">
        <v>144</v>
      </c>
      <c r="I601" s="7" t="s">
        <v>145</v>
      </c>
      <c r="J601" s="7" t="s">
        <v>146</v>
      </c>
    </row>
    <row r="602" spans="1:10">
      <c r="A602" s="5"/>
      <c r="B602" s="5"/>
      <c r="C602" s="5" t="s">
        <v>147</v>
      </c>
      <c r="D602" s="7" t="s">
        <v>148</v>
      </c>
      <c r="E602" s="7" t="s">
        <v>149</v>
      </c>
      <c r="F602" s="7" t="s">
        <v>150</v>
      </c>
      <c r="G602" s="7" t="s">
        <v>151</v>
      </c>
      <c r="H602" s="7" t="s">
        <v>152</v>
      </c>
      <c r="I602" s="7" t="s">
        <v>153</v>
      </c>
      <c r="J602" s="7" t="s">
        <v>154</v>
      </c>
    </row>
    <row r="603" spans="1:10">
      <c r="A603" s="5"/>
      <c r="B603" s="5"/>
      <c r="C603" s="5" t="s">
        <v>155</v>
      </c>
      <c r="D603" s="7" t="s">
        <v>156</v>
      </c>
      <c r="E603" s="7" t="s">
        <v>157</v>
      </c>
      <c r="F603" s="7" t="s">
        <v>158</v>
      </c>
      <c r="G603" s="7" t="s">
        <v>159</v>
      </c>
      <c r="H603" s="7" t="s">
        <v>160</v>
      </c>
      <c r="I603" s="7" t="s">
        <v>161</v>
      </c>
      <c r="J603" s="7" t="s">
        <v>162</v>
      </c>
    </row>
    <row r="604" spans="1:10">
      <c r="A604" s="5"/>
      <c r="B604" s="5"/>
      <c r="C604" s="5" t="s">
        <v>163</v>
      </c>
      <c r="D604" s="7" t="s">
        <v>164</v>
      </c>
      <c r="E604" s="7" t="s">
        <v>165</v>
      </c>
      <c r="F604" s="7" t="s">
        <v>166</v>
      </c>
      <c r="G604" s="7" t="s">
        <v>167</v>
      </c>
      <c r="H604" s="7" t="s">
        <v>190</v>
      </c>
      <c r="I604" s="7" t="s">
        <v>169</v>
      </c>
      <c r="J604" s="7" t="s">
        <v>170</v>
      </c>
    </row>
    <row r="605" spans="1:10">
      <c r="A605" s="5"/>
      <c r="B605" s="5"/>
      <c r="C605" s="5" t="s">
        <v>171</v>
      </c>
      <c r="D605" s="7" t="s">
        <v>172</v>
      </c>
      <c r="E605" s="7" t="s">
        <v>191</v>
      </c>
      <c r="F605" s="7" t="s">
        <v>174</v>
      </c>
      <c r="G605" s="7" t="s">
        <v>175</v>
      </c>
      <c r="H605" s="7" t="s">
        <v>176</v>
      </c>
      <c r="I605" s="7" t="s">
        <v>177</v>
      </c>
      <c r="J605" s="7" t="s">
        <v>178</v>
      </c>
    </row>
    <row r="606" spans="1:10">
      <c r="A606" s="5"/>
      <c r="B606" s="5"/>
      <c r="C606" s="5" t="s">
        <v>179</v>
      </c>
      <c r="D606" s="7" t="s">
        <v>180</v>
      </c>
      <c r="E606" s="7" t="s">
        <v>192</v>
      </c>
      <c r="F606" s="7" t="s">
        <v>182</v>
      </c>
      <c r="G606" s="7" t="s">
        <v>183</v>
      </c>
      <c r="H606" s="7" t="s">
        <v>184</v>
      </c>
      <c r="I606" s="7" t="s">
        <v>185</v>
      </c>
      <c r="J606" s="7" t="s">
        <v>188</v>
      </c>
    </row>
    <row r="607" spans="1:10">
      <c r="A607" s="5"/>
      <c r="B607" s="5"/>
      <c r="C607" s="5"/>
    </row>
    <row r="608" spans="1:10">
      <c r="A608" s="5"/>
      <c r="B608" s="5"/>
      <c r="C608" s="5"/>
    </row>
    <row r="609" spans="1:10">
      <c r="A609" s="5" t="s">
        <v>57</v>
      </c>
      <c r="B609" s="5">
        <v>32</v>
      </c>
      <c r="C609" s="5" t="s">
        <v>35</v>
      </c>
    </row>
    <row r="610" spans="1:10">
      <c r="A610" s="5"/>
      <c r="B610" s="5"/>
      <c r="C610" s="5" t="s">
        <v>59</v>
      </c>
      <c r="D610" s="7" t="s">
        <v>60</v>
      </c>
      <c r="E610" s="7" t="s">
        <v>61</v>
      </c>
      <c r="F610" s="7" t="s">
        <v>62</v>
      </c>
      <c r="G610" s="7" t="s">
        <v>63</v>
      </c>
      <c r="H610" s="7" t="s">
        <v>64</v>
      </c>
      <c r="I610" s="7" t="s">
        <v>65</v>
      </c>
    </row>
    <row r="611" spans="1:10">
      <c r="A611" s="5"/>
      <c r="B611" s="5"/>
      <c r="C611" s="5" t="s">
        <v>66</v>
      </c>
      <c r="D611" s="7" t="s">
        <v>67</v>
      </c>
      <c r="E611" s="7" t="s">
        <v>68</v>
      </c>
      <c r="F611" s="7" t="s">
        <v>69</v>
      </c>
      <c r="G611" s="7" t="s">
        <v>70</v>
      </c>
      <c r="H611" s="7" t="s">
        <v>187</v>
      </c>
      <c r="I611" s="7" t="s">
        <v>72</v>
      </c>
      <c r="J611" s="7" t="s">
        <v>73</v>
      </c>
    </row>
    <row r="612" spans="1:10">
      <c r="A612" s="5"/>
      <c r="B612" s="5"/>
      <c r="C612" s="5" t="s">
        <v>74</v>
      </c>
      <c r="D612" s="7" t="s">
        <v>75</v>
      </c>
      <c r="E612" s="7" t="s">
        <v>76</v>
      </c>
      <c r="F612" s="7" t="s">
        <v>77</v>
      </c>
      <c r="G612" s="7" t="s">
        <v>78</v>
      </c>
      <c r="H612" s="7" t="s">
        <v>79</v>
      </c>
      <c r="I612" s="7" t="s">
        <v>80</v>
      </c>
      <c r="J612" s="7" t="s">
        <v>81</v>
      </c>
    </row>
    <row r="613" spans="1:10">
      <c r="A613" s="5"/>
      <c r="B613" s="5"/>
      <c r="C613" s="5" t="s">
        <v>82</v>
      </c>
      <c r="D613" s="7" t="s">
        <v>83</v>
      </c>
      <c r="E613" s="7" t="s">
        <v>84</v>
      </c>
      <c r="F613" s="7" t="s">
        <v>85</v>
      </c>
      <c r="G613" s="7" t="s">
        <v>86</v>
      </c>
      <c r="H613" s="7" t="s">
        <v>87</v>
      </c>
      <c r="I613" s="7" t="s">
        <v>88</v>
      </c>
      <c r="J613" s="7" t="s">
        <v>89</v>
      </c>
    </row>
    <row r="614" spans="1:10">
      <c r="A614" s="5"/>
      <c r="B614" s="5"/>
      <c r="C614" s="5" t="s">
        <v>90</v>
      </c>
      <c r="D614" s="7" t="s">
        <v>91</v>
      </c>
      <c r="E614" s="7" t="s">
        <v>92</v>
      </c>
      <c r="F614" s="7" t="s">
        <v>93</v>
      </c>
      <c r="G614" s="7" t="s">
        <v>94</v>
      </c>
      <c r="H614" s="7" t="s">
        <v>95</v>
      </c>
      <c r="I614" s="7" t="s">
        <v>96</v>
      </c>
      <c r="J614" s="7" t="s">
        <v>97</v>
      </c>
    </row>
    <row r="615" spans="1:10">
      <c r="A615" s="5"/>
      <c r="B615" s="5"/>
      <c r="C615" s="5" t="s">
        <v>98</v>
      </c>
      <c r="D615" s="7" t="s">
        <v>99</v>
      </c>
      <c r="E615" s="7" t="s">
        <v>100</v>
      </c>
      <c r="F615" s="7" t="s">
        <v>101</v>
      </c>
      <c r="G615" s="7" t="s">
        <v>102</v>
      </c>
      <c r="H615" s="7" t="s">
        <v>103</v>
      </c>
      <c r="I615" s="7" t="s">
        <v>104</v>
      </c>
      <c r="J615" s="7" t="s">
        <v>105</v>
      </c>
    </row>
    <row r="616" spans="1:10">
      <c r="A616" s="5"/>
      <c r="B616" s="5"/>
      <c r="C616" s="5" t="s">
        <v>106</v>
      </c>
      <c r="D616" s="7" t="s">
        <v>107</v>
      </c>
      <c r="E616" s="7" t="s">
        <v>108</v>
      </c>
      <c r="F616" s="7" t="s">
        <v>109</v>
      </c>
      <c r="G616" s="7" t="s">
        <v>110</v>
      </c>
      <c r="H616" s="7" t="s">
        <v>111</v>
      </c>
      <c r="I616" s="7" t="s">
        <v>112</v>
      </c>
      <c r="J616" s="7" t="s">
        <v>113</v>
      </c>
    </row>
    <row r="617" spans="1:10">
      <c r="A617" s="5"/>
      <c r="B617" s="5"/>
      <c r="C617" s="5" t="s">
        <v>114</v>
      </c>
      <c r="D617" s="7" t="s">
        <v>115</v>
      </c>
      <c r="E617" s="7" t="s">
        <v>116</v>
      </c>
      <c r="F617" s="7" t="s">
        <v>117</v>
      </c>
      <c r="G617" s="7" t="s">
        <v>118</v>
      </c>
      <c r="H617" s="7" t="s">
        <v>119</v>
      </c>
      <c r="I617" s="7" t="s">
        <v>120</v>
      </c>
      <c r="J617" s="7" t="s">
        <v>121</v>
      </c>
    </row>
    <row r="618" spans="1:10">
      <c r="A618" s="5"/>
      <c r="B618" s="5"/>
      <c r="C618" s="5" t="s">
        <v>122</v>
      </c>
      <c r="D618" s="7" t="s">
        <v>123</v>
      </c>
      <c r="E618" s="7" t="s">
        <v>124</v>
      </c>
      <c r="F618" s="7" t="s">
        <v>125</v>
      </c>
      <c r="G618" s="7" t="s">
        <v>126</v>
      </c>
      <c r="H618" s="7" t="s">
        <v>127</v>
      </c>
      <c r="I618" s="7" t="s">
        <v>128</v>
      </c>
      <c r="J618" s="7" t="s">
        <v>129</v>
      </c>
    </row>
    <row r="619" spans="1:10">
      <c r="A619" s="5"/>
      <c r="B619" s="5"/>
      <c r="C619" s="5" t="s">
        <v>130</v>
      </c>
      <c r="D619" s="7" t="s">
        <v>131</v>
      </c>
      <c r="E619" s="7" t="s">
        <v>132</v>
      </c>
      <c r="F619" s="7" t="s">
        <v>133</v>
      </c>
      <c r="G619" s="7" t="s">
        <v>134</v>
      </c>
      <c r="H619" s="7" t="s">
        <v>189</v>
      </c>
      <c r="I619" s="7" t="s">
        <v>136</v>
      </c>
      <c r="J619" s="7" t="s">
        <v>137</v>
      </c>
    </row>
    <row r="620" spans="1:10">
      <c r="A620" s="5"/>
      <c r="B620" s="5"/>
      <c r="C620" s="5" t="s">
        <v>138</v>
      </c>
      <c r="D620" s="7" t="s">
        <v>139</v>
      </c>
      <c r="E620" s="7" t="s">
        <v>140</v>
      </c>
      <c r="F620" s="7" t="s">
        <v>141</v>
      </c>
      <c r="G620" s="7" t="s">
        <v>142</v>
      </c>
      <c r="H620" s="7" t="s">
        <v>143</v>
      </c>
      <c r="I620" s="7" t="s">
        <v>144</v>
      </c>
      <c r="J620" s="7" t="s">
        <v>145</v>
      </c>
    </row>
    <row r="621" spans="1:10">
      <c r="A621" s="5"/>
      <c r="B621" s="5"/>
      <c r="C621" s="5" t="s">
        <v>146</v>
      </c>
      <c r="D621" s="7" t="s">
        <v>147</v>
      </c>
      <c r="E621" s="7" t="s">
        <v>148</v>
      </c>
      <c r="F621" s="7" t="s">
        <v>149</v>
      </c>
      <c r="G621" s="7" t="s">
        <v>150</v>
      </c>
      <c r="H621" s="7" t="s">
        <v>151</v>
      </c>
      <c r="I621" s="7" t="s">
        <v>152</v>
      </c>
      <c r="J621" s="7" t="s">
        <v>153</v>
      </c>
    </row>
    <row r="622" spans="1:10">
      <c r="A622" s="5"/>
      <c r="B622" s="5"/>
      <c r="C622" s="5" t="s">
        <v>154</v>
      </c>
      <c r="D622" s="7" t="s">
        <v>155</v>
      </c>
      <c r="E622" s="7" t="s">
        <v>156</v>
      </c>
      <c r="F622" s="7" t="s">
        <v>157</v>
      </c>
      <c r="G622" s="7" t="s">
        <v>158</v>
      </c>
      <c r="H622" s="7" t="s">
        <v>159</v>
      </c>
      <c r="I622" s="7" t="s">
        <v>160</v>
      </c>
      <c r="J622" s="7" t="s">
        <v>161</v>
      </c>
    </row>
    <row r="623" spans="1:10">
      <c r="A623" s="5"/>
      <c r="B623" s="5"/>
      <c r="C623" s="5" t="s">
        <v>162</v>
      </c>
      <c r="D623" s="7" t="s">
        <v>163</v>
      </c>
      <c r="E623" s="7" t="s">
        <v>164</v>
      </c>
      <c r="F623" s="7" t="s">
        <v>165</v>
      </c>
      <c r="G623" s="7" t="s">
        <v>166</v>
      </c>
      <c r="H623" s="7" t="s">
        <v>167</v>
      </c>
      <c r="I623" s="7" t="s">
        <v>190</v>
      </c>
      <c r="J623" s="7" t="s">
        <v>169</v>
      </c>
    </row>
    <row r="624" spans="1:10">
      <c r="A624" s="5"/>
      <c r="B624" s="5"/>
      <c r="C624" s="5" t="s">
        <v>170</v>
      </c>
      <c r="D624" s="7" t="s">
        <v>171</v>
      </c>
      <c r="E624" s="7" t="s">
        <v>172</v>
      </c>
      <c r="F624" s="7" t="s">
        <v>191</v>
      </c>
      <c r="G624" s="7" t="s">
        <v>174</v>
      </c>
      <c r="H624" s="7" t="s">
        <v>175</v>
      </c>
      <c r="I624" s="7" t="s">
        <v>176</v>
      </c>
      <c r="J624" s="7" t="s">
        <v>177</v>
      </c>
    </row>
    <row r="625" spans="1:10">
      <c r="A625" s="5"/>
      <c r="B625" s="5"/>
      <c r="C625" s="5" t="s">
        <v>178</v>
      </c>
      <c r="D625" s="7" t="s">
        <v>179</v>
      </c>
      <c r="E625" s="7" t="s">
        <v>180</v>
      </c>
      <c r="F625" s="7" t="s">
        <v>192</v>
      </c>
      <c r="G625" s="7" t="s">
        <v>182</v>
      </c>
      <c r="H625" s="7" t="s">
        <v>183</v>
      </c>
      <c r="I625" s="7" t="s">
        <v>184</v>
      </c>
      <c r="J625" s="7" t="s">
        <v>185</v>
      </c>
    </row>
    <row r="626" spans="1:10">
      <c r="A626" s="5"/>
      <c r="B626" s="5"/>
      <c r="C626" s="5" t="s">
        <v>188</v>
      </c>
    </row>
    <row r="627" spans="1:10">
      <c r="A627" s="5"/>
      <c r="B627" s="5"/>
      <c r="C627" s="5"/>
    </row>
    <row r="628" spans="1:10">
      <c r="A628" s="5" t="s">
        <v>57</v>
      </c>
      <c r="B628" s="5">
        <v>33</v>
      </c>
      <c r="C628" s="5" t="s">
        <v>36</v>
      </c>
    </row>
    <row r="629" spans="1:10">
      <c r="A629" s="5"/>
      <c r="B629" s="5"/>
      <c r="C629" s="5" t="s">
        <v>59</v>
      </c>
      <c r="D629" s="7" t="s">
        <v>60</v>
      </c>
      <c r="E629" s="7" t="s">
        <v>61</v>
      </c>
      <c r="F629" s="7" t="s">
        <v>62</v>
      </c>
      <c r="G629" s="7" t="s">
        <v>63</v>
      </c>
      <c r="H629" s="7" t="s">
        <v>64</v>
      </c>
    </row>
    <row r="630" spans="1:10">
      <c r="A630" s="5"/>
      <c r="B630" s="5"/>
      <c r="C630" s="5" t="s">
        <v>65</v>
      </c>
      <c r="D630" s="7" t="s">
        <v>66</v>
      </c>
      <c r="E630" s="7" t="s">
        <v>67</v>
      </c>
      <c r="F630" s="7" t="s">
        <v>68</v>
      </c>
      <c r="G630" s="7" t="s">
        <v>69</v>
      </c>
      <c r="H630" s="7" t="s">
        <v>70</v>
      </c>
      <c r="I630" s="7" t="s">
        <v>187</v>
      </c>
      <c r="J630" s="7" t="s">
        <v>72</v>
      </c>
    </row>
    <row r="631" spans="1:10">
      <c r="A631" s="5"/>
      <c r="B631" s="5"/>
      <c r="C631" s="5" t="s">
        <v>73</v>
      </c>
      <c r="D631" s="7" t="s">
        <v>74</v>
      </c>
      <c r="E631" s="7" t="s">
        <v>75</v>
      </c>
      <c r="F631" s="7" t="s">
        <v>76</v>
      </c>
      <c r="G631" s="7" t="s">
        <v>77</v>
      </c>
      <c r="H631" s="7" t="s">
        <v>78</v>
      </c>
      <c r="I631" s="7" t="s">
        <v>79</v>
      </c>
      <c r="J631" s="7" t="s">
        <v>80</v>
      </c>
    </row>
    <row r="632" spans="1:10">
      <c r="A632" s="5"/>
      <c r="B632" s="5"/>
      <c r="C632" s="5" t="s">
        <v>81</v>
      </c>
      <c r="D632" s="7" t="s">
        <v>82</v>
      </c>
      <c r="E632" s="7" t="s">
        <v>83</v>
      </c>
      <c r="F632" s="7" t="s">
        <v>84</v>
      </c>
      <c r="G632" s="7" t="s">
        <v>85</v>
      </c>
      <c r="H632" s="7" t="s">
        <v>86</v>
      </c>
      <c r="I632" s="7" t="s">
        <v>87</v>
      </c>
      <c r="J632" s="7" t="s">
        <v>88</v>
      </c>
    </row>
    <row r="633" spans="1:10">
      <c r="A633" s="5"/>
      <c r="B633" s="5"/>
      <c r="C633" s="5" t="s">
        <v>89</v>
      </c>
      <c r="D633" s="7" t="s">
        <v>90</v>
      </c>
      <c r="E633" s="7" t="s">
        <v>91</v>
      </c>
      <c r="F633" s="7" t="s">
        <v>92</v>
      </c>
      <c r="G633" s="7" t="s">
        <v>93</v>
      </c>
      <c r="H633" s="7" t="s">
        <v>94</v>
      </c>
      <c r="I633" s="7" t="s">
        <v>95</v>
      </c>
      <c r="J633" s="7" t="s">
        <v>96</v>
      </c>
    </row>
    <row r="634" spans="1:10">
      <c r="A634" s="5"/>
      <c r="B634" s="5"/>
      <c r="C634" s="5" t="s">
        <v>97</v>
      </c>
      <c r="D634" s="7" t="s">
        <v>98</v>
      </c>
      <c r="E634" s="7" t="s">
        <v>99</v>
      </c>
      <c r="F634" s="7" t="s">
        <v>100</v>
      </c>
      <c r="G634" s="7" t="s">
        <v>101</v>
      </c>
      <c r="H634" s="7" t="s">
        <v>102</v>
      </c>
      <c r="I634" s="7" t="s">
        <v>103</v>
      </c>
      <c r="J634" s="7" t="s">
        <v>104</v>
      </c>
    </row>
    <row r="635" spans="1:10">
      <c r="A635" s="5"/>
      <c r="B635" s="5"/>
      <c r="C635" s="5" t="s">
        <v>105</v>
      </c>
      <c r="D635" s="7" t="s">
        <v>106</v>
      </c>
      <c r="E635" s="7" t="s">
        <v>107</v>
      </c>
      <c r="F635" s="7" t="s">
        <v>108</v>
      </c>
      <c r="G635" s="7" t="s">
        <v>109</v>
      </c>
      <c r="H635" s="7" t="s">
        <v>110</v>
      </c>
      <c r="I635" s="7" t="s">
        <v>111</v>
      </c>
      <c r="J635" s="7" t="s">
        <v>112</v>
      </c>
    </row>
    <row r="636" spans="1:10">
      <c r="A636" s="5"/>
      <c r="B636" s="5"/>
      <c r="C636" s="5" t="s">
        <v>113</v>
      </c>
      <c r="D636" s="7" t="s">
        <v>114</v>
      </c>
      <c r="E636" s="7" t="s">
        <v>115</v>
      </c>
      <c r="F636" s="7" t="s">
        <v>116</v>
      </c>
      <c r="G636" s="7" t="s">
        <v>117</v>
      </c>
      <c r="H636" s="7" t="s">
        <v>118</v>
      </c>
      <c r="I636" s="7" t="s">
        <v>119</v>
      </c>
      <c r="J636" s="7" t="s">
        <v>120</v>
      </c>
    </row>
    <row r="637" spans="1:10">
      <c r="A637" s="5"/>
      <c r="B637" s="5"/>
      <c r="C637" s="5" t="s">
        <v>121</v>
      </c>
      <c r="D637" s="7" t="s">
        <v>122</v>
      </c>
      <c r="E637" s="7" t="s">
        <v>123</v>
      </c>
      <c r="F637" s="7" t="s">
        <v>124</v>
      </c>
      <c r="G637" s="7" t="s">
        <v>125</v>
      </c>
      <c r="H637" s="7" t="s">
        <v>126</v>
      </c>
      <c r="I637" s="7" t="s">
        <v>127</v>
      </c>
      <c r="J637" s="7" t="s">
        <v>128</v>
      </c>
    </row>
    <row r="638" spans="1:10">
      <c r="A638" s="5"/>
      <c r="B638" s="5"/>
      <c r="C638" s="5" t="s">
        <v>129</v>
      </c>
      <c r="D638" s="7" t="s">
        <v>130</v>
      </c>
      <c r="E638" s="7" t="s">
        <v>131</v>
      </c>
      <c r="F638" s="7" t="s">
        <v>132</v>
      </c>
      <c r="G638" s="7" t="s">
        <v>133</v>
      </c>
      <c r="H638" s="7" t="s">
        <v>134</v>
      </c>
      <c r="I638" s="7" t="s">
        <v>189</v>
      </c>
      <c r="J638" s="7" t="s">
        <v>136</v>
      </c>
    </row>
    <row r="639" spans="1:10">
      <c r="A639" s="5"/>
      <c r="B639" s="5"/>
      <c r="C639" s="5" t="s">
        <v>137</v>
      </c>
      <c r="D639" s="7" t="s">
        <v>138</v>
      </c>
      <c r="E639" s="7" t="s">
        <v>139</v>
      </c>
      <c r="F639" s="7" t="s">
        <v>140</v>
      </c>
      <c r="G639" s="7" t="s">
        <v>141</v>
      </c>
      <c r="H639" s="7" t="s">
        <v>142</v>
      </c>
      <c r="I639" s="7" t="s">
        <v>143</v>
      </c>
      <c r="J639" s="7" t="s">
        <v>144</v>
      </c>
    </row>
    <row r="640" spans="1:10">
      <c r="A640" s="5"/>
      <c r="B640" s="5"/>
      <c r="C640" s="5" t="s">
        <v>145</v>
      </c>
      <c r="D640" s="7" t="s">
        <v>146</v>
      </c>
      <c r="E640" s="7" t="s">
        <v>147</v>
      </c>
      <c r="F640" s="7" t="s">
        <v>148</v>
      </c>
      <c r="G640" s="7" t="s">
        <v>149</v>
      </c>
      <c r="H640" s="7" t="s">
        <v>150</v>
      </c>
      <c r="I640" s="7" t="s">
        <v>151</v>
      </c>
      <c r="J640" s="7" t="s">
        <v>152</v>
      </c>
    </row>
    <row r="641" spans="1:10">
      <c r="A641" s="5"/>
      <c r="B641" s="5"/>
      <c r="C641" s="5" t="s">
        <v>153</v>
      </c>
      <c r="D641" s="7" t="s">
        <v>154</v>
      </c>
      <c r="E641" s="7" t="s">
        <v>155</v>
      </c>
      <c r="F641" s="7" t="s">
        <v>156</v>
      </c>
      <c r="G641" s="7" t="s">
        <v>157</v>
      </c>
      <c r="H641" s="7" t="s">
        <v>158</v>
      </c>
      <c r="I641" s="7" t="s">
        <v>159</v>
      </c>
      <c r="J641" s="7" t="s">
        <v>160</v>
      </c>
    </row>
    <row r="642" spans="1:10">
      <c r="A642" s="5"/>
      <c r="B642" s="5"/>
      <c r="C642" s="5" t="s">
        <v>161</v>
      </c>
      <c r="D642" s="7" t="s">
        <v>162</v>
      </c>
      <c r="E642" s="7" t="s">
        <v>163</v>
      </c>
      <c r="F642" s="7" t="s">
        <v>164</v>
      </c>
      <c r="G642" s="7" t="s">
        <v>165</v>
      </c>
      <c r="H642" s="7" t="s">
        <v>166</v>
      </c>
      <c r="I642" s="7" t="s">
        <v>167</v>
      </c>
      <c r="J642" s="7" t="s">
        <v>190</v>
      </c>
    </row>
    <row r="643" spans="1:10">
      <c r="A643" s="5"/>
      <c r="B643" s="5"/>
      <c r="C643" s="5" t="s">
        <v>169</v>
      </c>
      <c r="D643" s="7" t="s">
        <v>170</v>
      </c>
      <c r="E643" s="7" t="s">
        <v>171</v>
      </c>
      <c r="F643" s="7" t="s">
        <v>172</v>
      </c>
      <c r="G643" s="7" t="s">
        <v>191</v>
      </c>
      <c r="H643" s="7" t="s">
        <v>174</v>
      </c>
      <c r="I643" s="7" t="s">
        <v>175</v>
      </c>
      <c r="J643" s="7" t="s">
        <v>176</v>
      </c>
    </row>
    <row r="644" spans="1:10">
      <c r="A644" s="5"/>
      <c r="B644" s="5"/>
      <c r="C644" s="5" t="s">
        <v>177</v>
      </c>
      <c r="D644" s="7" t="s">
        <v>178</v>
      </c>
      <c r="E644" s="7" t="s">
        <v>179</v>
      </c>
      <c r="F644" s="7" t="s">
        <v>180</v>
      </c>
      <c r="G644" s="7" t="s">
        <v>192</v>
      </c>
      <c r="H644" s="7" t="s">
        <v>182</v>
      </c>
      <c r="I644" s="7" t="s">
        <v>183</v>
      </c>
      <c r="J644" s="7" t="s">
        <v>184</v>
      </c>
    </row>
    <row r="645" spans="1:10">
      <c r="A645" s="5"/>
      <c r="B645" s="5"/>
      <c r="C645" s="5" t="s">
        <v>185</v>
      </c>
      <c r="D645" s="7" t="s">
        <v>188</v>
      </c>
    </row>
    <row r="646" spans="1:10">
      <c r="A646" s="5"/>
      <c r="B646" s="5"/>
      <c r="C646" s="5"/>
    </row>
    <row r="647" spans="1:10">
      <c r="A647" s="5" t="s">
        <v>57</v>
      </c>
      <c r="B647" s="5">
        <v>34</v>
      </c>
      <c r="C647" s="5" t="s">
        <v>37</v>
      </c>
    </row>
    <row r="648" spans="1:10">
      <c r="A648" s="5"/>
      <c r="B648" s="5"/>
      <c r="C648" s="5" t="s">
        <v>59</v>
      </c>
      <c r="D648" s="7" t="s">
        <v>60</v>
      </c>
      <c r="E648" s="7" t="s">
        <v>61</v>
      </c>
      <c r="F648" s="7" t="s">
        <v>62</v>
      </c>
      <c r="G648" s="7" t="s">
        <v>63</v>
      </c>
    </row>
    <row r="649" spans="1:10">
      <c r="A649" s="5"/>
      <c r="B649" s="5"/>
      <c r="C649" s="5" t="s">
        <v>64</v>
      </c>
      <c r="D649" s="7" t="s">
        <v>65</v>
      </c>
      <c r="E649" s="7" t="s">
        <v>66</v>
      </c>
      <c r="F649" s="7" t="s">
        <v>67</v>
      </c>
      <c r="G649" s="7" t="s">
        <v>68</v>
      </c>
      <c r="H649" s="7" t="s">
        <v>69</v>
      </c>
      <c r="I649" s="7" t="s">
        <v>70</v>
      </c>
      <c r="J649" s="7" t="s">
        <v>187</v>
      </c>
    </row>
    <row r="650" spans="1:10">
      <c r="A650" s="5"/>
      <c r="B650" s="5"/>
      <c r="C650" s="5" t="s">
        <v>72</v>
      </c>
      <c r="D650" s="7" t="s">
        <v>73</v>
      </c>
      <c r="E650" s="7" t="s">
        <v>74</v>
      </c>
      <c r="F650" s="7" t="s">
        <v>75</v>
      </c>
      <c r="G650" s="7" t="s">
        <v>76</v>
      </c>
      <c r="H650" s="7" t="s">
        <v>77</v>
      </c>
      <c r="I650" s="7" t="s">
        <v>78</v>
      </c>
      <c r="J650" s="7" t="s">
        <v>79</v>
      </c>
    </row>
    <row r="651" spans="1:10">
      <c r="A651" s="5"/>
      <c r="B651" s="5"/>
      <c r="C651" s="5" t="s">
        <v>80</v>
      </c>
      <c r="D651" s="7" t="s">
        <v>81</v>
      </c>
      <c r="E651" s="7" t="s">
        <v>82</v>
      </c>
      <c r="F651" s="7" t="s">
        <v>83</v>
      </c>
      <c r="G651" s="7" t="s">
        <v>84</v>
      </c>
      <c r="H651" s="7" t="s">
        <v>85</v>
      </c>
      <c r="I651" s="7" t="s">
        <v>86</v>
      </c>
      <c r="J651" s="7" t="s">
        <v>87</v>
      </c>
    </row>
    <row r="652" spans="1:10">
      <c r="A652" s="5"/>
      <c r="B652" s="5"/>
      <c r="C652" s="5" t="s">
        <v>88</v>
      </c>
      <c r="D652" s="7" t="s">
        <v>89</v>
      </c>
      <c r="E652" s="7" t="s">
        <v>90</v>
      </c>
      <c r="F652" s="7" t="s">
        <v>91</v>
      </c>
      <c r="G652" s="7" t="s">
        <v>92</v>
      </c>
      <c r="H652" s="7" t="s">
        <v>93</v>
      </c>
      <c r="I652" s="7" t="s">
        <v>94</v>
      </c>
      <c r="J652" s="7" t="s">
        <v>95</v>
      </c>
    </row>
    <row r="653" spans="1:10">
      <c r="A653" s="5"/>
      <c r="B653" s="5"/>
      <c r="C653" s="5" t="s">
        <v>96</v>
      </c>
      <c r="D653" s="7" t="s">
        <v>97</v>
      </c>
      <c r="E653" s="7" t="s">
        <v>98</v>
      </c>
      <c r="F653" s="7" t="s">
        <v>99</v>
      </c>
      <c r="G653" s="7" t="s">
        <v>100</v>
      </c>
      <c r="H653" s="7" t="s">
        <v>101</v>
      </c>
      <c r="I653" s="7" t="s">
        <v>102</v>
      </c>
      <c r="J653" s="7" t="s">
        <v>103</v>
      </c>
    </row>
    <row r="654" spans="1:10">
      <c r="A654" s="5"/>
      <c r="B654" s="5"/>
      <c r="C654" s="5" t="s">
        <v>104</v>
      </c>
      <c r="D654" s="7" t="s">
        <v>105</v>
      </c>
      <c r="E654" s="7" t="s">
        <v>106</v>
      </c>
      <c r="F654" s="7" t="s">
        <v>107</v>
      </c>
      <c r="G654" s="7" t="s">
        <v>108</v>
      </c>
      <c r="H654" s="7" t="s">
        <v>109</v>
      </c>
      <c r="I654" s="7" t="s">
        <v>110</v>
      </c>
      <c r="J654" s="7" t="s">
        <v>111</v>
      </c>
    </row>
    <row r="655" spans="1:10">
      <c r="A655" s="5"/>
      <c r="B655" s="5"/>
      <c r="C655" s="5" t="s">
        <v>112</v>
      </c>
      <c r="D655" s="7" t="s">
        <v>113</v>
      </c>
      <c r="E655" s="7" t="s">
        <v>114</v>
      </c>
      <c r="F655" s="7" t="s">
        <v>115</v>
      </c>
      <c r="G655" s="7" t="s">
        <v>116</v>
      </c>
      <c r="H655" s="7" t="s">
        <v>117</v>
      </c>
      <c r="I655" s="7" t="s">
        <v>118</v>
      </c>
      <c r="J655" s="7" t="s">
        <v>119</v>
      </c>
    </row>
    <row r="656" spans="1:10">
      <c r="A656" s="5"/>
      <c r="B656" s="5"/>
      <c r="C656" s="5" t="s">
        <v>120</v>
      </c>
      <c r="D656" s="7" t="s">
        <v>121</v>
      </c>
      <c r="E656" s="7" t="s">
        <v>122</v>
      </c>
      <c r="F656" s="7" t="s">
        <v>123</v>
      </c>
      <c r="G656" s="7" t="s">
        <v>124</v>
      </c>
      <c r="H656" s="7" t="s">
        <v>125</v>
      </c>
      <c r="I656" s="7" t="s">
        <v>126</v>
      </c>
      <c r="J656" s="7" t="s">
        <v>127</v>
      </c>
    </row>
    <row r="657" spans="1:10">
      <c r="A657" s="5"/>
      <c r="B657" s="5"/>
      <c r="C657" s="5" t="s">
        <v>128</v>
      </c>
      <c r="D657" s="7" t="s">
        <v>129</v>
      </c>
      <c r="E657" s="7" t="s">
        <v>130</v>
      </c>
      <c r="F657" s="7" t="s">
        <v>131</v>
      </c>
      <c r="G657" s="7" t="s">
        <v>132</v>
      </c>
      <c r="H657" s="7" t="s">
        <v>133</v>
      </c>
      <c r="I657" s="7" t="s">
        <v>134</v>
      </c>
      <c r="J657" s="7" t="s">
        <v>189</v>
      </c>
    </row>
    <row r="658" spans="1:10">
      <c r="A658" s="5"/>
      <c r="B658" s="5"/>
      <c r="C658" s="5" t="s">
        <v>136</v>
      </c>
      <c r="D658" s="7" t="s">
        <v>137</v>
      </c>
      <c r="E658" s="7" t="s">
        <v>138</v>
      </c>
      <c r="F658" s="7" t="s">
        <v>139</v>
      </c>
      <c r="G658" s="7" t="s">
        <v>140</v>
      </c>
      <c r="H658" s="7" t="s">
        <v>141</v>
      </c>
      <c r="I658" s="7" t="s">
        <v>142</v>
      </c>
      <c r="J658" s="7" t="s">
        <v>143</v>
      </c>
    </row>
    <row r="659" spans="1:10">
      <c r="A659" s="5"/>
      <c r="B659" s="5"/>
      <c r="C659" s="5" t="s">
        <v>144</v>
      </c>
      <c r="D659" s="7" t="s">
        <v>145</v>
      </c>
      <c r="E659" s="7" t="s">
        <v>146</v>
      </c>
      <c r="F659" s="7" t="s">
        <v>147</v>
      </c>
      <c r="G659" s="7" t="s">
        <v>148</v>
      </c>
      <c r="H659" s="7" t="s">
        <v>149</v>
      </c>
      <c r="I659" s="7" t="s">
        <v>150</v>
      </c>
      <c r="J659" s="7" t="s">
        <v>151</v>
      </c>
    </row>
    <row r="660" spans="1:10">
      <c r="A660" s="5"/>
      <c r="B660" s="5"/>
      <c r="C660" s="5" t="s">
        <v>152</v>
      </c>
      <c r="D660" s="7" t="s">
        <v>153</v>
      </c>
      <c r="E660" s="7" t="s">
        <v>154</v>
      </c>
      <c r="F660" s="7" t="s">
        <v>155</v>
      </c>
      <c r="G660" s="7" t="s">
        <v>156</v>
      </c>
      <c r="H660" s="7" t="s">
        <v>157</v>
      </c>
      <c r="I660" s="7" t="s">
        <v>158</v>
      </c>
      <c r="J660" s="7" t="s">
        <v>159</v>
      </c>
    </row>
    <row r="661" spans="1:10">
      <c r="A661" s="5"/>
      <c r="B661" s="5"/>
      <c r="C661" s="5" t="s">
        <v>160</v>
      </c>
      <c r="D661" s="7" t="s">
        <v>161</v>
      </c>
      <c r="E661" s="7" t="s">
        <v>162</v>
      </c>
      <c r="F661" s="7" t="s">
        <v>163</v>
      </c>
      <c r="G661" s="7" t="s">
        <v>164</v>
      </c>
      <c r="H661" s="7" t="s">
        <v>165</v>
      </c>
      <c r="I661" s="7" t="s">
        <v>166</v>
      </c>
      <c r="J661" s="7" t="s">
        <v>167</v>
      </c>
    </row>
    <row r="662" spans="1:10">
      <c r="A662" s="5"/>
      <c r="B662" s="5"/>
      <c r="C662" s="5" t="s">
        <v>190</v>
      </c>
      <c r="D662" s="7" t="s">
        <v>169</v>
      </c>
      <c r="E662" s="7" t="s">
        <v>170</v>
      </c>
      <c r="F662" s="7" t="s">
        <v>171</v>
      </c>
      <c r="G662" s="7" t="s">
        <v>172</v>
      </c>
      <c r="H662" s="7" t="s">
        <v>191</v>
      </c>
      <c r="I662" s="7" t="s">
        <v>174</v>
      </c>
      <c r="J662" s="7" t="s">
        <v>175</v>
      </c>
    </row>
    <row r="663" spans="1:10">
      <c r="A663" s="5"/>
      <c r="B663" s="5"/>
      <c r="C663" s="5" t="s">
        <v>176</v>
      </c>
      <c r="D663" s="7" t="s">
        <v>177</v>
      </c>
      <c r="E663" s="7" t="s">
        <v>178</v>
      </c>
      <c r="F663" s="7" t="s">
        <v>179</v>
      </c>
      <c r="G663" s="7" t="s">
        <v>180</v>
      </c>
      <c r="H663" s="7" t="s">
        <v>192</v>
      </c>
      <c r="I663" s="7" t="s">
        <v>182</v>
      </c>
      <c r="J663" s="7" t="s">
        <v>183</v>
      </c>
    </row>
    <row r="664" spans="1:10">
      <c r="A664" s="5"/>
      <c r="B664" s="5"/>
      <c r="C664" s="5" t="s">
        <v>184</v>
      </c>
      <c r="D664" s="7" t="s">
        <v>185</v>
      </c>
      <c r="E664" s="7" t="s">
        <v>188</v>
      </c>
    </row>
    <row r="665" spans="1:10">
      <c r="A665" s="5"/>
      <c r="B665" s="5"/>
      <c r="C665" s="5"/>
    </row>
    <row r="666" spans="1:10">
      <c r="A666" s="5" t="s">
        <v>57</v>
      </c>
      <c r="B666" s="5">
        <v>35</v>
      </c>
      <c r="C666" s="5" t="s">
        <v>38</v>
      </c>
    </row>
    <row r="667" spans="1:10">
      <c r="A667" s="5"/>
      <c r="B667" s="5"/>
      <c r="C667" s="5" t="s">
        <v>59</v>
      </c>
      <c r="D667" s="7" t="s">
        <v>60</v>
      </c>
      <c r="E667" s="7" t="s">
        <v>61</v>
      </c>
      <c r="F667" s="7" t="s">
        <v>62</v>
      </c>
    </row>
    <row r="668" spans="1:10">
      <c r="A668" s="5"/>
      <c r="B668" s="5"/>
      <c r="C668" s="5" t="s">
        <v>63</v>
      </c>
      <c r="D668" s="7" t="s">
        <v>64</v>
      </c>
      <c r="E668" s="7" t="s">
        <v>65</v>
      </c>
      <c r="F668" s="7" t="s">
        <v>66</v>
      </c>
      <c r="G668" s="7" t="s">
        <v>67</v>
      </c>
      <c r="H668" s="7" t="s">
        <v>68</v>
      </c>
      <c r="I668" s="7" t="s">
        <v>69</v>
      </c>
      <c r="J668" s="7" t="s">
        <v>70</v>
      </c>
    </row>
    <row r="669" spans="1:10">
      <c r="A669" s="5"/>
      <c r="B669" s="5"/>
      <c r="C669" s="5" t="s">
        <v>187</v>
      </c>
      <c r="D669" s="7" t="s">
        <v>72</v>
      </c>
      <c r="E669" s="7" t="s">
        <v>73</v>
      </c>
      <c r="F669" s="7" t="s">
        <v>74</v>
      </c>
      <c r="G669" s="7" t="s">
        <v>75</v>
      </c>
      <c r="H669" s="7" t="s">
        <v>76</v>
      </c>
      <c r="I669" s="7" t="s">
        <v>77</v>
      </c>
      <c r="J669" s="7" t="s">
        <v>78</v>
      </c>
    </row>
    <row r="670" spans="1:10">
      <c r="A670" s="5"/>
      <c r="B670" s="5"/>
      <c r="C670" s="5" t="s">
        <v>79</v>
      </c>
      <c r="D670" s="7" t="s">
        <v>80</v>
      </c>
      <c r="E670" s="7" t="s">
        <v>81</v>
      </c>
      <c r="F670" s="7" t="s">
        <v>82</v>
      </c>
      <c r="G670" s="7" t="s">
        <v>83</v>
      </c>
      <c r="H670" s="7" t="s">
        <v>84</v>
      </c>
      <c r="I670" s="7" t="s">
        <v>85</v>
      </c>
      <c r="J670" s="7" t="s">
        <v>86</v>
      </c>
    </row>
    <row r="671" spans="1:10">
      <c r="A671" s="5"/>
      <c r="B671" s="5"/>
      <c r="C671" s="5" t="s">
        <v>87</v>
      </c>
      <c r="D671" s="7" t="s">
        <v>88</v>
      </c>
      <c r="E671" s="7" t="s">
        <v>89</v>
      </c>
      <c r="F671" s="7" t="s">
        <v>90</v>
      </c>
      <c r="G671" s="7" t="s">
        <v>91</v>
      </c>
      <c r="H671" s="7" t="s">
        <v>92</v>
      </c>
      <c r="I671" s="7" t="s">
        <v>93</v>
      </c>
      <c r="J671" s="7" t="s">
        <v>94</v>
      </c>
    </row>
    <row r="672" spans="1:10">
      <c r="A672" s="5"/>
      <c r="B672" s="5"/>
      <c r="C672" s="5" t="s">
        <v>95</v>
      </c>
      <c r="D672" s="7" t="s">
        <v>96</v>
      </c>
      <c r="E672" s="7" t="s">
        <v>97</v>
      </c>
      <c r="F672" s="7" t="s">
        <v>98</v>
      </c>
      <c r="G672" s="7" t="s">
        <v>99</v>
      </c>
      <c r="H672" s="7" t="s">
        <v>100</v>
      </c>
      <c r="I672" s="7" t="s">
        <v>101</v>
      </c>
      <c r="J672" s="7" t="s">
        <v>102</v>
      </c>
    </row>
    <row r="673" spans="1:10">
      <c r="A673" s="5"/>
      <c r="B673" s="5"/>
      <c r="C673" s="5" t="s">
        <v>103</v>
      </c>
      <c r="D673" s="7" t="s">
        <v>104</v>
      </c>
      <c r="E673" s="7" t="s">
        <v>105</v>
      </c>
      <c r="F673" s="7" t="s">
        <v>106</v>
      </c>
      <c r="G673" s="7" t="s">
        <v>107</v>
      </c>
      <c r="H673" s="7" t="s">
        <v>108</v>
      </c>
      <c r="I673" s="7" t="s">
        <v>109</v>
      </c>
      <c r="J673" s="7" t="s">
        <v>110</v>
      </c>
    </row>
    <row r="674" spans="1:10">
      <c r="A674" s="5"/>
      <c r="B674" s="5"/>
      <c r="C674" s="5" t="s">
        <v>111</v>
      </c>
      <c r="D674" s="7" t="s">
        <v>112</v>
      </c>
      <c r="E674" s="7" t="s">
        <v>113</v>
      </c>
      <c r="F674" s="7" t="s">
        <v>114</v>
      </c>
      <c r="G674" s="7" t="s">
        <v>115</v>
      </c>
      <c r="H674" s="7" t="s">
        <v>116</v>
      </c>
      <c r="I674" s="7" t="s">
        <v>117</v>
      </c>
      <c r="J674" s="7" t="s">
        <v>118</v>
      </c>
    </row>
    <row r="675" spans="1:10">
      <c r="A675" s="5"/>
      <c r="B675" s="5"/>
      <c r="C675" s="5" t="s">
        <v>119</v>
      </c>
      <c r="D675" s="7" t="s">
        <v>120</v>
      </c>
      <c r="E675" s="7" t="s">
        <v>121</v>
      </c>
      <c r="F675" s="7" t="s">
        <v>122</v>
      </c>
      <c r="G675" s="7" t="s">
        <v>123</v>
      </c>
      <c r="H675" s="7" t="s">
        <v>124</v>
      </c>
      <c r="I675" s="7" t="s">
        <v>125</v>
      </c>
      <c r="J675" s="7" t="s">
        <v>126</v>
      </c>
    </row>
    <row r="676" spans="1:10">
      <c r="A676" s="5"/>
      <c r="B676" s="5"/>
      <c r="C676" s="5" t="s">
        <v>127</v>
      </c>
      <c r="D676" s="7" t="s">
        <v>128</v>
      </c>
      <c r="E676" s="7" t="s">
        <v>129</v>
      </c>
      <c r="F676" s="7" t="s">
        <v>130</v>
      </c>
      <c r="G676" s="7" t="s">
        <v>131</v>
      </c>
      <c r="H676" s="7" t="s">
        <v>132</v>
      </c>
      <c r="I676" s="7" t="s">
        <v>133</v>
      </c>
      <c r="J676" s="7" t="s">
        <v>134</v>
      </c>
    </row>
    <row r="677" spans="1:10">
      <c r="A677" s="5"/>
      <c r="B677" s="5"/>
      <c r="C677" s="5" t="s">
        <v>189</v>
      </c>
      <c r="D677" s="7" t="s">
        <v>136</v>
      </c>
      <c r="E677" s="7" t="s">
        <v>137</v>
      </c>
      <c r="F677" s="7" t="s">
        <v>138</v>
      </c>
      <c r="G677" s="7" t="s">
        <v>139</v>
      </c>
      <c r="H677" s="7" t="s">
        <v>140</v>
      </c>
      <c r="I677" s="7" t="s">
        <v>141</v>
      </c>
      <c r="J677" s="7" t="s">
        <v>142</v>
      </c>
    </row>
    <row r="678" spans="1:10">
      <c r="A678" s="5"/>
      <c r="B678" s="5"/>
      <c r="C678" s="5" t="s">
        <v>143</v>
      </c>
      <c r="D678" s="7" t="s">
        <v>144</v>
      </c>
      <c r="E678" s="7" t="s">
        <v>145</v>
      </c>
      <c r="F678" s="7" t="s">
        <v>146</v>
      </c>
      <c r="G678" s="7" t="s">
        <v>147</v>
      </c>
      <c r="H678" s="7" t="s">
        <v>148</v>
      </c>
      <c r="I678" s="7" t="s">
        <v>149</v>
      </c>
      <c r="J678" s="7" t="s">
        <v>150</v>
      </c>
    </row>
    <row r="679" spans="1:10">
      <c r="A679" s="5"/>
      <c r="B679" s="5"/>
      <c r="C679" s="5" t="s">
        <v>151</v>
      </c>
      <c r="D679" s="7" t="s">
        <v>152</v>
      </c>
      <c r="E679" s="7" t="s">
        <v>153</v>
      </c>
      <c r="F679" s="7" t="s">
        <v>154</v>
      </c>
      <c r="G679" s="7" t="s">
        <v>155</v>
      </c>
      <c r="H679" s="7" t="s">
        <v>156</v>
      </c>
      <c r="I679" s="7" t="s">
        <v>157</v>
      </c>
      <c r="J679" s="7" t="s">
        <v>158</v>
      </c>
    </row>
    <row r="680" spans="1:10">
      <c r="A680" s="5"/>
      <c r="B680" s="5"/>
      <c r="C680" s="5" t="s">
        <v>159</v>
      </c>
      <c r="D680" s="7" t="s">
        <v>160</v>
      </c>
      <c r="E680" s="7" t="s">
        <v>161</v>
      </c>
      <c r="F680" s="7" t="s">
        <v>162</v>
      </c>
      <c r="G680" s="7" t="s">
        <v>163</v>
      </c>
      <c r="H680" s="7" t="s">
        <v>164</v>
      </c>
      <c r="I680" s="7" t="s">
        <v>165</v>
      </c>
      <c r="J680" s="7" t="s">
        <v>166</v>
      </c>
    </row>
    <row r="681" spans="1:10">
      <c r="A681" s="5"/>
      <c r="B681" s="5"/>
      <c r="C681" s="5" t="s">
        <v>167</v>
      </c>
      <c r="D681" s="7" t="s">
        <v>190</v>
      </c>
      <c r="E681" s="7" t="s">
        <v>169</v>
      </c>
      <c r="F681" s="7" t="s">
        <v>170</v>
      </c>
      <c r="G681" s="7" t="s">
        <v>171</v>
      </c>
      <c r="H681" s="7" t="s">
        <v>172</v>
      </c>
      <c r="I681" s="7" t="s">
        <v>191</v>
      </c>
      <c r="J681" s="7" t="s">
        <v>174</v>
      </c>
    </row>
    <row r="682" spans="1:10">
      <c r="A682" s="5"/>
      <c r="B682" s="5"/>
      <c r="C682" s="5" t="s">
        <v>175</v>
      </c>
      <c r="D682" s="7" t="s">
        <v>176</v>
      </c>
      <c r="E682" s="7" t="s">
        <v>177</v>
      </c>
      <c r="F682" s="7" t="s">
        <v>178</v>
      </c>
      <c r="G682" s="7" t="s">
        <v>179</v>
      </c>
      <c r="H682" s="7" t="s">
        <v>180</v>
      </c>
      <c r="I682" s="7" t="s">
        <v>192</v>
      </c>
      <c r="J682" s="7" t="s">
        <v>182</v>
      </c>
    </row>
    <row r="683" spans="1:10">
      <c r="A683" s="5"/>
      <c r="B683" s="5"/>
      <c r="C683" s="5" t="s">
        <v>183</v>
      </c>
      <c r="D683" s="7" t="s">
        <v>184</v>
      </c>
      <c r="E683" s="7" t="s">
        <v>185</v>
      </c>
      <c r="F683" s="7" t="s">
        <v>188</v>
      </c>
    </row>
    <row r="684" spans="1:10">
      <c r="A684" s="5"/>
      <c r="B684" s="5"/>
      <c r="C684" s="5"/>
    </row>
    <row r="685" spans="1:10">
      <c r="A685" s="5" t="s">
        <v>57</v>
      </c>
      <c r="B685" s="5">
        <v>36</v>
      </c>
      <c r="C685" s="5" t="s">
        <v>39</v>
      </c>
    </row>
    <row r="686" spans="1:10">
      <c r="A686" s="5"/>
      <c r="B686" s="5"/>
      <c r="C686" s="5" t="s">
        <v>59</v>
      </c>
      <c r="D686" s="7" t="s">
        <v>60</v>
      </c>
      <c r="E686" s="7" t="s">
        <v>61</v>
      </c>
    </row>
    <row r="687" spans="1:10">
      <c r="A687" s="5"/>
      <c r="B687" s="5"/>
      <c r="C687" s="5" t="s">
        <v>62</v>
      </c>
      <c r="D687" s="7" t="s">
        <v>63</v>
      </c>
      <c r="E687" s="7" t="s">
        <v>193</v>
      </c>
      <c r="F687" s="7" t="s">
        <v>65</v>
      </c>
      <c r="G687" s="7" t="s">
        <v>66</v>
      </c>
      <c r="H687" s="7" t="s">
        <v>67</v>
      </c>
      <c r="I687" s="7" t="s">
        <v>68</v>
      </c>
      <c r="J687" s="7" t="s">
        <v>69</v>
      </c>
    </row>
    <row r="688" spans="1:10">
      <c r="A688" s="5"/>
      <c r="B688" s="5"/>
      <c r="C688" s="5" t="s">
        <v>70</v>
      </c>
      <c r="D688" s="7" t="s">
        <v>187</v>
      </c>
      <c r="E688" s="7" t="s">
        <v>72</v>
      </c>
      <c r="F688" s="7" t="s">
        <v>73</v>
      </c>
      <c r="G688" s="7" t="s">
        <v>74</v>
      </c>
      <c r="H688" s="7" t="s">
        <v>75</v>
      </c>
      <c r="I688" s="7" t="s">
        <v>76</v>
      </c>
      <c r="J688" s="7" t="s">
        <v>77</v>
      </c>
    </row>
    <row r="689" spans="1:10">
      <c r="A689" s="5"/>
      <c r="B689" s="5"/>
      <c r="C689" s="5" t="s">
        <v>78</v>
      </c>
      <c r="D689" s="7" t="s">
        <v>79</v>
      </c>
      <c r="E689" s="7" t="s">
        <v>80</v>
      </c>
      <c r="F689" s="7" t="s">
        <v>81</v>
      </c>
      <c r="G689" s="7" t="s">
        <v>82</v>
      </c>
      <c r="H689" s="7" t="s">
        <v>83</v>
      </c>
      <c r="I689" s="7" t="s">
        <v>84</v>
      </c>
      <c r="J689" s="7" t="s">
        <v>85</v>
      </c>
    </row>
    <row r="690" spans="1:10">
      <c r="A690" s="5"/>
      <c r="B690" s="5"/>
      <c r="C690" s="5" t="s">
        <v>86</v>
      </c>
      <c r="D690" s="7" t="s">
        <v>87</v>
      </c>
      <c r="E690" s="7" t="s">
        <v>88</v>
      </c>
      <c r="F690" s="7" t="s">
        <v>89</v>
      </c>
      <c r="G690" s="7" t="s">
        <v>90</v>
      </c>
      <c r="H690" s="7" t="s">
        <v>91</v>
      </c>
      <c r="I690" s="7" t="s">
        <v>92</v>
      </c>
      <c r="J690" s="7" t="s">
        <v>93</v>
      </c>
    </row>
    <row r="691" spans="1:10">
      <c r="A691" s="5"/>
      <c r="B691" s="5"/>
      <c r="C691" s="5" t="s">
        <v>194</v>
      </c>
      <c r="D691" s="7" t="s">
        <v>95</v>
      </c>
      <c r="E691" s="7" t="s">
        <v>96</v>
      </c>
      <c r="F691" s="7" t="s">
        <v>97</v>
      </c>
      <c r="G691" s="7" t="s">
        <v>98</v>
      </c>
      <c r="H691" s="7" t="s">
        <v>99</v>
      </c>
      <c r="I691" s="7" t="s">
        <v>100</v>
      </c>
      <c r="J691" s="7" t="s">
        <v>101</v>
      </c>
    </row>
    <row r="692" spans="1:10">
      <c r="A692" s="5"/>
      <c r="B692" s="5"/>
      <c r="C692" s="5" t="s">
        <v>102</v>
      </c>
      <c r="D692" s="7" t="s">
        <v>103</v>
      </c>
      <c r="E692" s="7" t="s">
        <v>104</v>
      </c>
      <c r="F692" s="7" t="s">
        <v>105</v>
      </c>
      <c r="G692" s="7" t="s">
        <v>106</v>
      </c>
      <c r="H692" s="7" t="s">
        <v>107</v>
      </c>
      <c r="I692" s="7" t="s">
        <v>108</v>
      </c>
      <c r="J692" s="7" t="s">
        <v>109</v>
      </c>
    </row>
    <row r="693" spans="1:10">
      <c r="A693" s="5"/>
      <c r="B693" s="5"/>
      <c r="C693" s="5" t="s">
        <v>110</v>
      </c>
      <c r="D693" s="7" t="s">
        <v>111</v>
      </c>
      <c r="E693" s="7" t="s">
        <v>112</v>
      </c>
      <c r="F693" s="7" t="s">
        <v>113</v>
      </c>
      <c r="G693" s="7" t="s">
        <v>114</v>
      </c>
      <c r="H693" s="7" t="s">
        <v>115</v>
      </c>
      <c r="I693" s="7" t="s">
        <v>116</v>
      </c>
      <c r="J693" s="7" t="s">
        <v>117</v>
      </c>
    </row>
    <row r="694" spans="1:10">
      <c r="A694" s="5"/>
      <c r="B694" s="5"/>
      <c r="C694" s="5" t="s">
        <v>118</v>
      </c>
      <c r="D694" s="7" t="s">
        <v>119</v>
      </c>
      <c r="E694" s="7" t="s">
        <v>120</v>
      </c>
      <c r="F694" s="7" t="s">
        <v>121</v>
      </c>
      <c r="G694" s="7" t="s">
        <v>122</v>
      </c>
      <c r="H694" s="7" t="s">
        <v>123</v>
      </c>
      <c r="I694" s="7" t="s">
        <v>124</v>
      </c>
      <c r="J694" s="7" t="s">
        <v>125</v>
      </c>
    </row>
    <row r="695" spans="1:10">
      <c r="A695" s="5"/>
      <c r="B695" s="5"/>
      <c r="C695" s="5" t="s">
        <v>126</v>
      </c>
      <c r="D695" s="7" t="s">
        <v>127</v>
      </c>
      <c r="E695" s="7" t="s">
        <v>128</v>
      </c>
      <c r="F695" s="7" t="s">
        <v>129</v>
      </c>
      <c r="G695" s="7" t="s">
        <v>130</v>
      </c>
      <c r="H695" s="7" t="s">
        <v>131</v>
      </c>
      <c r="I695" s="7" t="s">
        <v>132</v>
      </c>
      <c r="J695" s="7" t="s">
        <v>133</v>
      </c>
    </row>
    <row r="696" spans="1:10">
      <c r="A696" s="5"/>
      <c r="B696" s="5"/>
      <c r="C696" s="5" t="s">
        <v>134</v>
      </c>
      <c r="D696" s="7" t="s">
        <v>189</v>
      </c>
      <c r="E696" s="7" t="s">
        <v>136</v>
      </c>
      <c r="F696" s="7" t="s">
        <v>137</v>
      </c>
      <c r="G696" s="7" t="s">
        <v>138</v>
      </c>
      <c r="H696" s="7" t="s">
        <v>139</v>
      </c>
      <c r="I696" s="7" t="s">
        <v>140</v>
      </c>
      <c r="J696" s="7" t="s">
        <v>141</v>
      </c>
    </row>
    <row r="697" spans="1:10">
      <c r="A697" s="5"/>
      <c r="B697" s="5"/>
      <c r="C697" s="5" t="s">
        <v>142</v>
      </c>
      <c r="D697" s="7" t="s">
        <v>143</v>
      </c>
      <c r="E697" s="7" t="s">
        <v>144</v>
      </c>
      <c r="F697" s="7" t="s">
        <v>145</v>
      </c>
      <c r="G697" s="7" t="s">
        <v>146</v>
      </c>
      <c r="H697" s="7" t="s">
        <v>147</v>
      </c>
      <c r="I697" s="7" t="s">
        <v>148</v>
      </c>
      <c r="J697" s="7" t="s">
        <v>149</v>
      </c>
    </row>
    <row r="698" spans="1:10">
      <c r="A698" s="5"/>
      <c r="B698" s="5"/>
      <c r="C698" s="5" t="s">
        <v>150</v>
      </c>
      <c r="D698" s="7" t="s">
        <v>151</v>
      </c>
      <c r="E698" s="7" t="s">
        <v>152</v>
      </c>
      <c r="F698" s="7" t="s">
        <v>153</v>
      </c>
      <c r="G698" s="7" t="s">
        <v>154</v>
      </c>
      <c r="H698" s="7" t="s">
        <v>155</v>
      </c>
      <c r="I698" s="7" t="s">
        <v>156</v>
      </c>
      <c r="J698" s="7" t="s">
        <v>157</v>
      </c>
    </row>
    <row r="699" spans="1:10">
      <c r="A699" s="5"/>
      <c r="B699" s="5"/>
      <c r="C699" s="5" t="s">
        <v>158</v>
      </c>
      <c r="D699" s="7" t="s">
        <v>159</v>
      </c>
      <c r="E699" s="7" t="s">
        <v>160</v>
      </c>
      <c r="F699" s="7" t="s">
        <v>161</v>
      </c>
      <c r="G699" s="7" t="s">
        <v>162</v>
      </c>
      <c r="H699" s="7" t="s">
        <v>163</v>
      </c>
      <c r="I699" s="7" t="s">
        <v>164</v>
      </c>
      <c r="J699" s="7" t="s">
        <v>165</v>
      </c>
    </row>
    <row r="700" spans="1:10">
      <c r="A700" s="5"/>
      <c r="B700" s="5"/>
      <c r="C700" s="5" t="s">
        <v>166</v>
      </c>
      <c r="D700" s="7" t="s">
        <v>167</v>
      </c>
      <c r="E700" s="7" t="s">
        <v>190</v>
      </c>
      <c r="F700" s="7" t="s">
        <v>169</v>
      </c>
      <c r="G700" s="7" t="s">
        <v>170</v>
      </c>
      <c r="H700" s="7" t="s">
        <v>171</v>
      </c>
      <c r="I700" s="7" t="s">
        <v>172</v>
      </c>
      <c r="J700" s="7" t="s">
        <v>191</v>
      </c>
    </row>
    <row r="701" spans="1:10">
      <c r="A701" s="5"/>
      <c r="B701" s="5"/>
      <c r="C701" s="5" t="s">
        <v>174</v>
      </c>
      <c r="D701" s="7" t="s">
        <v>175</v>
      </c>
      <c r="E701" s="7" t="s">
        <v>176</v>
      </c>
      <c r="F701" s="7" t="s">
        <v>177</v>
      </c>
      <c r="G701" s="7" t="s">
        <v>178</v>
      </c>
      <c r="H701" s="7" t="s">
        <v>179</v>
      </c>
      <c r="I701" s="7" t="s">
        <v>180</v>
      </c>
      <c r="J701" s="7" t="s">
        <v>192</v>
      </c>
    </row>
    <row r="702" spans="1:10">
      <c r="A702" s="5"/>
      <c r="B702" s="5"/>
      <c r="C702" s="5" t="s">
        <v>182</v>
      </c>
      <c r="D702" s="7" t="s">
        <v>183</v>
      </c>
      <c r="E702" s="7" t="s">
        <v>184</v>
      </c>
      <c r="F702" s="7" t="s">
        <v>185</v>
      </c>
      <c r="G702" s="7" t="s">
        <v>188</v>
      </c>
    </row>
    <row r="703" spans="1:10">
      <c r="A703" s="5"/>
      <c r="B703" s="5"/>
      <c r="C703" s="5"/>
    </row>
    <row r="704" spans="1:10">
      <c r="A704" s="5" t="s">
        <v>57</v>
      </c>
      <c r="B704" s="5">
        <v>37</v>
      </c>
      <c r="C704" s="5" t="s">
        <v>40</v>
      </c>
    </row>
    <row r="705" spans="1:10">
      <c r="A705" s="5"/>
      <c r="B705" s="5"/>
      <c r="C705" s="5" t="s">
        <v>59</v>
      </c>
      <c r="D705" s="7" t="s">
        <v>60</v>
      </c>
    </row>
    <row r="706" spans="1:10">
      <c r="A706" s="5"/>
      <c r="B706" s="5"/>
      <c r="C706" s="5" t="s">
        <v>61</v>
      </c>
      <c r="D706" s="7" t="s">
        <v>62</v>
      </c>
      <c r="E706" s="7" t="s">
        <v>63</v>
      </c>
      <c r="F706" s="7" t="s">
        <v>193</v>
      </c>
      <c r="G706" s="7" t="s">
        <v>65</v>
      </c>
      <c r="H706" s="7" t="s">
        <v>66</v>
      </c>
      <c r="I706" s="7" t="s">
        <v>67</v>
      </c>
      <c r="J706" s="7" t="s">
        <v>68</v>
      </c>
    </row>
    <row r="707" spans="1:10">
      <c r="A707" s="5"/>
      <c r="B707" s="5"/>
      <c r="C707" s="5" t="s">
        <v>69</v>
      </c>
      <c r="D707" s="7" t="s">
        <v>70</v>
      </c>
      <c r="E707" s="7" t="s">
        <v>187</v>
      </c>
      <c r="F707" s="7" t="s">
        <v>72</v>
      </c>
      <c r="G707" s="7" t="s">
        <v>73</v>
      </c>
      <c r="H707" s="7" t="s">
        <v>74</v>
      </c>
      <c r="I707" s="7" t="s">
        <v>75</v>
      </c>
      <c r="J707" s="7" t="s">
        <v>76</v>
      </c>
    </row>
    <row r="708" spans="1:10">
      <c r="A708" s="5"/>
      <c r="B708" s="5"/>
      <c r="C708" s="5" t="s">
        <v>77</v>
      </c>
      <c r="D708" s="7" t="s">
        <v>78</v>
      </c>
      <c r="E708" s="7" t="s">
        <v>79</v>
      </c>
      <c r="F708" s="7" t="s">
        <v>80</v>
      </c>
      <c r="G708" s="7" t="s">
        <v>81</v>
      </c>
      <c r="H708" s="7" t="s">
        <v>82</v>
      </c>
      <c r="I708" s="7" t="s">
        <v>83</v>
      </c>
      <c r="J708" s="7" t="s">
        <v>84</v>
      </c>
    </row>
    <row r="709" spans="1:10">
      <c r="A709" s="5"/>
      <c r="B709" s="5"/>
      <c r="C709" s="5" t="s">
        <v>85</v>
      </c>
      <c r="D709" s="7" t="s">
        <v>86</v>
      </c>
      <c r="E709" s="7" t="s">
        <v>87</v>
      </c>
      <c r="F709" s="7" t="s">
        <v>88</v>
      </c>
      <c r="G709" s="7" t="s">
        <v>89</v>
      </c>
      <c r="H709" s="7" t="s">
        <v>90</v>
      </c>
      <c r="I709" s="7" t="s">
        <v>91</v>
      </c>
      <c r="J709" s="7" t="s">
        <v>92</v>
      </c>
    </row>
    <row r="710" spans="1:10">
      <c r="A710" s="5"/>
      <c r="B710" s="5"/>
      <c r="C710" s="5" t="s">
        <v>93</v>
      </c>
      <c r="D710" s="7" t="s">
        <v>194</v>
      </c>
      <c r="E710" s="7" t="s">
        <v>95</v>
      </c>
      <c r="F710" s="7" t="s">
        <v>96</v>
      </c>
      <c r="G710" s="7" t="s">
        <v>97</v>
      </c>
      <c r="H710" s="7" t="s">
        <v>98</v>
      </c>
      <c r="I710" s="7" t="s">
        <v>99</v>
      </c>
      <c r="J710" s="7" t="s">
        <v>100</v>
      </c>
    </row>
    <row r="711" spans="1:10">
      <c r="A711" s="5"/>
      <c r="B711" s="5"/>
      <c r="C711" s="5" t="s">
        <v>101</v>
      </c>
      <c r="D711" s="7" t="s">
        <v>102</v>
      </c>
      <c r="E711" s="7" t="s">
        <v>103</v>
      </c>
      <c r="F711" s="7" t="s">
        <v>104</v>
      </c>
      <c r="G711" s="7" t="s">
        <v>105</v>
      </c>
      <c r="H711" s="7" t="s">
        <v>106</v>
      </c>
      <c r="I711" s="7" t="s">
        <v>107</v>
      </c>
      <c r="J711" s="7" t="s">
        <v>108</v>
      </c>
    </row>
    <row r="712" spans="1:10">
      <c r="A712" s="5"/>
      <c r="B712" s="5"/>
      <c r="C712" s="5" t="s">
        <v>109</v>
      </c>
      <c r="D712" s="7" t="s">
        <v>110</v>
      </c>
      <c r="E712" s="7" t="s">
        <v>111</v>
      </c>
      <c r="F712" s="7" t="s">
        <v>112</v>
      </c>
      <c r="G712" s="7" t="s">
        <v>113</v>
      </c>
      <c r="H712" s="7" t="s">
        <v>114</v>
      </c>
      <c r="I712" s="7" t="s">
        <v>115</v>
      </c>
      <c r="J712" s="7" t="s">
        <v>116</v>
      </c>
    </row>
    <row r="713" spans="1:10">
      <c r="A713" s="5"/>
      <c r="B713" s="5"/>
      <c r="C713" s="5" t="s">
        <v>117</v>
      </c>
      <c r="D713" s="7" t="s">
        <v>118</v>
      </c>
      <c r="E713" s="7" t="s">
        <v>119</v>
      </c>
      <c r="F713" s="7" t="s">
        <v>120</v>
      </c>
      <c r="G713" s="7" t="s">
        <v>121</v>
      </c>
      <c r="H713" s="7" t="s">
        <v>122</v>
      </c>
      <c r="I713" s="7" t="s">
        <v>123</v>
      </c>
      <c r="J713" s="7" t="s">
        <v>124</v>
      </c>
    </row>
    <row r="714" spans="1:10">
      <c r="A714" s="5"/>
      <c r="B714" s="5"/>
      <c r="C714" s="5" t="s">
        <v>125</v>
      </c>
      <c r="D714" s="7" t="s">
        <v>126</v>
      </c>
      <c r="E714" s="7" t="s">
        <v>127</v>
      </c>
      <c r="F714" s="7" t="s">
        <v>128</v>
      </c>
      <c r="G714" s="7" t="s">
        <v>129</v>
      </c>
      <c r="H714" s="7" t="s">
        <v>130</v>
      </c>
      <c r="I714" s="7" t="s">
        <v>131</v>
      </c>
      <c r="J714" s="7" t="s">
        <v>132</v>
      </c>
    </row>
    <row r="715" spans="1:10">
      <c r="A715" s="5"/>
      <c r="B715" s="5"/>
      <c r="C715" s="5" t="s">
        <v>133</v>
      </c>
      <c r="D715" s="7" t="s">
        <v>134</v>
      </c>
      <c r="E715" s="7" t="s">
        <v>189</v>
      </c>
      <c r="F715" s="7" t="s">
        <v>136</v>
      </c>
      <c r="G715" s="7" t="s">
        <v>137</v>
      </c>
      <c r="H715" s="7" t="s">
        <v>138</v>
      </c>
      <c r="I715" s="7" t="s">
        <v>139</v>
      </c>
      <c r="J715" s="7" t="s">
        <v>140</v>
      </c>
    </row>
    <row r="716" spans="1:10">
      <c r="A716" s="5"/>
      <c r="B716" s="5"/>
      <c r="C716" s="5" t="s">
        <v>141</v>
      </c>
      <c r="D716" s="7" t="s">
        <v>142</v>
      </c>
      <c r="E716" s="7" t="s">
        <v>143</v>
      </c>
      <c r="F716" s="7" t="s">
        <v>144</v>
      </c>
      <c r="G716" s="7" t="s">
        <v>145</v>
      </c>
      <c r="H716" s="7" t="s">
        <v>146</v>
      </c>
      <c r="I716" s="7" t="s">
        <v>147</v>
      </c>
      <c r="J716" s="7" t="s">
        <v>148</v>
      </c>
    </row>
    <row r="717" spans="1:10">
      <c r="A717" s="5"/>
      <c r="B717" s="5"/>
      <c r="C717" s="5" t="s">
        <v>149</v>
      </c>
      <c r="D717" s="7" t="s">
        <v>150</v>
      </c>
      <c r="E717" s="7" t="s">
        <v>151</v>
      </c>
      <c r="F717" s="7" t="s">
        <v>152</v>
      </c>
      <c r="G717" s="7" t="s">
        <v>153</v>
      </c>
      <c r="H717" s="7" t="s">
        <v>154</v>
      </c>
      <c r="I717" s="7" t="s">
        <v>155</v>
      </c>
      <c r="J717" s="7" t="s">
        <v>156</v>
      </c>
    </row>
    <row r="718" spans="1:10">
      <c r="A718" s="5"/>
      <c r="B718" s="5"/>
      <c r="C718" s="5" t="s">
        <v>157</v>
      </c>
      <c r="D718" s="7" t="s">
        <v>158</v>
      </c>
      <c r="E718" s="7" t="s">
        <v>159</v>
      </c>
      <c r="F718" s="7" t="s">
        <v>160</v>
      </c>
      <c r="G718" s="7" t="s">
        <v>161</v>
      </c>
      <c r="H718" s="7" t="s">
        <v>162</v>
      </c>
      <c r="I718" s="7" t="s">
        <v>163</v>
      </c>
      <c r="J718" s="7" t="s">
        <v>164</v>
      </c>
    </row>
    <row r="719" spans="1:10">
      <c r="A719" s="5"/>
      <c r="B719" s="5"/>
      <c r="C719" s="5" t="s">
        <v>165</v>
      </c>
      <c r="D719" s="7" t="s">
        <v>166</v>
      </c>
      <c r="E719" s="7" t="s">
        <v>167</v>
      </c>
      <c r="F719" s="7" t="s">
        <v>190</v>
      </c>
      <c r="G719" s="7" t="s">
        <v>195</v>
      </c>
      <c r="H719" s="7" t="s">
        <v>170</v>
      </c>
      <c r="I719" s="7" t="s">
        <v>171</v>
      </c>
      <c r="J719" s="7" t="s">
        <v>172</v>
      </c>
    </row>
    <row r="720" spans="1:10">
      <c r="A720" s="5"/>
      <c r="B720" s="5"/>
      <c r="C720" s="5" t="s">
        <v>191</v>
      </c>
      <c r="D720" s="7" t="s">
        <v>174</v>
      </c>
      <c r="E720" s="7" t="s">
        <v>175</v>
      </c>
      <c r="F720" s="7" t="s">
        <v>176</v>
      </c>
      <c r="G720" s="7" t="s">
        <v>177</v>
      </c>
      <c r="H720" s="7" t="s">
        <v>178</v>
      </c>
      <c r="I720" s="7" t="s">
        <v>179</v>
      </c>
      <c r="J720" s="7" t="s">
        <v>180</v>
      </c>
    </row>
    <row r="721" spans="1:10">
      <c r="A721" s="5"/>
      <c r="B721" s="5"/>
      <c r="C721" s="5" t="s">
        <v>192</v>
      </c>
      <c r="D721" s="7" t="s">
        <v>182</v>
      </c>
      <c r="E721" s="7" t="s">
        <v>183</v>
      </c>
      <c r="F721" s="7" t="s">
        <v>184</v>
      </c>
      <c r="G721" s="7" t="s">
        <v>185</v>
      </c>
      <c r="H721" s="7" t="s">
        <v>188</v>
      </c>
    </row>
    <row r="722" spans="1:10">
      <c r="A722" s="5"/>
      <c r="B722" s="5"/>
      <c r="C722" s="5"/>
    </row>
    <row r="723" spans="1:10">
      <c r="A723" s="5" t="s">
        <v>57</v>
      </c>
      <c r="B723" s="5">
        <v>38</v>
      </c>
      <c r="C723" s="5" t="s">
        <v>41</v>
      </c>
    </row>
    <row r="724" spans="1:10">
      <c r="A724" s="5"/>
      <c r="B724" s="5"/>
      <c r="C724" s="5" t="s">
        <v>59</v>
      </c>
    </row>
    <row r="725" spans="1:10">
      <c r="A725" s="5"/>
      <c r="B725" s="5"/>
      <c r="C725" s="5" t="s">
        <v>60</v>
      </c>
      <c r="D725" s="7" t="s">
        <v>61</v>
      </c>
      <c r="E725" s="7" t="s">
        <v>62</v>
      </c>
      <c r="F725" s="7" t="s">
        <v>63</v>
      </c>
      <c r="G725" s="7" t="s">
        <v>193</v>
      </c>
      <c r="H725" s="7" t="s">
        <v>65</v>
      </c>
      <c r="I725" s="7" t="s">
        <v>66</v>
      </c>
      <c r="J725" s="7" t="s">
        <v>67</v>
      </c>
    </row>
    <row r="726" spans="1:10">
      <c r="A726" s="5"/>
      <c r="B726" s="5"/>
      <c r="C726" s="5" t="s">
        <v>68</v>
      </c>
      <c r="D726" s="7" t="s">
        <v>69</v>
      </c>
      <c r="E726" s="7" t="s">
        <v>70</v>
      </c>
      <c r="F726" s="7" t="s">
        <v>187</v>
      </c>
      <c r="G726" s="7" t="s">
        <v>72</v>
      </c>
      <c r="H726" s="7" t="s">
        <v>73</v>
      </c>
      <c r="I726" s="7" t="s">
        <v>74</v>
      </c>
      <c r="J726" s="7" t="s">
        <v>75</v>
      </c>
    </row>
    <row r="727" spans="1:10">
      <c r="A727" s="5"/>
      <c r="B727" s="5"/>
      <c r="C727" s="5" t="s">
        <v>76</v>
      </c>
      <c r="D727" s="7" t="s">
        <v>77</v>
      </c>
      <c r="E727" s="7" t="s">
        <v>78</v>
      </c>
      <c r="F727" s="7" t="s">
        <v>79</v>
      </c>
      <c r="G727" s="7" t="s">
        <v>80</v>
      </c>
      <c r="H727" s="7" t="s">
        <v>81</v>
      </c>
      <c r="I727" s="7" t="s">
        <v>82</v>
      </c>
      <c r="J727" s="7" t="s">
        <v>83</v>
      </c>
    </row>
    <row r="728" spans="1:10">
      <c r="A728" s="5"/>
      <c r="B728" s="5"/>
      <c r="C728" s="5" t="s">
        <v>84</v>
      </c>
      <c r="D728" s="7" t="s">
        <v>85</v>
      </c>
      <c r="E728" s="7" t="s">
        <v>86</v>
      </c>
      <c r="F728" s="7" t="s">
        <v>87</v>
      </c>
      <c r="G728" s="7" t="s">
        <v>88</v>
      </c>
      <c r="H728" s="7" t="s">
        <v>89</v>
      </c>
      <c r="I728" s="7" t="s">
        <v>90</v>
      </c>
      <c r="J728" s="7" t="s">
        <v>91</v>
      </c>
    </row>
    <row r="729" spans="1:10">
      <c r="A729" s="5"/>
      <c r="B729" s="5"/>
      <c r="C729" s="5" t="s">
        <v>92</v>
      </c>
      <c r="D729" s="7" t="s">
        <v>93</v>
      </c>
      <c r="E729" s="7" t="s">
        <v>194</v>
      </c>
      <c r="F729" s="7" t="s">
        <v>95</v>
      </c>
      <c r="G729" s="7" t="s">
        <v>96</v>
      </c>
      <c r="H729" s="7" t="s">
        <v>97</v>
      </c>
      <c r="I729" s="7" t="s">
        <v>98</v>
      </c>
      <c r="J729" s="7" t="s">
        <v>99</v>
      </c>
    </row>
    <row r="730" spans="1:10">
      <c r="A730" s="5"/>
      <c r="B730" s="5"/>
      <c r="C730" s="5" t="s">
        <v>100</v>
      </c>
      <c r="D730" s="7" t="s">
        <v>101</v>
      </c>
      <c r="E730" s="7" t="s">
        <v>102</v>
      </c>
      <c r="F730" s="7" t="s">
        <v>103</v>
      </c>
      <c r="G730" s="7" t="s">
        <v>104</v>
      </c>
      <c r="H730" s="7" t="s">
        <v>105</v>
      </c>
      <c r="I730" s="7" t="s">
        <v>106</v>
      </c>
      <c r="J730" s="7" t="s">
        <v>107</v>
      </c>
    </row>
    <row r="731" spans="1:10">
      <c r="A731" s="5"/>
      <c r="B731" s="5"/>
      <c r="C731" s="5" t="s">
        <v>108</v>
      </c>
      <c r="D731" s="7" t="s">
        <v>109</v>
      </c>
      <c r="E731" s="7" t="s">
        <v>110</v>
      </c>
      <c r="F731" s="7" t="s">
        <v>111</v>
      </c>
      <c r="G731" s="7" t="s">
        <v>112</v>
      </c>
      <c r="H731" s="7" t="s">
        <v>113</v>
      </c>
      <c r="I731" s="7" t="s">
        <v>114</v>
      </c>
      <c r="J731" s="7" t="s">
        <v>115</v>
      </c>
    </row>
    <row r="732" spans="1:10">
      <c r="A732" s="5"/>
      <c r="B732" s="5"/>
      <c r="C732" s="5" t="s">
        <v>116</v>
      </c>
      <c r="D732" s="7" t="s">
        <v>117</v>
      </c>
      <c r="E732" s="7" t="s">
        <v>118</v>
      </c>
      <c r="F732" s="7" t="s">
        <v>119</v>
      </c>
      <c r="G732" s="7" t="s">
        <v>120</v>
      </c>
      <c r="H732" s="7" t="s">
        <v>121</v>
      </c>
      <c r="I732" s="7" t="s">
        <v>122</v>
      </c>
      <c r="J732" s="7" t="s">
        <v>123</v>
      </c>
    </row>
    <row r="733" spans="1:10">
      <c r="A733" s="5"/>
      <c r="B733" s="5"/>
      <c r="C733" s="5" t="s">
        <v>124</v>
      </c>
      <c r="D733" s="7" t="s">
        <v>125</v>
      </c>
      <c r="E733" s="7" t="s">
        <v>126</v>
      </c>
      <c r="F733" s="7" t="s">
        <v>127</v>
      </c>
      <c r="G733" s="7" t="s">
        <v>128</v>
      </c>
      <c r="H733" s="7" t="s">
        <v>129</v>
      </c>
      <c r="I733" s="7" t="s">
        <v>130</v>
      </c>
      <c r="J733" s="7" t="s">
        <v>131</v>
      </c>
    </row>
    <row r="734" spans="1:10">
      <c r="A734" s="5"/>
      <c r="B734" s="5"/>
      <c r="C734" s="5" t="s">
        <v>132</v>
      </c>
      <c r="D734" s="7" t="s">
        <v>133</v>
      </c>
      <c r="E734" s="7" t="s">
        <v>134</v>
      </c>
      <c r="F734" s="7" t="s">
        <v>189</v>
      </c>
      <c r="G734" s="7" t="s">
        <v>136</v>
      </c>
      <c r="H734" s="7" t="s">
        <v>137</v>
      </c>
      <c r="I734" s="7" t="s">
        <v>138</v>
      </c>
      <c r="J734" s="7" t="s">
        <v>139</v>
      </c>
    </row>
    <row r="735" spans="1:10">
      <c r="A735" s="5"/>
      <c r="B735" s="5"/>
      <c r="C735" s="5" t="s">
        <v>140</v>
      </c>
      <c r="D735" s="7" t="s">
        <v>141</v>
      </c>
      <c r="E735" s="7" t="s">
        <v>142</v>
      </c>
      <c r="F735" s="7" t="s">
        <v>143</v>
      </c>
      <c r="G735" s="7" t="s">
        <v>144</v>
      </c>
      <c r="H735" s="7" t="s">
        <v>145</v>
      </c>
      <c r="I735" s="7" t="s">
        <v>146</v>
      </c>
      <c r="J735" s="7" t="s">
        <v>147</v>
      </c>
    </row>
    <row r="736" spans="1:10">
      <c r="A736" s="5"/>
      <c r="B736" s="5"/>
      <c r="C736" s="5" t="s">
        <v>148</v>
      </c>
      <c r="D736" s="7" t="s">
        <v>149</v>
      </c>
      <c r="E736" s="7" t="s">
        <v>150</v>
      </c>
      <c r="F736" s="7" t="s">
        <v>151</v>
      </c>
      <c r="G736" s="7" t="s">
        <v>152</v>
      </c>
      <c r="H736" s="7" t="s">
        <v>153</v>
      </c>
      <c r="I736" s="7" t="s">
        <v>154</v>
      </c>
      <c r="J736" s="7" t="s">
        <v>155</v>
      </c>
    </row>
    <row r="737" spans="1:10">
      <c r="A737" s="5"/>
      <c r="B737" s="5"/>
      <c r="C737" s="5" t="s">
        <v>156</v>
      </c>
      <c r="D737" s="7" t="s">
        <v>157</v>
      </c>
      <c r="E737" s="7" t="s">
        <v>158</v>
      </c>
      <c r="F737" s="7" t="s">
        <v>159</v>
      </c>
      <c r="G737" s="7" t="s">
        <v>160</v>
      </c>
      <c r="H737" s="7" t="s">
        <v>161</v>
      </c>
      <c r="I737" s="7" t="s">
        <v>162</v>
      </c>
      <c r="J737" s="7" t="s">
        <v>163</v>
      </c>
    </row>
    <row r="738" spans="1:10">
      <c r="A738" s="5"/>
      <c r="B738" s="5"/>
      <c r="C738" s="5" t="s">
        <v>164</v>
      </c>
      <c r="D738" s="7" t="s">
        <v>165</v>
      </c>
      <c r="E738" s="7" t="s">
        <v>166</v>
      </c>
      <c r="F738" s="7" t="s">
        <v>167</v>
      </c>
      <c r="G738" s="7" t="s">
        <v>190</v>
      </c>
      <c r="H738" s="7" t="s">
        <v>195</v>
      </c>
      <c r="I738" s="7" t="s">
        <v>170</v>
      </c>
      <c r="J738" s="7" t="s">
        <v>171</v>
      </c>
    </row>
    <row r="739" spans="1:10">
      <c r="A739" s="5"/>
      <c r="B739" s="5"/>
      <c r="C739" s="5" t="s">
        <v>172</v>
      </c>
      <c r="D739" s="7" t="s">
        <v>191</v>
      </c>
      <c r="E739" s="7" t="s">
        <v>174</v>
      </c>
      <c r="F739" s="7" t="s">
        <v>175</v>
      </c>
      <c r="G739" s="7" t="s">
        <v>176</v>
      </c>
      <c r="H739" s="7" t="s">
        <v>177</v>
      </c>
      <c r="I739" s="7" t="s">
        <v>178</v>
      </c>
      <c r="J739" s="7" t="s">
        <v>179</v>
      </c>
    </row>
    <row r="740" spans="1:10">
      <c r="A740" s="5"/>
      <c r="B740" s="5"/>
      <c r="C740" s="5" t="s">
        <v>180</v>
      </c>
      <c r="D740" s="7" t="s">
        <v>192</v>
      </c>
      <c r="E740" s="7" t="s">
        <v>182</v>
      </c>
      <c r="F740" s="7" t="s">
        <v>183</v>
      </c>
      <c r="G740" s="7" t="s">
        <v>184</v>
      </c>
      <c r="H740" s="7" t="s">
        <v>185</v>
      </c>
      <c r="I740" s="7" t="s">
        <v>188</v>
      </c>
    </row>
    <row r="741" spans="1:10">
      <c r="A741" s="5"/>
      <c r="B741" s="5"/>
      <c r="C741" s="5"/>
    </row>
    <row r="742" spans="1:10">
      <c r="A742" s="5" t="s">
        <v>57</v>
      </c>
      <c r="B742" s="5">
        <v>39</v>
      </c>
      <c r="C742" s="5" t="s">
        <v>42</v>
      </c>
    </row>
    <row r="743" spans="1:10">
      <c r="A743" s="5"/>
      <c r="B743" s="5"/>
      <c r="C743" s="5" t="s">
        <v>59</v>
      </c>
      <c r="D743" s="7" t="s">
        <v>60</v>
      </c>
      <c r="E743" s="7" t="s">
        <v>61</v>
      </c>
      <c r="F743" s="7" t="s">
        <v>62</v>
      </c>
      <c r="G743" s="7" t="s">
        <v>63</v>
      </c>
      <c r="H743" s="7" t="s">
        <v>193</v>
      </c>
      <c r="I743" s="7" t="s">
        <v>196</v>
      </c>
      <c r="J743" s="7" t="s">
        <v>66</v>
      </c>
    </row>
    <row r="744" spans="1:10">
      <c r="A744" s="5"/>
      <c r="B744" s="5"/>
      <c r="C744" s="5" t="s">
        <v>67</v>
      </c>
      <c r="D744" s="7" t="s">
        <v>68</v>
      </c>
      <c r="E744" s="7" t="s">
        <v>69</v>
      </c>
      <c r="F744" s="7" t="s">
        <v>70</v>
      </c>
      <c r="G744" s="7" t="s">
        <v>187</v>
      </c>
      <c r="H744" s="7" t="s">
        <v>72</v>
      </c>
      <c r="I744" s="7" t="s">
        <v>73</v>
      </c>
      <c r="J744" s="7" t="s">
        <v>74</v>
      </c>
    </row>
    <row r="745" spans="1:10">
      <c r="A745" s="5"/>
      <c r="B745" s="5"/>
      <c r="C745" s="5" t="s">
        <v>75</v>
      </c>
      <c r="D745" s="7" t="s">
        <v>76</v>
      </c>
      <c r="E745" s="7" t="s">
        <v>77</v>
      </c>
      <c r="F745" s="7" t="s">
        <v>78</v>
      </c>
      <c r="G745" s="7" t="s">
        <v>79</v>
      </c>
      <c r="H745" s="7" t="s">
        <v>80</v>
      </c>
      <c r="I745" s="7" t="s">
        <v>81</v>
      </c>
      <c r="J745" s="7" t="s">
        <v>82</v>
      </c>
    </row>
    <row r="746" spans="1:10">
      <c r="A746" s="5"/>
      <c r="B746" s="5"/>
      <c r="C746" s="5" t="s">
        <v>83</v>
      </c>
      <c r="D746" s="7" t="s">
        <v>84</v>
      </c>
      <c r="E746" s="7" t="s">
        <v>85</v>
      </c>
      <c r="F746" s="7" t="s">
        <v>86</v>
      </c>
      <c r="G746" s="7" t="s">
        <v>87</v>
      </c>
      <c r="H746" s="7" t="s">
        <v>88</v>
      </c>
      <c r="I746" s="7" t="s">
        <v>89</v>
      </c>
      <c r="J746" s="7" t="s">
        <v>90</v>
      </c>
    </row>
    <row r="747" spans="1:10">
      <c r="A747" s="5"/>
      <c r="B747" s="5"/>
      <c r="C747" s="5" t="s">
        <v>91</v>
      </c>
      <c r="D747" s="7" t="s">
        <v>92</v>
      </c>
      <c r="E747" s="7" t="s">
        <v>93</v>
      </c>
      <c r="F747" s="7" t="s">
        <v>194</v>
      </c>
      <c r="G747" s="7" t="s">
        <v>95</v>
      </c>
      <c r="H747" s="7" t="s">
        <v>96</v>
      </c>
      <c r="I747" s="7" t="s">
        <v>97</v>
      </c>
      <c r="J747" s="7" t="s">
        <v>98</v>
      </c>
    </row>
    <row r="748" spans="1:10">
      <c r="A748" s="5"/>
      <c r="B748" s="5"/>
      <c r="C748" s="5" t="s">
        <v>99</v>
      </c>
      <c r="D748" s="7" t="s">
        <v>100</v>
      </c>
      <c r="E748" s="7" t="s">
        <v>101</v>
      </c>
      <c r="F748" s="7" t="s">
        <v>102</v>
      </c>
      <c r="G748" s="7" t="s">
        <v>103</v>
      </c>
      <c r="H748" s="7" t="s">
        <v>104</v>
      </c>
      <c r="I748" s="7" t="s">
        <v>105</v>
      </c>
      <c r="J748" s="7" t="s">
        <v>106</v>
      </c>
    </row>
    <row r="749" spans="1:10">
      <c r="A749" s="5"/>
      <c r="B749" s="5"/>
      <c r="C749" s="5" t="s">
        <v>107</v>
      </c>
      <c r="D749" s="7" t="s">
        <v>108</v>
      </c>
      <c r="E749" s="7" t="s">
        <v>109</v>
      </c>
      <c r="F749" s="7" t="s">
        <v>110</v>
      </c>
      <c r="G749" s="7" t="s">
        <v>111</v>
      </c>
      <c r="H749" s="7" t="s">
        <v>112</v>
      </c>
      <c r="I749" s="7" t="s">
        <v>113</v>
      </c>
      <c r="J749" s="7" t="s">
        <v>114</v>
      </c>
    </row>
    <row r="750" spans="1:10">
      <c r="A750" s="5"/>
      <c r="B750" s="5"/>
      <c r="C750" s="5" t="s">
        <v>115</v>
      </c>
      <c r="D750" s="7" t="s">
        <v>116</v>
      </c>
      <c r="E750" s="7" t="s">
        <v>117</v>
      </c>
      <c r="F750" s="7" t="s">
        <v>118</v>
      </c>
      <c r="G750" s="7" t="s">
        <v>119</v>
      </c>
      <c r="H750" s="7" t="s">
        <v>120</v>
      </c>
      <c r="I750" s="7" t="s">
        <v>121</v>
      </c>
      <c r="J750" s="7" t="s">
        <v>122</v>
      </c>
    </row>
    <row r="751" spans="1:10">
      <c r="A751" s="5"/>
      <c r="B751" s="5"/>
      <c r="C751" s="5" t="s">
        <v>123</v>
      </c>
      <c r="D751" s="7" t="s">
        <v>124</v>
      </c>
      <c r="E751" s="7" t="s">
        <v>125</v>
      </c>
      <c r="F751" s="7" t="s">
        <v>126</v>
      </c>
      <c r="G751" s="7" t="s">
        <v>127</v>
      </c>
      <c r="H751" s="7" t="s">
        <v>128</v>
      </c>
      <c r="I751" s="7" t="s">
        <v>129</v>
      </c>
      <c r="J751" s="7" t="s">
        <v>130</v>
      </c>
    </row>
    <row r="752" spans="1:10">
      <c r="A752" s="5"/>
      <c r="B752" s="5"/>
      <c r="C752" s="5" t="s">
        <v>131</v>
      </c>
      <c r="D752" s="7" t="s">
        <v>132</v>
      </c>
      <c r="E752" s="7" t="s">
        <v>133</v>
      </c>
      <c r="F752" s="7" t="s">
        <v>134</v>
      </c>
      <c r="G752" s="7" t="s">
        <v>189</v>
      </c>
      <c r="H752" s="7" t="s">
        <v>136</v>
      </c>
      <c r="I752" s="7" t="s">
        <v>137</v>
      </c>
      <c r="J752" s="7" t="s">
        <v>138</v>
      </c>
    </row>
    <row r="753" spans="1:10">
      <c r="A753" s="5"/>
      <c r="B753" s="5"/>
      <c r="C753" s="5" t="s">
        <v>139</v>
      </c>
      <c r="D753" s="7" t="s">
        <v>140</v>
      </c>
      <c r="E753" s="7" t="s">
        <v>141</v>
      </c>
      <c r="F753" s="7" t="s">
        <v>142</v>
      </c>
      <c r="G753" s="7" t="s">
        <v>143</v>
      </c>
      <c r="H753" s="7" t="s">
        <v>144</v>
      </c>
      <c r="I753" s="7" t="s">
        <v>145</v>
      </c>
      <c r="J753" s="7" t="s">
        <v>146</v>
      </c>
    </row>
    <row r="754" spans="1:10">
      <c r="A754" s="5"/>
      <c r="B754" s="5"/>
      <c r="C754" s="5" t="s">
        <v>147</v>
      </c>
      <c r="D754" s="7" t="s">
        <v>148</v>
      </c>
      <c r="E754" s="7" t="s">
        <v>149</v>
      </c>
      <c r="F754" s="7" t="s">
        <v>150</v>
      </c>
      <c r="G754" s="7" t="s">
        <v>197</v>
      </c>
      <c r="H754" s="7" t="s">
        <v>152</v>
      </c>
      <c r="I754" s="7" t="s">
        <v>153</v>
      </c>
      <c r="J754" s="7" t="s">
        <v>154</v>
      </c>
    </row>
    <row r="755" spans="1:10">
      <c r="A755" s="5"/>
      <c r="B755" s="5"/>
      <c r="C755" s="5" t="s">
        <v>155</v>
      </c>
      <c r="D755" s="7" t="s">
        <v>156</v>
      </c>
      <c r="E755" s="7" t="s">
        <v>157</v>
      </c>
      <c r="F755" s="7" t="s">
        <v>158</v>
      </c>
      <c r="G755" s="7" t="s">
        <v>159</v>
      </c>
      <c r="H755" s="7" t="s">
        <v>160</v>
      </c>
      <c r="I755" s="7" t="s">
        <v>161</v>
      </c>
      <c r="J755" s="7" t="s">
        <v>162</v>
      </c>
    </row>
    <row r="756" spans="1:10">
      <c r="A756" s="5"/>
      <c r="B756" s="5"/>
      <c r="C756" s="5" t="s">
        <v>163</v>
      </c>
      <c r="D756" s="7" t="s">
        <v>164</v>
      </c>
      <c r="E756" s="7" t="s">
        <v>165</v>
      </c>
      <c r="F756" s="7" t="s">
        <v>166</v>
      </c>
      <c r="G756" s="7" t="s">
        <v>167</v>
      </c>
      <c r="H756" s="7" t="s">
        <v>190</v>
      </c>
      <c r="I756" s="7" t="s">
        <v>195</v>
      </c>
      <c r="J756" s="7" t="s">
        <v>170</v>
      </c>
    </row>
    <row r="757" spans="1:10">
      <c r="A757" s="5"/>
      <c r="B757" s="5"/>
      <c r="C757" s="5" t="s">
        <v>171</v>
      </c>
      <c r="D757" s="7" t="s">
        <v>172</v>
      </c>
      <c r="E757" s="7" t="s">
        <v>191</v>
      </c>
      <c r="F757" s="7" t="s">
        <v>174</v>
      </c>
      <c r="G757" s="7" t="s">
        <v>175</v>
      </c>
      <c r="H757" s="7" t="s">
        <v>176</v>
      </c>
      <c r="I757" s="7" t="s">
        <v>177</v>
      </c>
      <c r="J757" s="7" t="s">
        <v>178</v>
      </c>
    </row>
    <row r="758" spans="1:10">
      <c r="A758" s="5"/>
      <c r="B758" s="5"/>
      <c r="C758" s="5" t="s">
        <v>179</v>
      </c>
      <c r="D758" s="7" t="s">
        <v>180</v>
      </c>
      <c r="E758" s="7" t="s">
        <v>192</v>
      </c>
      <c r="F758" s="7" t="s">
        <v>182</v>
      </c>
      <c r="G758" s="7" t="s">
        <v>183</v>
      </c>
      <c r="H758" s="7" t="s">
        <v>184</v>
      </c>
      <c r="I758" s="7" t="s">
        <v>185</v>
      </c>
      <c r="J758" s="7" t="s">
        <v>188</v>
      </c>
    </row>
    <row r="759" spans="1:10">
      <c r="A759" s="5"/>
      <c r="B759" s="5"/>
      <c r="C759" s="5"/>
    </row>
    <row r="760" spans="1:10">
      <c r="A760" s="5"/>
      <c r="B760" s="5"/>
      <c r="C760" s="5"/>
    </row>
    <row r="761" spans="1:10">
      <c r="A761" s="5" t="s">
        <v>57</v>
      </c>
      <c r="B761" s="5">
        <v>40</v>
      </c>
      <c r="C761" s="5" t="s">
        <v>43</v>
      </c>
    </row>
    <row r="762" spans="1:10">
      <c r="A762" s="5"/>
      <c r="B762" s="5"/>
      <c r="C762" s="5" t="s">
        <v>59</v>
      </c>
      <c r="D762" s="7" t="s">
        <v>60</v>
      </c>
      <c r="E762" s="7" t="s">
        <v>61</v>
      </c>
      <c r="F762" s="7" t="s">
        <v>62</v>
      </c>
      <c r="G762" s="7" t="s">
        <v>63</v>
      </c>
      <c r="H762" s="7" t="s">
        <v>193</v>
      </c>
      <c r="I762" s="7" t="s">
        <v>196</v>
      </c>
    </row>
    <row r="763" spans="1:10">
      <c r="A763" s="5"/>
      <c r="B763" s="5"/>
      <c r="C763" s="5" t="s">
        <v>66</v>
      </c>
      <c r="D763" s="7" t="s">
        <v>67</v>
      </c>
      <c r="E763" s="7" t="s">
        <v>68</v>
      </c>
      <c r="F763" s="7" t="s">
        <v>69</v>
      </c>
      <c r="G763" s="7" t="s">
        <v>70</v>
      </c>
      <c r="H763" s="7" t="s">
        <v>187</v>
      </c>
      <c r="I763" s="7" t="s">
        <v>72</v>
      </c>
      <c r="J763" s="7" t="s">
        <v>73</v>
      </c>
    </row>
    <row r="764" spans="1:10">
      <c r="A764" s="5"/>
      <c r="B764" s="5"/>
      <c r="C764" s="5" t="s">
        <v>74</v>
      </c>
      <c r="D764" s="7" t="s">
        <v>75</v>
      </c>
      <c r="E764" s="7" t="s">
        <v>76</v>
      </c>
      <c r="F764" s="7" t="s">
        <v>77</v>
      </c>
      <c r="G764" s="7" t="s">
        <v>78</v>
      </c>
      <c r="H764" s="7" t="s">
        <v>79</v>
      </c>
      <c r="I764" s="7" t="s">
        <v>80</v>
      </c>
      <c r="J764" s="7" t="s">
        <v>81</v>
      </c>
    </row>
    <row r="765" spans="1:10">
      <c r="A765" s="5"/>
      <c r="B765" s="5"/>
      <c r="C765" s="5" t="s">
        <v>82</v>
      </c>
      <c r="D765" s="7" t="s">
        <v>83</v>
      </c>
      <c r="E765" s="7" t="s">
        <v>84</v>
      </c>
      <c r="F765" s="7" t="s">
        <v>85</v>
      </c>
      <c r="G765" s="7" t="s">
        <v>86</v>
      </c>
      <c r="H765" s="7" t="s">
        <v>87</v>
      </c>
      <c r="I765" s="7" t="s">
        <v>88</v>
      </c>
      <c r="J765" s="7" t="s">
        <v>89</v>
      </c>
    </row>
    <row r="766" spans="1:10">
      <c r="A766" s="5"/>
      <c r="B766" s="5"/>
      <c r="C766" s="5" t="s">
        <v>90</v>
      </c>
      <c r="D766" s="7" t="s">
        <v>91</v>
      </c>
      <c r="E766" s="7" t="s">
        <v>92</v>
      </c>
      <c r="F766" s="7" t="s">
        <v>93</v>
      </c>
      <c r="G766" s="7" t="s">
        <v>194</v>
      </c>
      <c r="H766" s="7" t="s">
        <v>95</v>
      </c>
      <c r="I766" s="7" t="s">
        <v>96</v>
      </c>
      <c r="J766" s="7" t="s">
        <v>97</v>
      </c>
    </row>
    <row r="767" spans="1:10">
      <c r="A767" s="5"/>
      <c r="B767" s="5"/>
      <c r="C767" s="5" t="s">
        <v>98</v>
      </c>
      <c r="D767" s="7" t="s">
        <v>99</v>
      </c>
      <c r="E767" s="7" t="s">
        <v>100</v>
      </c>
      <c r="F767" s="7" t="s">
        <v>101</v>
      </c>
      <c r="G767" s="7" t="s">
        <v>102</v>
      </c>
      <c r="H767" s="7" t="s">
        <v>103</v>
      </c>
      <c r="I767" s="7" t="s">
        <v>104</v>
      </c>
      <c r="J767" s="7" t="s">
        <v>105</v>
      </c>
    </row>
    <row r="768" spans="1:10">
      <c r="A768" s="5"/>
      <c r="B768" s="5"/>
      <c r="C768" s="5" t="s">
        <v>106</v>
      </c>
      <c r="D768" s="7" t="s">
        <v>107</v>
      </c>
      <c r="E768" s="7" t="s">
        <v>108</v>
      </c>
      <c r="F768" s="7" t="s">
        <v>109</v>
      </c>
      <c r="G768" s="7" t="s">
        <v>110</v>
      </c>
      <c r="H768" s="7" t="s">
        <v>111</v>
      </c>
      <c r="I768" s="7" t="s">
        <v>112</v>
      </c>
      <c r="J768" s="7" t="s">
        <v>113</v>
      </c>
    </row>
    <row r="769" spans="1:10">
      <c r="A769" s="5"/>
      <c r="B769" s="5"/>
      <c r="C769" s="5" t="s">
        <v>114</v>
      </c>
      <c r="D769" s="7" t="s">
        <v>115</v>
      </c>
      <c r="E769" s="7" t="s">
        <v>116</v>
      </c>
      <c r="F769" s="7" t="s">
        <v>117</v>
      </c>
      <c r="G769" s="7" t="s">
        <v>118</v>
      </c>
      <c r="H769" s="7" t="s">
        <v>119</v>
      </c>
      <c r="I769" s="7" t="s">
        <v>120</v>
      </c>
      <c r="J769" s="7" t="s">
        <v>121</v>
      </c>
    </row>
    <row r="770" spans="1:10">
      <c r="A770" s="5"/>
      <c r="B770" s="5"/>
      <c r="C770" s="5" t="s">
        <v>122</v>
      </c>
      <c r="D770" s="7" t="s">
        <v>123</v>
      </c>
      <c r="E770" s="7" t="s">
        <v>124</v>
      </c>
      <c r="F770" s="7" t="s">
        <v>125</v>
      </c>
      <c r="G770" s="7" t="s">
        <v>126</v>
      </c>
      <c r="H770" s="7" t="s">
        <v>127</v>
      </c>
      <c r="I770" s="7" t="s">
        <v>128</v>
      </c>
      <c r="J770" s="7" t="s">
        <v>129</v>
      </c>
    </row>
    <row r="771" spans="1:10">
      <c r="A771" s="5"/>
      <c r="B771" s="5"/>
      <c r="C771" s="5" t="s">
        <v>130</v>
      </c>
      <c r="D771" s="7" t="s">
        <v>131</v>
      </c>
      <c r="E771" s="7" t="s">
        <v>132</v>
      </c>
      <c r="F771" s="7" t="s">
        <v>133</v>
      </c>
      <c r="G771" s="7" t="s">
        <v>134</v>
      </c>
      <c r="H771" s="7" t="s">
        <v>189</v>
      </c>
      <c r="I771" s="7" t="s">
        <v>136</v>
      </c>
      <c r="J771" s="7" t="s">
        <v>137</v>
      </c>
    </row>
    <row r="772" spans="1:10">
      <c r="A772" s="5"/>
      <c r="B772" s="5"/>
      <c r="C772" s="5" t="s">
        <v>138</v>
      </c>
      <c r="D772" s="7" t="s">
        <v>139</v>
      </c>
      <c r="E772" s="7" t="s">
        <v>140</v>
      </c>
      <c r="F772" s="7" t="s">
        <v>141</v>
      </c>
      <c r="G772" s="7" t="s">
        <v>142</v>
      </c>
      <c r="H772" s="7" t="s">
        <v>143</v>
      </c>
      <c r="I772" s="7" t="s">
        <v>144</v>
      </c>
      <c r="J772" s="7" t="s">
        <v>145</v>
      </c>
    </row>
    <row r="773" spans="1:10">
      <c r="A773" s="5"/>
      <c r="B773" s="5"/>
      <c r="C773" s="5" t="s">
        <v>146</v>
      </c>
      <c r="D773" s="7" t="s">
        <v>147</v>
      </c>
      <c r="E773" s="7" t="s">
        <v>148</v>
      </c>
      <c r="F773" s="7" t="s">
        <v>149</v>
      </c>
      <c r="G773" s="7" t="s">
        <v>150</v>
      </c>
      <c r="H773" s="7" t="s">
        <v>197</v>
      </c>
      <c r="I773" s="7" t="s">
        <v>152</v>
      </c>
      <c r="J773" s="7" t="s">
        <v>153</v>
      </c>
    </row>
    <row r="774" spans="1:10">
      <c r="A774" s="5"/>
      <c r="B774" s="5"/>
      <c r="C774" s="5" t="s">
        <v>154</v>
      </c>
      <c r="D774" s="7" t="s">
        <v>155</v>
      </c>
      <c r="E774" s="7" t="s">
        <v>156</v>
      </c>
      <c r="F774" s="7" t="s">
        <v>157</v>
      </c>
      <c r="G774" s="7" t="s">
        <v>158</v>
      </c>
      <c r="H774" s="7" t="s">
        <v>159</v>
      </c>
      <c r="I774" s="7" t="s">
        <v>160</v>
      </c>
      <c r="J774" s="7" t="s">
        <v>161</v>
      </c>
    </row>
    <row r="775" spans="1:10">
      <c r="A775" s="5"/>
      <c r="B775" s="5"/>
      <c r="C775" s="5" t="s">
        <v>162</v>
      </c>
      <c r="D775" s="7" t="s">
        <v>163</v>
      </c>
      <c r="E775" s="7" t="s">
        <v>164</v>
      </c>
      <c r="F775" s="7" t="s">
        <v>165</v>
      </c>
      <c r="G775" s="7" t="s">
        <v>166</v>
      </c>
      <c r="H775" s="7" t="s">
        <v>167</v>
      </c>
      <c r="I775" s="7" t="s">
        <v>190</v>
      </c>
      <c r="J775" s="7" t="s">
        <v>195</v>
      </c>
    </row>
    <row r="776" spans="1:10">
      <c r="A776" s="5"/>
      <c r="B776" s="5"/>
      <c r="C776" s="5" t="s">
        <v>170</v>
      </c>
      <c r="D776" s="7" t="s">
        <v>171</v>
      </c>
      <c r="E776" s="7" t="s">
        <v>172</v>
      </c>
      <c r="F776" s="7" t="s">
        <v>191</v>
      </c>
      <c r="G776" s="7" t="s">
        <v>174</v>
      </c>
      <c r="H776" s="7" t="s">
        <v>175</v>
      </c>
      <c r="I776" s="7" t="s">
        <v>176</v>
      </c>
      <c r="J776" s="7" t="s">
        <v>177</v>
      </c>
    </row>
    <row r="777" spans="1:10">
      <c r="A777" s="5"/>
      <c r="B777" s="5"/>
      <c r="C777" s="5" t="s">
        <v>178</v>
      </c>
      <c r="D777" s="7" t="s">
        <v>179</v>
      </c>
      <c r="E777" s="7" t="s">
        <v>180</v>
      </c>
      <c r="F777" s="7" t="s">
        <v>192</v>
      </c>
      <c r="G777" s="7" t="s">
        <v>182</v>
      </c>
      <c r="H777" s="7" t="s">
        <v>183</v>
      </c>
      <c r="I777" s="7" t="s">
        <v>184</v>
      </c>
      <c r="J777" s="7" t="s">
        <v>185</v>
      </c>
    </row>
    <row r="778" spans="1:10">
      <c r="A778" s="5"/>
      <c r="B778" s="5"/>
      <c r="C778" s="5" t="s">
        <v>188</v>
      </c>
    </row>
    <row r="779" spans="1:10">
      <c r="A779" s="5"/>
      <c r="B779" s="5"/>
      <c r="C779" s="5"/>
    </row>
    <row r="780" spans="1:10">
      <c r="A780" s="5" t="s">
        <v>57</v>
      </c>
      <c r="B780" s="5">
        <v>41</v>
      </c>
      <c r="C780" s="5" t="s">
        <v>44</v>
      </c>
    </row>
    <row r="781" spans="1:10">
      <c r="A781" s="5"/>
      <c r="B781" s="5"/>
      <c r="C781" s="5" t="s">
        <v>59</v>
      </c>
      <c r="D781" s="7" t="s">
        <v>60</v>
      </c>
      <c r="E781" s="7" t="s">
        <v>61</v>
      </c>
      <c r="F781" s="7" t="s">
        <v>62</v>
      </c>
      <c r="G781" s="7" t="s">
        <v>63</v>
      </c>
      <c r="H781" s="7" t="s">
        <v>193</v>
      </c>
    </row>
    <row r="782" spans="1:10">
      <c r="A782" s="5"/>
      <c r="B782" s="5"/>
      <c r="C782" s="5" t="s">
        <v>196</v>
      </c>
      <c r="D782" s="7" t="s">
        <v>66</v>
      </c>
      <c r="E782" s="7" t="s">
        <v>67</v>
      </c>
      <c r="F782" s="7" t="s">
        <v>68</v>
      </c>
      <c r="G782" s="7" t="s">
        <v>69</v>
      </c>
      <c r="H782" s="7" t="s">
        <v>70</v>
      </c>
      <c r="I782" s="7" t="s">
        <v>187</v>
      </c>
      <c r="J782" s="7" t="s">
        <v>72</v>
      </c>
    </row>
    <row r="783" spans="1:10">
      <c r="A783" s="5"/>
      <c r="B783" s="5"/>
      <c r="C783" s="5" t="s">
        <v>73</v>
      </c>
      <c r="D783" s="7" t="s">
        <v>74</v>
      </c>
      <c r="E783" s="7" t="s">
        <v>75</v>
      </c>
      <c r="F783" s="7" t="s">
        <v>76</v>
      </c>
      <c r="G783" s="7" t="s">
        <v>77</v>
      </c>
      <c r="H783" s="7" t="s">
        <v>78</v>
      </c>
      <c r="I783" s="7" t="s">
        <v>79</v>
      </c>
      <c r="J783" s="7" t="s">
        <v>80</v>
      </c>
    </row>
    <row r="784" spans="1:10">
      <c r="A784" s="5"/>
      <c r="B784" s="5"/>
      <c r="C784" s="5" t="s">
        <v>81</v>
      </c>
      <c r="D784" s="7" t="s">
        <v>82</v>
      </c>
      <c r="E784" s="7" t="s">
        <v>83</v>
      </c>
      <c r="F784" s="7" t="s">
        <v>84</v>
      </c>
      <c r="G784" s="7" t="s">
        <v>85</v>
      </c>
      <c r="H784" s="7" t="s">
        <v>86</v>
      </c>
      <c r="I784" s="7" t="s">
        <v>87</v>
      </c>
      <c r="J784" s="7" t="s">
        <v>88</v>
      </c>
    </row>
    <row r="785" spans="1:10">
      <c r="A785" s="5"/>
      <c r="B785" s="5"/>
      <c r="C785" s="5" t="s">
        <v>89</v>
      </c>
      <c r="D785" s="7" t="s">
        <v>90</v>
      </c>
      <c r="E785" s="7" t="s">
        <v>91</v>
      </c>
      <c r="F785" s="7" t="s">
        <v>92</v>
      </c>
      <c r="G785" s="7" t="s">
        <v>93</v>
      </c>
      <c r="H785" s="7" t="s">
        <v>194</v>
      </c>
      <c r="I785" s="7" t="s">
        <v>95</v>
      </c>
      <c r="J785" s="7" t="s">
        <v>96</v>
      </c>
    </row>
    <row r="786" spans="1:10">
      <c r="A786" s="5"/>
      <c r="B786" s="5"/>
      <c r="C786" s="5" t="s">
        <v>97</v>
      </c>
      <c r="D786" s="7" t="s">
        <v>98</v>
      </c>
      <c r="E786" s="7" t="s">
        <v>99</v>
      </c>
      <c r="F786" s="7" t="s">
        <v>100</v>
      </c>
      <c r="G786" s="7" t="s">
        <v>101</v>
      </c>
      <c r="H786" s="7" t="s">
        <v>102</v>
      </c>
      <c r="I786" s="7" t="s">
        <v>103</v>
      </c>
      <c r="J786" s="7" t="s">
        <v>104</v>
      </c>
    </row>
    <row r="787" spans="1:10">
      <c r="A787" s="5"/>
      <c r="B787" s="5"/>
      <c r="C787" s="5" t="s">
        <v>105</v>
      </c>
      <c r="D787" s="7" t="s">
        <v>106</v>
      </c>
      <c r="E787" s="7" t="s">
        <v>107</v>
      </c>
      <c r="F787" s="7" t="s">
        <v>108</v>
      </c>
      <c r="G787" s="7" t="s">
        <v>109</v>
      </c>
      <c r="H787" s="7" t="s">
        <v>110</v>
      </c>
      <c r="I787" s="7" t="s">
        <v>111</v>
      </c>
      <c r="J787" s="7" t="s">
        <v>112</v>
      </c>
    </row>
    <row r="788" spans="1:10">
      <c r="A788" s="5"/>
      <c r="B788" s="5"/>
      <c r="C788" s="5" t="s">
        <v>113</v>
      </c>
      <c r="D788" s="7" t="s">
        <v>114</v>
      </c>
      <c r="E788" s="7" t="s">
        <v>115</v>
      </c>
      <c r="F788" s="7" t="s">
        <v>116</v>
      </c>
      <c r="G788" s="7" t="s">
        <v>117</v>
      </c>
      <c r="H788" s="7" t="s">
        <v>118</v>
      </c>
      <c r="I788" s="7" t="s">
        <v>119</v>
      </c>
      <c r="J788" s="7" t="s">
        <v>120</v>
      </c>
    </row>
    <row r="789" spans="1:10">
      <c r="A789" s="5"/>
      <c r="B789" s="5"/>
      <c r="C789" s="5" t="s">
        <v>121</v>
      </c>
      <c r="D789" s="7" t="s">
        <v>122</v>
      </c>
      <c r="E789" s="7" t="s">
        <v>123</v>
      </c>
      <c r="F789" s="7" t="s">
        <v>124</v>
      </c>
      <c r="G789" s="7" t="s">
        <v>125</v>
      </c>
      <c r="H789" s="7" t="s">
        <v>126</v>
      </c>
      <c r="I789" s="7" t="s">
        <v>127</v>
      </c>
      <c r="J789" s="7" t="s">
        <v>128</v>
      </c>
    </row>
    <row r="790" spans="1:10">
      <c r="A790" s="5"/>
      <c r="B790" s="5"/>
      <c r="C790" s="5" t="s">
        <v>129</v>
      </c>
      <c r="D790" s="7" t="s">
        <v>130</v>
      </c>
      <c r="E790" s="7" t="s">
        <v>131</v>
      </c>
      <c r="F790" s="7" t="s">
        <v>132</v>
      </c>
      <c r="G790" s="7" t="s">
        <v>133</v>
      </c>
      <c r="H790" s="7" t="s">
        <v>134</v>
      </c>
      <c r="I790" s="7" t="s">
        <v>189</v>
      </c>
      <c r="J790" s="7" t="s">
        <v>136</v>
      </c>
    </row>
    <row r="791" spans="1:10">
      <c r="A791" s="5"/>
      <c r="B791" s="5"/>
      <c r="C791" s="5" t="s">
        <v>198</v>
      </c>
      <c r="D791" s="7" t="s">
        <v>138</v>
      </c>
      <c r="E791" s="7" t="s">
        <v>139</v>
      </c>
      <c r="F791" s="7" t="s">
        <v>140</v>
      </c>
      <c r="G791" s="7" t="s">
        <v>141</v>
      </c>
      <c r="H791" s="7" t="s">
        <v>142</v>
      </c>
      <c r="I791" s="7" t="s">
        <v>143</v>
      </c>
      <c r="J791" s="7" t="s">
        <v>144</v>
      </c>
    </row>
    <row r="792" spans="1:10">
      <c r="A792" s="5"/>
      <c r="B792" s="5"/>
      <c r="C792" s="5" t="s">
        <v>145</v>
      </c>
      <c r="D792" s="7" t="s">
        <v>146</v>
      </c>
      <c r="E792" s="7" t="s">
        <v>147</v>
      </c>
      <c r="F792" s="7" t="s">
        <v>148</v>
      </c>
      <c r="G792" s="7" t="s">
        <v>149</v>
      </c>
      <c r="H792" s="7" t="s">
        <v>150</v>
      </c>
      <c r="I792" s="7" t="s">
        <v>197</v>
      </c>
      <c r="J792" s="7" t="s">
        <v>152</v>
      </c>
    </row>
    <row r="793" spans="1:10">
      <c r="A793" s="5"/>
      <c r="B793" s="5"/>
      <c r="C793" s="5" t="s">
        <v>153</v>
      </c>
      <c r="D793" s="7" t="s">
        <v>154</v>
      </c>
      <c r="E793" s="7" t="s">
        <v>155</v>
      </c>
      <c r="F793" s="7" t="s">
        <v>156</v>
      </c>
      <c r="G793" s="7" t="s">
        <v>157</v>
      </c>
      <c r="H793" s="7" t="s">
        <v>158</v>
      </c>
      <c r="I793" s="7" t="s">
        <v>159</v>
      </c>
      <c r="J793" s="7" t="s">
        <v>160</v>
      </c>
    </row>
    <row r="794" spans="1:10">
      <c r="A794" s="5"/>
      <c r="B794" s="5"/>
      <c r="C794" s="5" t="s">
        <v>161</v>
      </c>
      <c r="D794" s="7" t="s">
        <v>162</v>
      </c>
      <c r="E794" s="7" t="s">
        <v>163</v>
      </c>
      <c r="F794" s="7" t="s">
        <v>164</v>
      </c>
      <c r="G794" s="7" t="s">
        <v>165</v>
      </c>
      <c r="H794" s="7" t="s">
        <v>166</v>
      </c>
      <c r="I794" s="7" t="s">
        <v>167</v>
      </c>
      <c r="J794" s="7" t="s">
        <v>190</v>
      </c>
    </row>
    <row r="795" spans="1:10">
      <c r="A795" s="5"/>
      <c r="B795" s="5"/>
      <c r="C795" s="5" t="s">
        <v>195</v>
      </c>
      <c r="D795" s="7" t="s">
        <v>170</v>
      </c>
      <c r="E795" s="7" t="s">
        <v>171</v>
      </c>
      <c r="F795" s="7" t="s">
        <v>172</v>
      </c>
      <c r="G795" s="7" t="s">
        <v>191</v>
      </c>
      <c r="H795" s="7" t="s">
        <v>174</v>
      </c>
      <c r="I795" s="7" t="s">
        <v>175</v>
      </c>
      <c r="J795" s="7" t="s">
        <v>176</v>
      </c>
    </row>
    <row r="796" spans="1:10">
      <c r="A796" s="5"/>
      <c r="B796" s="5"/>
      <c r="C796" s="5" t="s">
        <v>177</v>
      </c>
      <c r="D796" s="7" t="s">
        <v>178</v>
      </c>
      <c r="E796" s="7" t="s">
        <v>179</v>
      </c>
      <c r="F796" s="7" t="s">
        <v>180</v>
      </c>
      <c r="G796" s="7" t="s">
        <v>192</v>
      </c>
      <c r="H796" s="7" t="s">
        <v>182</v>
      </c>
      <c r="I796" s="7" t="s">
        <v>183</v>
      </c>
      <c r="J796" s="7" t="s">
        <v>184</v>
      </c>
    </row>
    <row r="797" spans="1:10">
      <c r="A797" s="5"/>
      <c r="B797" s="5"/>
      <c r="C797" s="5" t="s">
        <v>185</v>
      </c>
      <c r="D797" s="7" t="s">
        <v>188</v>
      </c>
    </row>
    <row r="798" spans="1:10">
      <c r="A798" s="5"/>
      <c r="B798" s="5"/>
      <c r="C798" s="5"/>
    </row>
    <row r="799" spans="1:10">
      <c r="A799" s="5" t="s">
        <v>57</v>
      </c>
      <c r="B799" s="5">
        <v>42</v>
      </c>
      <c r="C799" s="5" t="s">
        <v>45</v>
      </c>
    </row>
    <row r="800" spans="1:10">
      <c r="A800" s="5"/>
      <c r="B800" s="5"/>
      <c r="C800" s="5" t="s">
        <v>59</v>
      </c>
      <c r="D800" s="7" t="s">
        <v>60</v>
      </c>
      <c r="E800" s="7" t="s">
        <v>61</v>
      </c>
      <c r="F800" s="7" t="s">
        <v>62</v>
      </c>
      <c r="G800" s="7" t="s">
        <v>63</v>
      </c>
    </row>
    <row r="801" spans="1:10">
      <c r="A801" s="5"/>
      <c r="B801" s="5"/>
      <c r="C801" s="5" t="s">
        <v>193</v>
      </c>
      <c r="D801" s="7" t="s">
        <v>196</v>
      </c>
      <c r="E801" s="7" t="s">
        <v>66</v>
      </c>
      <c r="F801" s="7" t="s">
        <v>67</v>
      </c>
      <c r="G801" s="7" t="s">
        <v>68</v>
      </c>
      <c r="H801" s="7" t="s">
        <v>69</v>
      </c>
      <c r="I801" s="7" t="s">
        <v>70</v>
      </c>
      <c r="J801" s="7" t="s">
        <v>187</v>
      </c>
    </row>
    <row r="802" spans="1:10">
      <c r="A802" s="5"/>
      <c r="B802" s="5"/>
      <c r="C802" s="5" t="s">
        <v>72</v>
      </c>
      <c r="D802" s="7" t="s">
        <v>73</v>
      </c>
      <c r="E802" s="7" t="s">
        <v>74</v>
      </c>
      <c r="F802" s="7" t="s">
        <v>75</v>
      </c>
      <c r="G802" s="7" t="s">
        <v>76</v>
      </c>
      <c r="H802" s="7" t="s">
        <v>77</v>
      </c>
      <c r="I802" s="7" t="s">
        <v>78</v>
      </c>
      <c r="J802" s="7" t="s">
        <v>79</v>
      </c>
    </row>
    <row r="803" spans="1:10">
      <c r="A803" s="5"/>
      <c r="B803" s="5"/>
      <c r="C803" s="5" t="s">
        <v>80</v>
      </c>
      <c r="D803" s="7" t="s">
        <v>81</v>
      </c>
      <c r="E803" s="7" t="s">
        <v>82</v>
      </c>
      <c r="F803" s="7" t="s">
        <v>83</v>
      </c>
      <c r="G803" s="7" t="s">
        <v>84</v>
      </c>
      <c r="H803" s="7" t="s">
        <v>85</v>
      </c>
      <c r="I803" s="7" t="s">
        <v>86</v>
      </c>
      <c r="J803" s="7" t="s">
        <v>87</v>
      </c>
    </row>
    <row r="804" spans="1:10">
      <c r="A804" s="5"/>
      <c r="B804" s="5"/>
      <c r="C804" s="5" t="s">
        <v>88</v>
      </c>
      <c r="D804" s="7" t="s">
        <v>89</v>
      </c>
      <c r="E804" s="7" t="s">
        <v>90</v>
      </c>
      <c r="F804" s="7" t="s">
        <v>91</v>
      </c>
      <c r="G804" s="7" t="s">
        <v>92</v>
      </c>
      <c r="H804" s="7" t="s">
        <v>93</v>
      </c>
      <c r="I804" s="7" t="s">
        <v>194</v>
      </c>
      <c r="J804" s="7" t="s">
        <v>95</v>
      </c>
    </row>
    <row r="805" spans="1:10">
      <c r="A805" s="5"/>
      <c r="B805" s="5"/>
      <c r="C805" s="5" t="s">
        <v>96</v>
      </c>
      <c r="D805" s="7" t="s">
        <v>97</v>
      </c>
      <c r="E805" s="7" t="s">
        <v>98</v>
      </c>
      <c r="F805" s="7" t="s">
        <v>99</v>
      </c>
      <c r="G805" s="7" t="s">
        <v>100</v>
      </c>
      <c r="H805" s="7" t="s">
        <v>101</v>
      </c>
      <c r="I805" s="7" t="s">
        <v>102</v>
      </c>
      <c r="J805" s="7" t="s">
        <v>103</v>
      </c>
    </row>
    <row r="806" spans="1:10">
      <c r="A806" s="5"/>
      <c r="B806" s="5"/>
      <c r="C806" s="5" t="s">
        <v>104</v>
      </c>
      <c r="D806" s="7" t="s">
        <v>105</v>
      </c>
      <c r="E806" s="7" t="s">
        <v>106</v>
      </c>
      <c r="F806" s="7" t="s">
        <v>107</v>
      </c>
      <c r="G806" s="7" t="s">
        <v>108</v>
      </c>
      <c r="H806" s="7" t="s">
        <v>109</v>
      </c>
      <c r="I806" s="7" t="s">
        <v>110</v>
      </c>
      <c r="J806" s="7" t="s">
        <v>111</v>
      </c>
    </row>
    <row r="807" spans="1:10">
      <c r="A807" s="5"/>
      <c r="B807" s="5"/>
      <c r="C807" s="5" t="s">
        <v>112</v>
      </c>
      <c r="D807" s="7" t="s">
        <v>113</v>
      </c>
      <c r="E807" s="7" t="s">
        <v>114</v>
      </c>
      <c r="F807" s="7" t="s">
        <v>115</v>
      </c>
      <c r="G807" s="7" t="s">
        <v>116</v>
      </c>
      <c r="H807" s="7" t="s">
        <v>117</v>
      </c>
      <c r="I807" s="7" t="s">
        <v>118</v>
      </c>
      <c r="J807" s="7" t="s">
        <v>119</v>
      </c>
    </row>
    <row r="808" spans="1:10">
      <c r="A808" s="5"/>
      <c r="B808" s="5"/>
      <c r="C808" s="5" t="s">
        <v>120</v>
      </c>
      <c r="D808" s="7" t="s">
        <v>121</v>
      </c>
      <c r="E808" s="7" t="s">
        <v>122</v>
      </c>
      <c r="F808" s="7" t="s">
        <v>123</v>
      </c>
      <c r="G808" s="7" t="s">
        <v>124</v>
      </c>
      <c r="H808" s="7" t="s">
        <v>125</v>
      </c>
      <c r="I808" s="7" t="s">
        <v>126</v>
      </c>
      <c r="J808" s="7" t="s">
        <v>127</v>
      </c>
    </row>
    <row r="809" spans="1:10">
      <c r="A809" s="5"/>
      <c r="B809" s="5"/>
      <c r="C809" s="5" t="s">
        <v>128</v>
      </c>
      <c r="D809" s="7" t="s">
        <v>129</v>
      </c>
      <c r="E809" s="7" t="s">
        <v>130</v>
      </c>
      <c r="F809" s="7" t="s">
        <v>131</v>
      </c>
      <c r="G809" s="7" t="s">
        <v>132</v>
      </c>
      <c r="H809" s="7" t="s">
        <v>133</v>
      </c>
      <c r="I809" s="7" t="s">
        <v>134</v>
      </c>
      <c r="J809" s="7" t="s">
        <v>189</v>
      </c>
    </row>
    <row r="810" spans="1:10">
      <c r="A810" s="5"/>
      <c r="B810" s="5"/>
      <c r="C810" s="5" t="s">
        <v>136</v>
      </c>
      <c r="D810" s="7" t="s">
        <v>198</v>
      </c>
      <c r="E810" s="7" t="s">
        <v>138</v>
      </c>
      <c r="F810" s="7" t="s">
        <v>139</v>
      </c>
      <c r="G810" s="7" t="s">
        <v>140</v>
      </c>
      <c r="H810" s="7" t="s">
        <v>141</v>
      </c>
      <c r="I810" s="7" t="s">
        <v>142</v>
      </c>
      <c r="J810" s="7" t="s">
        <v>143</v>
      </c>
    </row>
    <row r="811" spans="1:10">
      <c r="A811" s="5"/>
      <c r="B811" s="5"/>
      <c r="C811" s="5" t="s">
        <v>144</v>
      </c>
      <c r="D811" s="7" t="s">
        <v>145</v>
      </c>
      <c r="E811" s="7" t="s">
        <v>146</v>
      </c>
      <c r="F811" s="7" t="s">
        <v>147</v>
      </c>
      <c r="G811" s="7" t="s">
        <v>148</v>
      </c>
      <c r="H811" s="7" t="s">
        <v>149</v>
      </c>
      <c r="I811" s="7" t="s">
        <v>150</v>
      </c>
      <c r="J811" s="7" t="s">
        <v>197</v>
      </c>
    </row>
    <row r="812" spans="1:10">
      <c r="A812" s="5"/>
      <c r="B812" s="5"/>
      <c r="C812" s="5" t="s">
        <v>152</v>
      </c>
      <c r="D812" s="7" t="s">
        <v>153</v>
      </c>
      <c r="E812" s="7" t="s">
        <v>154</v>
      </c>
      <c r="F812" s="7" t="s">
        <v>155</v>
      </c>
      <c r="G812" s="7" t="s">
        <v>156</v>
      </c>
      <c r="H812" s="7" t="s">
        <v>157</v>
      </c>
      <c r="I812" s="7" t="s">
        <v>158</v>
      </c>
      <c r="J812" s="7" t="s">
        <v>159</v>
      </c>
    </row>
    <row r="813" spans="1:10">
      <c r="A813" s="5"/>
      <c r="B813" s="5"/>
      <c r="C813" s="5" t="s">
        <v>160</v>
      </c>
      <c r="D813" s="7" t="s">
        <v>161</v>
      </c>
      <c r="E813" s="7" t="s">
        <v>162</v>
      </c>
      <c r="F813" s="7" t="s">
        <v>163</v>
      </c>
      <c r="G813" s="7" t="s">
        <v>164</v>
      </c>
      <c r="H813" s="7" t="s">
        <v>165</v>
      </c>
      <c r="I813" s="7" t="s">
        <v>166</v>
      </c>
      <c r="J813" s="7" t="s">
        <v>167</v>
      </c>
    </row>
    <row r="814" spans="1:10">
      <c r="A814" s="5"/>
      <c r="B814" s="5"/>
      <c r="C814" s="5" t="s">
        <v>190</v>
      </c>
      <c r="D814" s="7" t="s">
        <v>195</v>
      </c>
      <c r="E814" s="7" t="s">
        <v>170</v>
      </c>
      <c r="F814" s="7" t="s">
        <v>171</v>
      </c>
      <c r="G814" s="7" t="s">
        <v>172</v>
      </c>
      <c r="H814" s="7" t="s">
        <v>191</v>
      </c>
      <c r="I814" s="7" t="s">
        <v>174</v>
      </c>
      <c r="J814" s="7" t="s">
        <v>175</v>
      </c>
    </row>
    <row r="815" spans="1:10">
      <c r="A815" s="5"/>
      <c r="B815" s="5"/>
      <c r="C815" s="5" t="s">
        <v>176</v>
      </c>
      <c r="D815" s="7" t="s">
        <v>177</v>
      </c>
      <c r="E815" s="7" t="s">
        <v>178</v>
      </c>
      <c r="F815" s="7" t="s">
        <v>179</v>
      </c>
      <c r="G815" s="7" t="s">
        <v>180</v>
      </c>
      <c r="H815" s="7" t="s">
        <v>192</v>
      </c>
      <c r="I815" s="7" t="s">
        <v>182</v>
      </c>
      <c r="J815" s="7" t="s">
        <v>183</v>
      </c>
    </row>
    <row r="816" spans="1:10">
      <c r="A816" s="5"/>
      <c r="B816" s="5"/>
      <c r="C816" s="5" t="s">
        <v>184</v>
      </c>
      <c r="D816" s="7" t="s">
        <v>185</v>
      </c>
      <c r="E816" s="7" t="s">
        <v>188</v>
      </c>
    </row>
    <row r="817" spans="1:10">
      <c r="A817" s="5"/>
      <c r="B817" s="5"/>
      <c r="C817" s="5"/>
    </row>
    <row r="818" spans="1:10">
      <c r="A818" s="5" t="s">
        <v>57</v>
      </c>
      <c r="B818" s="5">
        <v>43</v>
      </c>
      <c r="C818" s="5" t="s">
        <v>46</v>
      </c>
    </row>
    <row r="819" spans="1:10">
      <c r="A819" s="5"/>
      <c r="B819" s="5"/>
      <c r="C819" s="5" t="s">
        <v>59</v>
      </c>
      <c r="D819" s="7" t="s">
        <v>60</v>
      </c>
      <c r="E819" s="7" t="s">
        <v>61</v>
      </c>
      <c r="F819" s="7" t="s">
        <v>62</v>
      </c>
    </row>
    <row r="820" spans="1:10">
      <c r="A820" s="5"/>
      <c r="B820" s="5"/>
      <c r="C820" s="5" t="s">
        <v>63</v>
      </c>
      <c r="D820" s="7" t="s">
        <v>193</v>
      </c>
      <c r="E820" s="7" t="s">
        <v>196</v>
      </c>
      <c r="F820" s="7" t="s">
        <v>66</v>
      </c>
      <c r="G820" s="7" t="s">
        <v>67</v>
      </c>
      <c r="H820" s="7" t="s">
        <v>68</v>
      </c>
      <c r="I820" s="7" t="s">
        <v>69</v>
      </c>
      <c r="J820" s="7" t="s">
        <v>70</v>
      </c>
    </row>
    <row r="821" spans="1:10">
      <c r="A821" s="5"/>
      <c r="B821" s="5"/>
      <c r="C821" s="5" t="s">
        <v>187</v>
      </c>
      <c r="D821" s="7" t="s">
        <v>72</v>
      </c>
      <c r="E821" s="7" t="s">
        <v>73</v>
      </c>
      <c r="F821" s="7" t="s">
        <v>74</v>
      </c>
      <c r="G821" s="7" t="s">
        <v>75</v>
      </c>
      <c r="H821" s="7" t="s">
        <v>76</v>
      </c>
      <c r="I821" s="7" t="s">
        <v>77</v>
      </c>
      <c r="J821" s="7" t="s">
        <v>78</v>
      </c>
    </row>
    <row r="822" spans="1:10">
      <c r="A822" s="5"/>
      <c r="B822" s="5"/>
      <c r="C822" s="5" t="s">
        <v>79</v>
      </c>
      <c r="D822" s="7" t="s">
        <v>80</v>
      </c>
      <c r="E822" s="7" t="s">
        <v>81</v>
      </c>
      <c r="F822" s="7" t="s">
        <v>82</v>
      </c>
      <c r="G822" s="7" t="s">
        <v>83</v>
      </c>
      <c r="H822" s="7" t="s">
        <v>84</v>
      </c>
      <c r="I822" s="7" t="s">
        <v>85</v>
      </c>
      <c r="J822" s="7" t="s">
        <v>86</v>
      </c>
    </row>
    <row r="823" spans="1:10">
      <c r="A823" s="5"/>
      <c r="B823" s="5"/>
      <c r="C823" s="5" t="s">
        <v>87</v>
      </c>
      <c r="D823" s="7" t="s">
        <v>88</v>
      </c>
      <c r="E823" s="7" t="s">
        <v>89</v>
      </c>
      <c r="F823" s="7" t="s">
        <v>90</v>
      </c>
      <c r="G823" s="7" t="s">
        <v>91</v>
      </c>
      <c r="H823" s="7" t="s">
        <v>92</v>
      </c>
      <c r="I823" s="7" t="s">
        <v>93</v>
      </c>
      <c r="J823" s="7" t="s">
        <v>194</v>
      </c>
    </row>
    <row r="824" spans="1:10">
      <c r="A824" s="5"/>
      <c r="B824" s="5"/>
      <c r="C824" s="5" t="s">
        <v>95</v>
      </c>
      <c r="D824" s="7" t="s">
        <v>96</v>
      </c>
      <c r="E824" s="7" t="s">
        <v>97</v>
      </c>
      <c r="F824" s="7" t="s">
        <v>98</v>
      </c>
      <c r="G824" s="7" t="s">
        <v>99</v>
      </c>
      <c r="H824" s="7" t="s">
        <v>100</v>
      </c>
      <c r="I824" s="7" t="s">
        <v>101</v>
      </c>
      <c r="J824" s="7" t="s">
        <v>102</v>
      </c>
    </row>
    <row r="825" spans="1:10">
      <c r="A825" s="5"/>
      <c r="B825" s="5"/>
      <c r="C825" s="5" t="s">
        <v>103</v>
      </c>
      <c r="D825" s="7" t="s">
        <v>104</v>
      </c>
      <c r="E825" s="7" t="s">
        <v>105</v>
      </c>
      <c r="F825" s="7" t="s">
        <v>106</v>
      </c>
      <c r="G825" s="7" t="s">
        <v>107</v>
      </c>
      <c r="H825" s="7" t="s">
        <v>108</v>
      </c>
      <c r="I825" s="7" t="s">
        <v>109</v>
      </c>
      <c r="J825" s="7" t="s">
        <v>110</v>
      </c>
    </row>
    <row r="826" spans="1:10">
      <c r="A826" s="5"/>
      <c r="B826" s="5"/>
      <c r="C826" s="5" t="s">
        <v>111</v>
      </c>
      <c r="D826" s="7" t="s">
        <v>112</v>
      </c>
      <c r="E826" s="7" t="s">
        <v>113</v>
      </c>
      <c r="F826" s="7" t="s">
        <v>114</v>
      </c>
      <c r="G826" s="7" t="s">
        <v>115</v>
      </c>
      <c r="H826" s="7" t="s">
        <v>116</v>
      </c>
      <c r="I826" s="7" t="s">
        <v>117</v>
      </c>
      <c r="J826" s="7" t="s">
        <v>118</v>
      </c>
    </row>
    <row r="827" spans="1:10">
      <c r="A827" s="5"/>
      <c r="B827" s="5"/>
      <c r="C827" s="5" t="s">
        <v>119</v>
      </c>
      <c r="D827" s="7" t="s">
        <v>120</v>
      </c>
      <c r="E827" s="7" t="s">
        <v>121</v>
      </c>
      <c r="F827" s="7" t="s">
        <v>122</v>
      </c>
      <c r="G827" s="7" t="s">
        <v>123</v>
      </c>
      <c r="H827" s="7" t="s">
        <v>124</v>
      </c>
      <c r="I827" s="7" t="s">
        <v>125</v>
      </c>
      <c r="J827" s="7" t="s">
        <v>126</v>
      </c>
    </row>
    <row r="828" spans="1:10">
      <c r="A828" s="5"/>
      <c r="B828" s="5"/>
      <c r="C828" s="5" t="s">
        <v>127</v>
      </c>
      <c r="D828" s="7" t="s">
        <v>128</v>
      </c>
      <c r="E828" s="7" t="s">
        <v>129</v>
      </c>
      <c r="F828" s="7" t="s">
        <v>130</v>
      </c>
      <c r="G828" s="7" t="s">
        <v>131</v>
      </c>
      <c r="H828" s="7" t="s">
        <v>132</v>
      </c>
      <c r="I828" s="7" t="s">
        <v>133</v>
      </c>
      <c r="J828" s="7" t="s">
        <v>134</v>
      </c>
    </row>
    <row r="829" spans="1:10">
      <c r="A829" s="5"/>
      <c r="B829" s="5"/>
      <c r="C829" s="5" t="s">
        <v>189</v>
      </c>
      <c r="D829" s="7" t="s">
        <v>136</v>
      </c>
      <c r="E829" s="7" t="s">
        <v>198</v>
      </c>
      <c r="F829" s="7" t="s">
        <v>138</v>
      </c>
      <c r="G829" s="7" t="s">
        <v>139</v>
      </c>
      <c r="H829" s="7" t="s">
        <v>140</v>
      </c>
      <c r="I829" s="7" t="s">
        <v>141</v>
      </c>
      <c r="J829" s="7" t="s">
        <v>142</v>
      </c>
    </row>
    <row r="830" spans="1:10">
      <c r="A830" s="5"/>
      <c r="B830" s="5"/>
      <c r="C830" s="5" t="s">
        <v>143</v>
      </c>
      <c r="D830" s="7" t="s">
        <v>144</v>
      </c>
      <c r="E830" s="7" t="s">
        <v>145</v>
      </c>
      <c r="F830" s="7" t="s">
        <v>146</v>
      </c>
      <c r="G830" s="7" t="s">
        <v>147</v>
      </c>
      <c r="H830" s="7" t="s">
        <v>148</v>
      </c>
      <c r="I830" s="7" t="s">
        <v>149</v>
      </c>
      <c r="J830" s="7" t="s">
        <v>150</v>
      </c>
    </row>
    <row r="831" spans="1:10">
      <c r="A831" s="5"/>
      <c r="B831" s="5"/>
      <c r="C831" s="5" t="s">
        <v>197</v>
      </c>
      <c r="D831" s="7" t="s">
        <v>152</v>
      </c>
      <c r="E831" s="7" t="s">
        <v>153</v>
      </c>
      <c r="F831" s="7" t="s">
        <v>154</v>
      </c>
      <c r="G831" s="7" t="s">
        <v>155</v>
      </c>
      <c r="H831" s="7" t="s">
        <v>156</v>
      </c>
      <c r="I831" s="7" t="s">
        <v>157</v>
      </c>
      <c r="J831" s="7" t="s">
        <v>158</v>
      </c>
    </row>
    <row r="832" spans="1:10">
      <c r="A832" s="5"/>
      <c r="B832" s="5"/>
      <c r="C832" s="5" t="s">
        <v>159</v>
      </c>
      <c r="D832" s="7" t="s">
        <v>160</v>
      </c>
      <c r="E832" s="7" t="s">
        <v>161</v>
      </c>
      <c r="F832" s="7" t="s">
        <v>162</v>
      </c>
      <c r="G832" s="7" t="s">
        <v>163</v>
      </c>
      <c r="H832" s="7" t="s">
        <v>164</v>
      </c>
      <c r="I832" s="7" t="s">
        <v>165</v>
      </c>
      <c r="J832" s="7" t="s">
        <v>166</v>
      </c>
    </row>
    <row r="833" spans="1:10">
      <c r="A833" s="5"/>
      <c r="B833" s="5"/>
      <c r="C833" s="5" t="s">
        <v>167</v>
      </c>
      <c r="D833" s="7" t="s">
        <v>190</v>
      </c>
      <c r="E833" s="7" t="s">
        <v>195</v>
      </c>
      <c r="F833" s="7" t="s">
        <v>170</v>
      </c>
      <c r="G833" s="7" t="s">
        <v>171</v>
      </c>
      <c r="H833" s="7" t="s">
        <v>172</v>
      </c>
      <c r="I833" s="7" t="s">
        <v>191</v>
      </c>
      <c r="J833" s="7" t="s">
        <v>174</v>
      </c>
    </row>
    <row r="834" spans="1:10">
      <c r="A834" s="5"/>
      <c r="B834" s="5"/>
      <c r="C834" s="5" t="s">
        <v>175</v>
      </c>
      <c r="D834" s="7" t="s">
        <v>176</v>
      </c>
      <c r="E834" s="7" t="s">
        <v>177</v>
      </c>
      <c r="F834" s="7" t="s">
        <v>178</v>
      </c>
      <c r="G834" s="7" t="s">
        <v>179</v>
      </c>
      <c r="H834" s="7" t="s">
        <v>180</v>
      </c>
      <c r="I834" s="7" t="s">
        <v>192</v>
      </c>
      <c r="J834" s="7" t="s">
        <v>182</v>
      </c>
    </row>
    <row r="835" spans="1:10">
      <c r="A835" s="5"/>
      <c r="B835" s="5"/>
      <c r="C835" s="5" t="s">
        <v>183</v>
      </c>
      <c r="D835" s="7" t="s">
        <v>199</v>
      </c>
      <c r="E835" s="7" t="s">
        <v>185</v>
      </c>
      <c r="F835" s="7" t="s">
        <v>188</v>
      </c>
    </row>
    <row r="836" spans="1:10">
      <c r="A836" s="5"/>
      <c r="B836" s="5"/>
      <c r="C836" s="5"/>
    </row>
    <row r="837" spans="1:10">
      <c r="A837" s="5" t="s">
        <v>57</v>
      </c>
      <c r="B837" s="5">
        <v>44</v>
      </c>
      <c r="C837" s="5" t="s">
        <v>47</v>
      </c>
    </row>
    <row r="838" spans="1:10">
      <c r="A838" s="5"/>
      <c r="B838" s="5"/>
      <c r="C838" s="5" t="s">
        <v>59</v>
      </c>
      <c r="D838" s="7" t="s">
        <v>60</v>
      </c>
      <c r="E838" s="7" t="s">
        <v>61</v>
      </c>
    </row>
    <row r="839" spans="1:10">
      <c r="A839" s="5"/>
      <c r="B839" s="5"/>
      <c r="C839" s="5" t="s">
        <v>62</v>
      </c>
      <c r="D839" s="7" t="s">
        <v>63</v>
      </c>
      <c r="E839" s="7" t="s">
        <v>193</v>
      </c>
      <c r="F839" s="7" t="s">
        <v>196</v>
      </c>
      <c r="G839" s="7" t="s">
        <v>66</v>
      </c>
      <c r="H839" s="7" t="s">
        <v>67</v>
      </c>
      <c r="I839" s="7" t="s">
        <v>68</v>
      </c>
      <c r="J839" s="7" t="s">
        <v>69</v>
      </c>
    </row>
    <row r="840" spans="1:10">
      <c r="A840" s="5"/>
      <c r="B840" s="5"/>
      <c r="C840" s="5" t="s">
        <v>70</v>
      </c>
      <c r="D840" s="7" t="s">
        <v>187</v>
      </c>
      <c r="E840" s="7" t="s">
        <v>72</v>
      </c>
      <c r="F840" s="7" t="s">
        <v>73</v>
      </c>
      <c r="G840" s="7" t="s">
        <v>74</v>
      </c>
      <c r="H840" s="7" t="s">
        <v>75</v>
      </c>
      <c r="I840" s="7" t="s">
        <v>76</v>
      </c>
      <c r="J840" s="7" t="s">
        <v>77</v>
      </c>
    </row>
    <row r="841" spans="1:10">
      <c r="A841" s="5"/>
      <c r="B841" s="5"/>
      <c r="C841" s="5" t="s">
        <v>78</v>
      </c>
      <c r="D841" s="7" t="s">
        <v>79</v>
      </c>
      <c r="E841" s="7" t="s">
        <v>80</v>
      </c>
      <c r="F841" s="7" t="s">
        <v>81</v>
      </c>
      <c r="G841" s="7" t="s">
        <v>82</v>
      </c>
      <c r="H841" s="7" t="s">
        <v>83</v>
      </c>
      <c r="I841" s="7" t="s">
        <v>84</v>
      </c>
      <c r="J841" s="7" t="s">
        <v>85</v>
      </c>
    </row>
    <row r="842" spans="1:10">
      <c r="A842" s="5"/>
      <c r="B842" s="5"/>
      <c r="C842" s="5" t="s">
        <v>86</v>
      </c>
      <c r="D842" s="7" t="s">
        <v>87</v>
      </c>
      <c r="E842" s="7" t="s">
        <v>88</v>
      </c>
      <c r="F842" s="7" t="s">
        <v>89</v>
      </c>
      <c r="G842" s="7" t="s">
        <v>90</v>
      </c>
      <c r="H842" s="7" t="s">
        <v>91</v>
      </c>
      <c r="I842" s="7" t="s">
        <v>92</v>
      </c>
      <c r="J842" s="7" t="s">
        <v>93</v>
      </c>
    </row>
    <row r="843" spans="1:10">
      <c r="A843" s="5"/>
      <c r="B843" s="5"/>
      <c r="C843" s="5" t="s">
        <v>194</v>
      </c>
      <c r="D843" s="7" t="s">
        <v>95</v>
      </c>
      <c r="E843" s="7" t="s">
        <v>96</v>
      </c>
      <c r="F843" s="7" t="s">
        <v>97</v>
      </c>
      <c r="G843" s="7" t="s">
        <v>98</v>
      </c>
      <c r="H843" s="7" t="s">
        <v>99</v>
      </c>
      <c r="I843" s="7" t="s">
        <v>100</v>
      </c>
      <c r="J843" s="7" t="s">
        <v>101</v>
      </c>
    </row>
    <row r="844" spans="1:10">
      <c r="A844" s="5"/>
      <c r="B844" s="5"/>
      <c r="C844" s="5" t="s">
        <v>102</v>
      </c>
      <c r="D844" s="7" t="s">
        <v>103</v>
      </c>
      <c r="E844" s="7" t="s">
        <v>104</v>
      </c>
      <c r="F844" s="7" t="s">
        <v>105</v>
      </c>
      <c r="G844" s="7" t="s">
        <v>106</v>
      </c>
      <c r="H844" s="7" t="s">
        <v>107</v>
      </c>
      <c r="I844" s="7" t="s">
        <v>108</v>
      </c>
      <c r="J844" s="7" t="s">
        <v>109</v>
      </c>
    </row>
    <row r="845" spans="1:10">
      <c r="A845" s="5"/>
      <c r="B845" s="5"/>
      <c r="C845" s="5" t="s">
        <v>110</v>
      </c>
      <c r="D845" s="7" t="s">
        <v>111</v>
      </c>
      <c r="E845" s="7" t="s">
        <v>112</v>
      </c>
      <c r="F845" s="7" t="s">
        <v>113</v>
      </c>
      <c r="G845" s="7" t="s">
        <v>114</v>
      </c>
      <c r="H845" s="7" t="s">
        <v>115</v>
      </c>
      <c r="I845" s="7" t="s">
        <v>116</v>
      </c>
      <c r="J845" s="7" t="s">
        <v>117</v>
      </c>
    </row>
    <row r="846" spans="1:10">
      <c r="A846" s="5"/>
      <c r="B846" s="5"/>
      <c r="C846" s="5" t="s">
        <v>118</v>
      </c>
      <c r="D846" s="7" t="s">
        <v>119</v>
      </c>
      <c r="E846" s="7" t="s">
        <v>120</v>
      </c>
      <c r="F846" s="7" t="s">
        <v>121</v>
      </c>
      <c r="G846" s="7" t="s">
        <v>122</v>
      </c>
      <c r="H846" s="7" t="s">
        <v>123</v>
      </c>
      <c r="I846" s="7" t="s">
        <v>124</v>
      </c>
      <c r="J846" s="7" t="s">
        <v>125</v>
      </c>
    </row>
    <row r="847" spans="1:10">
      <c r="A847" s="5"/>
      <c r="B847" s="5"/>
      <c r="C847" s="5" t="s">
        <v>126</v>
      </c>
      <c r="D847" s="7" t="s">
        <v>127</v>
      </c>
      <c r="E847" s="7" t="s">
        <v>128</v>
      </c>
      <c r="F847" s="7" t="s">
        <v>129</v>
      </c>
      <c r="G847" s="7" t="s">
        <v>130</v>
      </c>
      <c r="H847" s="7" t="s">
        <v>131</v>
      </c>
      <c r="I847" s="7" t="s">
        <v>132</v>
      </c>
      <c r="J847" s="7" t="s">
        <v>133</v>
      </c>
    </row>
    <row r="848" spans="1:10">
      <c r="A848" s="5"/>
      <c r="B848" s="5"/>
      <c r="C848" s="5" t="s">
        <v>134</v>
      </c>
      <c r="D848" s="7" t="s">
        <v>189</v>
      </c>
      <c r="E848" s="7" t="s">
        <v>136</v>
      </c>
      <c r="F848" s="7" t="s">
        <v>198</v>
      </c>
      <c r="G848" s="7" t="s">
        <v>138</v>
      </c>
      <c r="H848" s="7" t="s">
        <v>139</v>
      </c>
      <c r="I848" s="7" t="s">
        <v>140</v>
      </c>
      <c r="J848" s="7" t="s">
        <v>141</v>
      </c>
    </row>
    <row r="849" spans="1:10">
      <c r="A849" s="5"/>
      <c r="B849" s="5"/>
      <c r="C849" s="5" t="s">
        <v>142</v>
      </c>
      <c r="D849" s="7" t="s">
        <v>143</v>
      </c>
      <c r="E849" s="7" t="s">
        <v>144</v>
      </c>
      <c r="F849" s="7" t="s">
        <v>145</v>
      </c>
      <c r="G849" s="7" t="s">
        <v>146</v>
      </c>
      <c r="H849" s="7" t="s">
        <v>147</v>
      </c>
      <c r="I849" s="7" t="s">
        <v>148</v>
      </c>
      <c r="J849" s="7" t="s">
        <v>149</v>
      </c>
    </row>
    <row r="850" spans="1:10">
      <c r="A850" s="5"/>
      <c r="B850" s="5"/>
      <c r="C850" s="5" t="s">
        <v>150</v>
      </c>
      <c r="D850" s="7" t="s">
        <v>197</v>
      </c>
      <c r="E850" s="7" t="s">
        <v>152</v>
      </c>
      <c r="F850" s="7" t="s">
        <v>153</v>
      </c>
      <c r="G850" s="7" t="s">
        <v>154</v>
      </c>
      <c r="H850" s="7" t="s">
        <v>155</v>
      </c>
      <c r="I850" s="7" t="s">
        <v>156</v>
      </c>
      <c r="J850" s="7" t="s">
        <v>157</v>
      </c>
    </row>
    <row r="851" spans="1:10">
      <c r="A851" s="5"/>
      <c r="B851" s="5"/>
      <c r="C851" s="5" t="s">
        <v>158</v>
      </c>
      <c r="D851" s="7" t="s">
        <v>159</v>
      </c>
      <c r="E851" s="7" t="s">
        <v>160</v>
      </c>
      <c r="F851" s="7" t="s">
        <v>161</v>
      </c>
      <c r="G851" s="7" t="s">
        <v>162</v>
      </c>
      <c r="H851" s="7" t="s">
        <v>163</v>
      </c>
      <c r="I851" s="7" t="s">
        <v>164</v>
      </c>
      <c r="J851" s="7" t="s">
        <v>165</v>
      </c>
    </row>
    <row r="852" spans="1:10">
      <c r="A852" s="5"/>
      <c r="B852" s="5"/>
      <c r="C852" s="5" t="s">
        <v>166</v>
      </c>
      <c r="D852" s="7" t="s">
        <v>167</v>
      </c>
      <c r="E852" s="7" t="s">
        <v>190</v>
      </c>
      <c r="F852" s="7" t="s">
        <v>195</v>
      </c>
      <c r="G852" s="7" t="s">
        <v>170</v>
      </c>
      <c r="H852" s="7" t="s">
        <v>171</v>
      </c>
      <c r="I852" s="7" t="s">
        <v>172</v>
      </c>
      <c r="J852" s="7" t="s">
        <v>191</v>
      </c>
    </row>
    <row r="853" spans="1:10">
      <c r="A853" s="5"/>
      <c r="B853" s="5"/>
      <c r="C853" s="5" t="s">
        <v>174</v>
      </c>
      <c r="D853" s="7" t="s">
        <v>175</v>
      </c>
      <c r="E853" s="7" t="s">
        <v>176</v>
      </c>
      <c r="F853" s="7" t="s">
        <v>177</v>
      </c>
      <c r="G853" s="7" t="s">
        <v>178</v>
      </c>
      <c r="H853" s="7" t="s">
        <v>179</v>
      </c>
      <c r="I853" s="7" t="s">
        <v>180</v>
      </c>
      <c r="J853" s="7" t="s">
        <v>192</v>
      </c>
    </row>
    <row r="854" spans="1:10">
      <c r="A854" s="5"/>
      <c r="B854" s="5"/>
      <c r="C854" s="5" t="s">
        <v>182</v>
      </c>
      <c r="D854" s="7" t="s">
        <v>183</v>
      </c>
      <c r="E854" s="7" t="s">
        <v>199</v>
      </c>
      <c r="F854" s="7" t="s">
        <v>185</v>
      </c>
      <c r="G854" s="7" t="s">
        <v>188</v>
      </c>
    </row>
    <row r="855" spans="1:10">
      <c r="A855" s="5"/>
      <c r="B855" s="5"/>
      <c r="C855" s="5"/>
    </row>
    <row r="856" spans="1:10">
      <c r="A856" s="5" t="s">
        <v>57</v>
      </c>
      <c r="B856" s="5">
        <v>45</v>
      </c>
      <c r="C856" s="5" t="s">
        <v>48</v>
      </c>
    </row>
    <row r="857" spans="1:10">
      <c r="A857" s="5"/>
      <c r="B857" s="5"/>
      <c r="C857" s="5" t="s">
        <v>59</v>
      </c>
      <c r="D857" s="7" t="s">
        <v>60</v>
      </c>
    </row>
    <row r="858" spans="1:10">
      <c r="A858" s="5"/>
      <c r="B858" s="5"/>
      <c r="C858" s="5" t="s">
        <v>61</v>
      </c>
      <c r="D858" s="7" t="s">
        <v>62</v>
      </c>
      <c r="E858" s="7" t="s">
        <v>63</v>
      </c>
      <c r="F858" s="7" t="s">
        <v>193</v>
      </c>
      <c r="G858" s="7" t="s">
        <v>196</v>
      </c>
      <c r="H858" s="7" t="s">
        <v>66</v>
      </c>
      <c r="I858" s="7" t="s">
        <v>67</v>
      </c>
      <c r="J858" s="7" t="s">
        <v>68</v>
      </c>
    </row>
    <row r="859" spans="1:10">
      <c r="A859" s="5"/>
      <c r="B859" s="5"/>
      <c r="C859" s="5" t="s">
        <v>69</v>
      </c>
      <c r="D859" s="7" t="s">
        <v>70</v>
      </c>
      <c r="E859" s="7" t="s">
        <v>187</v>
      </c>
      <c r="F859" s="7" t="s">
        <v>72</v>
      </c>
      <c r="G859" s="7" t="s">
        <v>73</v>
      </c>
      <c r="H859" s="7" t="s">
        <v>74</v>
      </c>
      <c r="I859" s="7" t="s">
        <v>75</v>
      </c>
      <c r="J859" s="7" t="s">
        <v>76</v>
      </c>
    </row>
    <row r="860" spans="1:10">
      <c r="A860" s="5"/>
      <c r="B860" s="5"/>
      <c r="C860" s="5" t="s">
        <v>77</v>
      </c>
      <c r="D860" s="7" t="s">
        <v>78</v>
      </c>
      <c r="E860" s="7" t="s">
        <v>79</v>
      </c>
      <c r="F860" s="7" t="s">
        <v>80</v>
      </c>
      <c r="G860" s="7" t="s">
        <v>81</v>
      </c>
      <c r="H860" s="7" t="s">
        <v>82</v>
      </c>
      <c r="I860" s="7" t="s">
        <v>83</v>
      </c>
      <c r="J860" s="7" t="s">
        <v>84</v>
      </c>
    </row>
    <row r="861" spans="1:10">
      <c r="A861" s="5"/>
      <c r="B861" s="5"/>
      <c r="C861" s="5" t="s">
        <v>85</v>
      </c>
      <c r="D861" s="7" t="s">
        <v>86</v>
      </c>
      <c r="E861" s="7" t="s">
        <v>87</v>
      </c>
      <c r="F861" s="7" t="s">
        <v>88</v>
      </c>
      <c r="G861" s="7" t="s">
        <v>89</v>
      </c>
      <c r="H861" s="7" t="s">
        <v>90</v>
      </c>
      <c r="I861" s="7" t="s">
        <v>91</v>
      </c>
      <c r="J861" s="7" t="s">
        <v>92</v>
      </c>
    </row>
    <row r="862" spans="1:10">
      <c r="A862" s="5"/>
      <c r="B862" s="5"/>
      <c r="C862" s="5" t="s">
        <v>93</v>
      </c>
      <c r="D862" s="7" t="s">
        <v>194</v>
      </c>
      <c r="E862" s="7" t="s">
        <v>95</v>
      </c>
      <c r="F862" s="7" t="s">
        <v>96</v>
      </c>
      <c r="G862" s="7" t="s">
        <v>97</v>
      </c>
      <c r="H862" s="7" t="s">
        <v>98</v>
      </c>
      <c r="I862" s="7" t="s">
        <v>99</v>
      </c>
      <c r="J862" s="7" t="s">
        <v>100</v>
      </c>
    </row>
    <row r="863" spans="1:10">
      <c r="A863" s="5"/>
      <c r="B863" s="5"/>
      <c r="C863" s="5" t="s">
        <v>101</v>
      </c>
      <c r="D863" s="7" t="s">
        <v>102</v>
      </c>
      <c r="E863" s="7" t="s">
        <v>103</v>
      </c>
      <c r="F863" s="7" t="s">
        <v>104</v>
      </c>
      <c r="G863" s="7" t="s">
        <v>105</v>
      </c>
      <c r="H863" s="7" t="s">
        <v>106</v>
      </c>
      <c r="I863" s="7" t="s">
        <v>107</v>
      </c>
      <c r="J863" s="7" t="s">
        <v>108</v>
      </c>
    </row>
    <row r="864" spans="1:10">
      <c r="A864" s="5"/>
      <c r="B864" s="5"/>
      <c r="C864" s="5" t="s">
        <v>109</v>
      </c>
      <c r="D864" s="7" t="s">
        <v>110</v>
      </c>
      <c r="E864" s="7" t="s">
        <v>111</v>
      </c>
      <c r="F864" s="7" t="s">
        <v>112</v>
      </c>
      <c r="G864" s="7" t="s">
        <v>113</v>
      </c>
      <c r="H864" s="7" t="s">
        <v>114</v>
      </c>
      <c r="I864" s="7" t="s">
        <v>115</v>
      </c>
      <c r="J864" s="7" t="s">
        <v>116</v>
      </c>
    </row>
    <row r="865" spans="1:10">
      <c r="A865" s="5"/>
      <c r="B865" s="5"/>
      <c r="C865" s="5" t="s">
        <v>117</v>
      </c>
      <c r="D865" s="7" t="s">
        <v>118</v>
      </c>
      <c r="E865" s="7" t="s">
        <v>119</v>
      </c>
      <c r="F865" s="7" t="s">
        <v>120</v>
      </c>
      <c r="G865" s="7" t="s">
        <v>121</v>
      </c>
      <c r="H865" s="7" t="s">
        <v>122</v>
      </c>
      <c r="I865" s="7" t="s">
        <v>123</v>
      </c>
      <c r="J865" s="7" t="s">
        <v>124</v>
      </c>
    </row>
    <row r="866" spans="1:10">
      <c r="A866" s="5"/>
      <c r="B866" s="5"/>
      <c r="C866" s="5" t="s">
        <v>125</v>
      </c>
      <c r="D866" s="7" t="s">
        <v>126</v>
      </c>
      <c r="E866" s="7" t="s">
        <v>127</v>
      </c>
      <c r="F866" s="7" t="s">
        <v>128</v>
      </c>
      <c r="G866" s="7" t="s">
        <v>129</v>
      </c>
      <c r="H866" s="7" t="s">
        <v>130</v>
      </c>
      <c r="I866" s="7" t="s">
        <v>131</v>
      </c>
      <c r="J866" s="7" t="s">
        <v>132</v>
      </c>
    </row>
    <row r="867" spans="1:10">
      <c r="A867" s="5"/>
      <c r="B867" s="5"/>
      <c r="C867" s="5" t="s">
        <v>133</v>
      </c>
      <c r="D867" s="7" t="s">
        <v>134</v>
      </c>
      <c r="E867" s="7" t="s">
        <v>189</v>
      </c>
      <c r="F867" s="7" t="s">
        <v>136</v>
      </c>
      <c r="G867" s="7" t="s">
        <v>198</v>
      </c>
      <c r="H867" s="7" t="s">
        <v>138</v>
      </c>
      <c r="I867" s="7" t="s">
        <v>139</v>
      </c>
      <c r="J867" s="7" t="s">
        <v>140</v>
      </c>
    </row>
    <row r="868" spans="1:10">
      <c r="A868" s="5"/>
      <c r="B868" s="5"/>
      <c r="C868" s="5" t="s">
        <v>141</v>
      </c>
      <c r="D868" s="7" t="s">
        <v>142</v>
      </c>
      <c r="E868" s="7" t="s">
        <v>143</v>
      </c>
      <c r="F868" s="7" t="s">
        <v>144</v>
      </c>
      <c r="G868" s="7" t="s">
        <v>145</v>
      </c>
      <c r="H868" s="7" t="s">
        <v>200</v>
      </c>
      <c r="I868" s="7" t="s">
        <v>147</v>
      </c>
      <c r="J868" s="7" t="s">
        <v>148</v>
      </c>
    </row>
    <row r="869" spans="1:10">
      <c r="A869" s="5"/>
      <c r="B869" s="5"/>
      <c r="C869" s="5" t="s">
        <v>149</v>
      </c>
      <c r="D869" s="7" t="s">
        <v>150</v>
      </c>
      <c r="E869" s="7" t="s">
        <v>197</v>
      </c>
      <c r="F869" s="7" t="s">
        <v>152</v>
      </c>
      <c r="G869" s="7" t="s">
        <v>153</v>
      </c>
      <c r="H869" s="7" t="s">
        <v>154</v>
      </c>
      <c r="I869" s="7" t="s">
        <v>155</v>
      </c>
      <c r="J869" s="7" t="s">
        <v>156</v>
      </c>
    </row>
    <row r="870" spans="1:10">
      <c r="A870" s="5"/>
      <c r="B870" s="5"/>
      <c r="C870" s="5" t="s">
        <v>157</v>
      </c>
      <c r="D870" s="7" t="s">
        <v>158</v>
      </c>
      <c r="E870" s="7" t="s">
        <v>159</v>
      </c>
      <c r="F870" s="7" t="s">
        <v>160</v>
      </c>
      <c r="G870" s="7" t="s">
        <v>161</v>
      </c>
      <c r="H870" s="7" t="s">
        <v>162</v>
      </c>
      <c r="I870" s="7" t="s">
        <v>163</v>
      </c>
      <c r="J870" s="7" t="s">
        <v>164</v>
      </c>
    </row>
    <row r="871" spans="1:10">
      <c r="A871" s="5"/>
      <c r="B871" s="5"/>
      <c r="C871" s="5" t="s">
        <v>165</v>
      </c>
      <c r="D871" s="7" t="s">
        <v>166</v>
      </c>
      <c r="E871" s="7" t="s">
        <v>167</v>
      </c>
      <c r="F871" s="7" t="s">
        <v>190</v>
      </c>
      <c r="G871" s="7" t="s">
        <v>195</v>
      </c>
      <c r="H871" s="7" t="s">
        <v>170</v>
      </c>
      <c r="I871" s="7" t="s">
        <v>171</v>
      </c>
      <c r="J871" s="7" t="s">
        <v>172</v>
      </c>
    </row>
    <row r="872" spans="1:10">
      <c r="A872" s="5"/>
      <c r="B872" s="5"/>
      <c r="C872" s="5" t="s">
        <v>191</v>
      </c>
      <c r="D872" s="7" t="s">
        <v>174</v>
      </c>
      <c r="E872" s="7" t="s">
        <v>175</v>
      </c>
      <c r="F872" s="7" t="s">
        <v>176</v>
      </c>
      <c r="G872" s="7" t="s">
        <v>177</v>
      </c>
      <c r="H872" s="7" t="s">
        <v>178</v>
      </c>
      <c r="I872" s="7" t="s">
        <v>179</v>
      </c>
      <c r="J872" s="7" t="s">
        <v>180</v>
      </c>
    </row>
    <row r="873" spans="1:10">
      <c r="A873" s="5"/>
      <c r="B873" s="5"/>
      <c r="C873" s="5" t="s">
        <v>192</v>
      </c>
      <c r="D873" s="7" t="s">
        <v>182</v>
      </c>
      <c r="E873" s="7" t="s">
        <v>183</v>
      </c>
      <c r="F873" s="7" t="s">
        <v>199</v>
      </c>
      <c r="G873" s="7" t="s">
        <v>185</v>
      </c>
      <c r="H873" s="7" t="s">
        <v>188</v>
      </c>
    </row>
    <row r="874" spans="1:10">
      <c r="A874" s="5"/>
      <c r="B874" s="5"/>
      <c r="C874" s="5"/>
    </row>
    <row r="875" spans="1:10">
      <c r="A875" s="5" t="s">
        <v>57</v>
      </c>
      <c r="B875" s="5">
        <v>46</v>
      </c>
      <c r="C875" s="5" t="s">
        <v>49</v>
      </c>
    </row>
    <row r="876" spans="1:10">
      <c r="A876" s="5"/>
      <c r="B876" s="5"/>
      <c r="C876" s="5" t="s">
        <v>59</v>
      </c>
    </row>
    <row r="877" spans="1:10">
      <c r="A877" s="5"/>
      <c r="B877" s="5"/>
      <c r="C877" s="5" t="s">
        <v>60</v>
      </c>
      <c r="D877" s="7" t="s">
        <v>61</v>
      </c>
      <c r="E877" s="7" t="s">
        <v>62</v>
      </c>
      <c r="F877" s="7" t="s">
        <v>63</v>
      </c>
      <c r="G877" s="7" t="s">
        <v>193</v>
      </c>
      <c r="H877" s="7" t="s">
        <v>196</v>
      </c>
      <c r="I877" s="7" t="s">
        <v>66</v>
      </c>
      <c r="J877" s="7" t="s">
        <v>67</v>
      </c>
    </row>
    <row r="878" spans="1:10">
      <c r="A878" s="5"/>
      <c r="B878" s="5"/>
      <c r="C878" s="5" t="s">
        <v>68</v>
      </c>
      <c r="D878" s="7" t="s">
        <v>69</v>
      </c>
      <c r="E878" s="7" t="s">
        <v>70</v>
      </c>
      <c r="F878" s="7" t="s">
        <v>187</v>
      </c>
      <c r="G878" s="7" t="s">
        <v>72</v>
      </c>
      <c r="H878" s="7" t="s">
        <v>73</v>
      </c>
      <c r="I878" s="7" t="s">
        <v>74</v>
      </c>
      <c r="J878" s="7" t="s">
        <v>75</v>
      </c>
    </row>
    <row r="879" spans="1:10">
      <c r="A879" s="5"/>
      <c r="B879" s="5"/>
      <c r="C879" s="5" t="s">
        <v>76</v>
      </c>
      <c r="D879" s="7" t="s">
        <v>77</v>
      </c>
      <c r="E879" s="7" t="s">
        <v>78</v>
      </c>
      <c r="F879" s="7" t="s">
        <v>79</v>
      </c>
      <c r="G879" s="7" t="s">
        <v>80</v>
      </c>
      <c r="H879" s="7" t="s">
        <v>81</v>
      </c>
      <c r="I879" s="7" t="s">
        <v>82</v>
      </c>
      <c r="J879" s="7" t="s">
        <v>83</v>
      </c>
    </row>
    <row r="880" spans="1:10">
      <c r="A880" s="5"/>
      <c r="B880" s="5"/>
      <c r="C880" s="5" t="s">
        <v>84</v>
      </c>
      <c r="D880" s="7" t="s">
        <v>85</v>
      </c>
      <c r="E880" s="7" t="s">
        <v>86</v>
      </c>
      <c r="F880" s="7" t="s">
        <v>87</v>
      </c>
      <c r="G880" s="7" t="s">
        <v>201</v>
      </c>
      <c r="H880" s="7" t="s">
        <v>89</v>
      </c>
      <c r="I880" s="7" t="s">
        <v>90</v>
      </c>
      <c r="J880" s="7" t="s">
        <v>91</v>
      </c>
    </row>
    <row r="881" spans="1:10">
      <c r="A881" s="5"/>
      <c r="B881" s="5"/>
      <c r="C881" s="5" t="s">
        <v>92</v>
      </c>
      <c r="D881" s="7" t="s">
        <v>93</v>
      </c>
      <c r="E881" s="7" t="s">
        <v>194</v>
      </c>
      <c r="F881" s="7" t="s">
        <v>95</v>
      </c>
      <c r="G881" s="7" t="s">
        <v>96</v>
      </c>
      <c r="H881" s="7" t="s">
        <v>97</v>
      </c>
      <c r="I881" s="7" t="s">
        <v>98</v>
      </c>
      <c r="J881" s="7" t="s">
        <v>99</v>
      </c>
    </row>
    <row r="882" spans="1:10">
      <c r="A882" s="5"/>
      <c r="B882" s="5"/>
      <c r="C882" s="5" t="s">
        <v>100</v>
      </c>
      <c r="D882" s="7" t="s">
        <v>101</v>
      </c>
      <c r="E882" s="7" t="s">
        <v>102</v>
      </c>
      <c r="F882" s="7" t="s">
        <v>103</v>
      </c>
      <c r="G882" s="7" t="s">
        <v>104</v>
      </c>
      <c r="H882" s="7" t="s">
        <v>105</v>
      </c>
      <c r="I882" s="7" t="s">
        <v>106</v>
      </c>
      <c r="J882" s="7" t="s">
        <v>107</v>
      </c>
    </row>
    <row r="883" spans="1:10">
      <c r="A883" s="5"/>
      <c r="B883" s="5"/>
      <c r="C883" s="5" t="s">
        <v>108</v>
      </c>
      <c r="D883" s="7" t="s">
        <v>109</v>
      </c>
      <c r="E883" s="7" t="s">
        <v>110</v>
      </c>
      <c r="F883" s="7" t="s">
        <v>111</v>
      </c>
      <c r="G883" s="7" t="s">
        <v>112</v>
      </c>
      <c r="H883" s="7" t="s">
        <v>113</v>
      </c>
      <c r="I883" s="7" t="s">
        <v>114</v>
      </c>
      <c r="J883" s="7" t="s">
        <v>115</v>
      </c>
    </row>
    <row r="884" spans="1:10">
      <c r="A884" s="5"/>
      <c r="B884" s="5"/>
      <c r="C884" s="5" t="s">
        <v>116</v>
      </c>
      <c r="D884" s="7" t="s">
        <v>117</v>
      </c>
      <c r="E884" s="7" t="s">
        <v>118</v>
      </c>
      <c r="F884" s="7" t="s">
        <v>119</v>
      </c>
      <c r="G884" s="7" t="s">
        <v>120</v>
      </c>
      <c r="H884" s="7" t="s">
        <v>121</v>
      </c>
      <c r="I884" s="7" t="s">
        <v>122</v>
      </c>
      <c r="J884" s="7" t="s">
        <v>123</v>
      </c>
    </row>
    <row r="885" spans="1:10">
      <c r="A885" s="5"/>
      <c r="B885" s="5"/>
      <c r="C885" s="5" t="s">
        <v>124</v>
      </c>
      <c r="D885" s="7" t="s">
        <v>125</v>
      </c>
      <c r="E885" s="7" t="s">
        <v>126</v>
      </c>
      <c r="F885" s="7" t="s">
        <v>127</v>
      </c>
      <c r="G885" s="7" t="s">
        <v>128</v>
      </c>
      <c r="H885" s="7" t="s">
        <v>129</v>
      </c>
      <c r="I885" s="7" t="s">
        <v>130</v>
      </c>
      <c r="J885" s="7" t="s">
        <v>131</v>
      </c>
    </row>
    <row r="886" spans="1:10">
      <c r="A886" s="5"/>
      <c r="B886" s="5"/>
      <c r="C886" s="5" t="s">
        <v>132</v>
      </c>
      <c r="D886" s="7" t="s">
        <v>133</v>
      </c>
      <c r="E886" s="7" t="s">
        <v>134</v>
      </c>
      <c r="F886" s="7" t="s">
        <v>189</v>
      </c>
      <c r="G886" s="7" t="s">
        <v>136</v>
      </c>
      <c r="H886" s="7" t="s">
        <v>198</v>
      </c>
      <c r="I886" s="7" t="s">
        <v>138</v>
      </c>
      <c r="J886" s="7" t="s">
        <v>139</v>
      </c>
    </row>
    <row r="887" spans="1:10">
      <c r="A887" s="5"/>
      <c r="B887" s="5"/>
      <c r="C887" s="5" t="s">
        <v>140</v>
      </c>
      <c r="D887" s="7" t="s">
        <v>141</v>
      </c>
      <c r="E887" s="7" t="s">
        <v>142</v>
      </c>
      <c r="F887" s="7" t="s">
        <v>143</v>
      </c>
      <c r="G887" s="7" t="s">
        <v>144</v>
      </c>
      <c r="H887" s="7" t="s">
        <v>145</v>
      </c>
      <c r="I887" s="7" t="s">
        <v>200</v>
      </c>
      <c r="J887" s="7" t="s">
        <v>147</v>
      </c>
    </row>
    <row r="888" spans="1:10">
      <c r="A888" s="5"/>
      <c r="B888" s="5"/>
      <c r="C888" s="5" t="s">
        <v>148</v>
      </c>
      <c r="D888" s="7" t="s">
        <v>149</v>
      </c>
      <c r="E888" s="7" t="s">
        <v>150</v>
      </c>
      <c r="F888" s="7" t="s">
        <v>197</v>
      </c>
      <c r="G888" s="7" t="s">
        <v>152</v>
      </c>
      <c r="H888" s="7" t="s">
        <v>153</v>
      </c>
      <c r="I888" s="7" t="s">
        <v>154</v>
      </c>
      <c r="J888" s="7" t="s">
        <v>155</v>
      </c>
    </row>
    <row r="889" spans="1:10">
      <c r="A889" s="5"/>
      <c r="B889" s="5"/>
      <c r="C889" s="5" t="s">
        <v>156</v>
      </c>
      <c r="D889" s="7" t="s">
        <v>157</v>
      </c>
      <c r="E889" s="7" t="s">
        <v>158</v>
      </c>
      <c r="F889" s="7" t="s">
        <v>159</v>
      </c>
      <c r="G889" s="7" t="s">
        <v>160</v>
      </c>
      <c r="H889" s="7" t="s">
        <v>161</v>
      </c>
      <c r="I889" s="7" t="s">
        <v>162</v>
      </c>
      <c r="J889" s="7" t="s">
        <v>163</v>
      </c>
    </row>
    <row r="890" spans="1:10">
      <c r="A890" s="5"/>
      <c r="B890" s="5"/>
      <c r="C890" s="5" t="s">
        <v>164</v>
      </c>
      <c r="D890" s="7" t="s">
        <v>165</v>
      </c>
      <c r="E890" s="7" t="s">
        <v>166</v>
      </c>
      <c r="F890" s="7" t="s">
        <v>167</v>
      </c>
      <c r="G890" s="7" t="s">
        <v>190</v>
      </c>
      <c r="H890" s="7" t="s">
        <v>195</v>
      </c>
      <c r="I890" s="7" t="s">
        <v>170</v>
      </c>
      <c r="J890" s="7" t="s">
        <v>171</v>
      </c>
    </row>
    <row r="891" spans="1:10">
      <c r="A891" s="5"/>
      <c r="B891" s="5"/>
      <c r="C891" s="5" t="s">
        <v>172</v>
      </c>
      <c r="D891" s="7" t="s">
        <v>191</v>
      </c>
      <c r="E891" s="7" t="s">
        <v>174</v>
      </c>
      <c r="F891" s="7" t="s">
        <v>175</v>
      </c>
      <c r="G891" s="7" t="s">
        <v>176</v>
      </c>
      <c r="H891" s="7" t="s">
        <v>177</v>
      </c>
      <c r="I891" s="7" t="s">
        <v>178</v>
      </c>
      <c r="J891" s="7" t="s">
        <v>179</v>
      </c>
    </row>
    <row r="892" spans="1:10">
      <c r="A892" s="5"/>
      <c r="B892" s="5"/>
      <c r="C892" s="5" t="s">
        <v>180</v>
      </c>
      <c r="D892" s="7" t="s">
        <v>192</v>
      </c>
      <c r="E892" s="7" t="s">
        <v>182</v>
      </c>
      <c r="F892" s="7" t="s">
        <v>183</v>
      </c>
      <c r="G892" s="7" t="s">
        <v>199</v>
      </c>
      <c r="H892" s="7" t="s">
        <v>185</v>
      </c>
      <c r="I892" s="7" t="s">
        <v>188</v>
      </c>
    </row>
    <row r="893" spans="1:10">
      <c r="A893" s="5"/>
      <c r="B893" s="5"/>
      <c r="C893" s="5"/>
    </row>
    <row r="894" spans="1:10">
      <c r="A894" s="5" t="s">
        <v>57</v>
      </c>
      <c r="B894" s="5">
        <v>47</v>
      </c>
      <c r="C894" s="5" t="s">
        <v>50</v>
      </c>
    </row>
    <row r="895" spans="1:10">
      <c r="A895" s="5"/>
      <c r="B895" s="5"/>
      <c r="C895" s="5" t="s">
        <v>59</v>
      </c>
      <c r="D895" s="7" t="s">
        <v>60</v>
      </c>
      <c r="E895" s="7" t="s">
        <v>61</v>
      </c>
      <c r="F895" s="7" t="s">
        <v>62</v>
      </c>
      <c r="G895" s="7" t="s">
        <v>63</v>
      </c>
      <c r="H895" s="7" t="s">
        <v>193</v>
      </c>
      <c r="I895" s="7" t="s">
        <v>196</v>
      </c>
      <c r="J895" s="7" t="s">
        <v>66</v>
      </c>
    </row>
    <row r="896" spans="1:10">
      <c r="A896" s="5"/>
      <c r="B896" s="5"/>
      <c r="C896" s="5" t="s">
        <v>67</v>
      </c>
      <c r="D896" s="7" t="s">
        <v>202</v>
      </c>
      <c r="E896" s="7" t="s">
        <v>69</v>
      </c>
      <c r="F896" s="7" t="s">
        <v>70</v>
      </c>
      <c r="G896" s="7" t="s">
        <v>187</v>
      </c>
      <c r="H896" s="7" t="s">
        <v>72</v>
      </c>
      <c r="I896" s="7" t="s">
        <v>73</v>
      </c>
      <c r="J896" s="7" t="s">
        <v>74</v>
      </c>
    </row>
    <row r="897" spans="1:10">
      <c r="A897" s="5"/>
      <c r="B897" s="5"/>
      <c r="C897" s="5" t="s">
        <v>75</v>
      </c>
      <c r="D897" s="7" t="s">
        <v>76</v>
      </c>
      <c r="E897" s="7" t="s">
        <v>77</v>
      </c>
      <c r="F897" s="7" t="s">
        <v>78</v>
      </c>
      <c r="G897" s="7" t="s">
        <v>79</v>
      </c>
      <c r="H897" s="7" t="s">
        <v>80</v>
      </c>
      <c r="I897" s="7" t="s">
        <v>81</v>
      </c>
      <c r="J897" s="7" t="s">
        <v>82</v>
      </c>
    </row>
    <row r="898" spans="1:10">
      <c r="A898" s="5"/>
      <c r="B898" s="5"/>
      <c r="C898" s="5" t="s">
        <v>83</v>
      </c>
      <c r="D898" s="7" t="s">
        <v>84</v>
      </c>
      <c r="E898" s="7" t="s">
        <v>85</v>
      </c>
      <c r="F898" s="7" t="s">
        <v>86</v>
      </c>
      <c r="G898" s="7" t="s">
        <v>87</v>
      </c>
      <c r="H898" s="7" t="s">
        <v>201</v>
      </c>
      <c r="I898" s="7" t="s">
        <v>89</v>
      </c>
      <c r="J898" s="7" t="s">
        <v>90</v>
      </c>
    </row>
    <row r="899" spans="1:10">
      <c r="A899" s="5"/>
      <c r="B899" s="5"/>
      <c r="C899" s="5" t="s">
        <v>91</v>
      </c>
      <c r="D899" s="7" t="s">
        <v>92</v>
      </c>
      <c r="E899" s="7" t="s">
        <v>93</v>
      </c>
      <c r="F899" s="7" t="s">
        <v>194</v>
      </c>
      <c r="G899" s="7" t="s">
        <v>95</v>
      </c>
      <c r="H899" s="7" t="s">
        <v>96</v>
      </c>
      <c r="I899" s="7" t="s">
        <v>97</v>
      </c>
      <c r="J899" s="7" t="s">
        <v>98</v>
      </c>
    </row>
    <row r="900" spans="1:10">
      <c r="A900" s="5"/>
      <c r="B900" s="5"/>
      <c r="C900" s="5" t="s">
        <v>99</v>
      </c>
      <c r="D900" s="7" t="s">
        <v>100</v>
      </c>
      <c r="E900" s="7" t="s">
        <v>101</v>
      </c>
      <c r="F900" s="7" t="s">
        <v>102</v>
      </c>
      <c r="G900" s="7" t="s">
        <v>103</v>
      </c>
      <c r="H900" s="7" t="s">
        <v>104</v>
      </c>
      <c r="I900" s="7" t="s">
        <v>105</v>
      </c>
      <c r="J900" s="7" t="s">
        <v>106</v>
      </c>
    </row>
    <row r="901" spans="1:10">
      <c r="A901" s="5"/>
      <c r="B901" s="5"/>
      <c r="C901" s="5" t="s">
        <v>107</v>
      </c>
      <c r="D901" s="7" t="s">
        <v>108</v>
      </c>
      <c r="E901" s="7" t="s">
        <v>109</v>
      </c>
      <c r="F901" s="7" t="s">
        <v>110</v>
      </c>
      <c r="G901" s="7" t="s">
        <v>111</v>
      </c>
      <c r="H901" s="7" t="s">
        <v>112</v>
      </c>
      <c r="I901" s="7" t="s">
        <v>113</v>
      </c>
      <c r="J901" s="7" t="s">
        <v>114</v>
      </c>
    </row>
    <row r="902" spans="1:10">
      <c r="A902" s="5"/>
      <c r="B902" s="5"/>
      <c r="C902" s="5" t="s">
        <v>115</v>
      </c>
      <c r="D902" s="7" t="s">
        <v>116</v>
      </c>
      <c r="E902" s="7" t="s">
        <v>117</v>
      </c>
      <c r="F902" s="7" t="s">
        <v>118</v>
      </c>
      <c r="G902" s="7" t="s">
        <v>119</v>
      </c>
      <c r="H902" s="7" t="s">
        <v>120</v>
      </c>
      <c r="I902" s="7" t="s">
        <v>121</v>
      </c>
      <c r="J902" s="7" t="s">
        <v>122</v>
      </c>
    </row>
    <row r="903" spans="1:10">
      <c r="A903" s="5"/>
      <c r="B903" s="5"/>
      <c r="C903" s="5" t="s">
        <v>123</v>
      </c>
      <c r="D903" s="7" t="s">
        <v>124</v>
      </c>
      <c r="E903" s="7" t="s">
        <v>125</v>
      </c>
      <c r="F903" s="7" t="s">
        <v>126</v>
      </c>
      <c r="G903" s="7" t="s">
        <v>127</v>
      </c>
      <c r="H903" s="7" t="s">
        <v>128</v>
      </c>
      <c r="I903" s="7" t="s">
        <v>129</v>
      </c>
      <c r="J903" s="7" t="s">
        <v>130</v>
      </c>
    </row>
    <row r="904" spans="1:10">
      <c r="A904" s="5"/>
      <c r="B904" s="5"/>
      <c r="C904" s="5" t="s">
        <v>131</v>
      </c>
      <c r="D904" s="7" t="s">
        <v>132</v>
      </c>
      <c r="E904" s="7" t="s">
        <v>133</v>
      </c>
      <c r="F904" s="7" t="s">
        <v>134</v>
      </c>
      <c r="G904" s="7" t="s">
        <v>189</v>
      </c>
      <c r="H904" s="7" t="s">
        <v>136</v>
      </c>
      <c r="I904" s="7" t="s">
        <v>198</v>
      </c>
      <c r="J904" s="7" t="s">
        <v>138</v>
      </c>
    </row>
    <row r="905" spans="1:10">
      <c r="A905" s="5"/>
      <c r="B905" s="5"/>
      <c r="C905" s="5" t="s">
        <v>139</v>
      </c>
      <c r="D905" s="7" t="s">
        <v>140</v>
      </c>
      <c r="E905" s="7" t="s">
        <v>141</v>
      </c>
      <c r="F905" s="7" t="s">
        <v>142</v>
      </c>
      <c r="G905" s="7" t="s">
        <v>143</v>
      </c>
      <c r="H905" s="7" t="s">
        <v>144</v>
      </c>
      <c r="I905" s="7" t="s">
        <v>145</v>
      </c>
      <c r="J905" s="7" t="s">
        <v>200</v>
      </c>
    </row>
    <row r="906" spans="1:10">
      <c r="A906" s="5"/>
      <c r="B906" s="5"/>
      <c r="C906" s="5" t="s">
        <v>147</v>
      </c>
      <c r="D906" s="7" t="s">
        <v>148</v>
      </c>
      <c r="E906" s="7" t="s">
        <v>149</v>
      </c>
      <c r="F906" s="7" t="s">
        <v>150</v>
      </c>
      <c r="G906" s="7" t="s">
        <v>197</v>
      </c>
      <c r="H906" s="7" t="s">
        <v>152</v>
      </c>
      <c r="I906" s="7" t="s">
        <v>153</v>
      </c>
      <c r="J906" s="7" t="s">
        <v>154</v>
      </c>
    </row>
    <row r="907" spans="1:10">
      <c r="A907" s="5"/>
      <c r="B907" s="5"/>
      <c r="C907" s="5" t="s">
        <v>155</v>
      </c>
      <c r="D907" s="7" t="s">
        <v>156</v>
      </c>
      <c r="E907" s="7" t="s">
        <v>157</v>
      </c>
      <c r="F907" s="7" t="s">
        <v>158</v>
      </c>
      <c r="G907" s="7" t="s">
        <v>159</v>
      </c>
      <c r="H907" s="7" t="s">
        <v>160</v>
      </c>
      <c r="I907" s="7" t="s">
        <v>161</v>
      </c>
      <c r="J907" s="7" t="s">
        <v>162</v>
      </c>
    </row>
    <row r="908" spans="1:10">
      <c r="A908" s="5"/>
      <c r="B908" s="5"/>
      <c r="C908" s="5" t="s">
        <v>163</v>
      </c>
      <c r="D908" s="7" t="s">
        <v>164</v>
      </c>
      <c r="E908" s="7" t="s">
        <v>165</v>
      </c>
      <c r="F908" s="7" t="s">
        <v>166</v>
      </c>
      <c r="G908" s="7" t="s">
        <v>167</v>
      </c>
      <c r="H908" s="7" t="s">
        <v>190</v>
      </c>
      <c r="I908" s="7" t="s">
        <v>195</v>
      </c>
      <c r="J908" s="7" t="s">
        <v>170</v>
      </c>
    </row>
    <row r="909" spans="1:10">
      <c r="A909" s="5"/>
      <c r="B909" s="5"/>
      <c r="C909" s="5" t="s">
        <v>171</v>
      </c>
      <c r="D909" s="7" t="s">
        <v>172</v>
      </c>
      <c r="E909" s="7" t="s">
        <v>191</v>
      </c>
      <c r="F909" s="7" t="s">
        <v>174</v>
      </c>
      <c r="G909" s="7" t="s">
        <v>175</v>
      </c>
      <c r="H909" s="7" t="s">
        <v>176</v>
      </c>
      <c r="I909" s="7" t="s">
        <v>177</v>
      </c>
      <c r="J909" s="7" t="s">
        <v>178</v>
      </c>
    </row>
    <row r="910" spans="1:10">
      <c r="A910" s="5"/>
      <c r="B910" s="5"/>
      <c r="C910" s="5" t="s">
        <v>179</v>
      </c>
      <c r="D910" s="7" t="s">
        <v>180</v>
      </c>
      <c r="E910" s="7" t="s">
        <v>192</v>
      </c>
      <c r="F910" s="7" t="s">
        <v>182</v>
      </c>
      <c r="G910" s="7" t="s">
        <v>183</v>
      </c>
      <c r="H910" s="7" t="s">
        <v>199</v>
      </c>
      <c r="I910" s="7" t="s">
        <v>185</v>
      </c>
      <c r="J910" s="7" t="s">
        <v>188</v>
      </c>
    </row>
    <row r="911" spans="1:10">
      <c r="A911" s="5"/>
      <c r="B911" s="5"/>
      <c r="C911" s="5"/>
    </row>
    <row r="912" spans="1:10">
      <c r="A912" s="5"/>
      <c r="B912" s="5"/>
      <c r="C912" s="5"/>
    </row>
    <row r="913" spans="1:10">
      <c r="A913" s="5" t="s">
        <v>57</v>
      </c>
      <c r="B913" s="5">
        <v>48</v>
      </c>
      <c r="C913" s="5" t="s">
        <v>51</v>
      </c>
    </row>
    <row r="914" spans="1:10">
      <c r="A914" s="5"/>
      <c r="B914" s="5"/>
      <c r="C914" s="5" t="s">
        <v>59</v>
      </c>
      <c r="D914" s="7" t="s">
        <v>60</v>
      </c>
      <c r="E914" s="7" t="s">
        <v>61</v>
      </c>
      <c r="F914" s="7" t="s">
        <v>203</v>
      </c>
      <c r="G914" s="7" t="s">
        <v>63</v>
      </c>
      <c r="H914" s="7" t="s">
        <v>193</v>
      </c>
      <c r="I914" s="7" t="s">
        <v>196</v>
      </c>
    </row>
    <row r="915" spans="1:10">
      <c r="A915" s="5"/>
      <c r="B915" s="5"/>
      <c r="C915" s="5" t="s">
        <v>66</v>
      </c>
      <c r="D915" s="7" t="s">
        <v>67</v>
      </c>
      <c r="E915" s="7" t="s">
        <v>202</v>
      </c>
      <c r="F915" s="7" t="s">
        <v>69</v>
      </c>
      <c r="G915" s="7" t="s">
        <v>70</v>
      </c>
      <c r="H915" s="7" t="s">
        <v>187</v>
      </c>
      <c r="I915" s="7" t="s">
        <v>72</v>
      </c>
      <c r="J915" s="7" t="s">
        <v>204</v>
      </c>
    </row>
    <row r="916" spans="1:10">
      <c r="A916" s="5"/>
      <c r="B916" s="5"/>
      <c r="C916" s="5" t="s">
        <v>205</v>
      </c>
      <c r="D916" s="7" t="s">
        <v>75</v>
      </c>
      <c r="E916" s="7" t="s">
        <v>76</v>
      </c>
      <c r="F916" s="7" t="s">
        <v>77</v>
      </c>
      <c r="G916" s="7" t="s">
        <v>206</v>
      </c>
      <c r="H916" s="7" t="s">
        <v>207</v>
      </c>
      <c r="I916" s="7" t="s">
        <v>208</v>
      </c>
      <c r="J916" s="7" t="s">
        <v>81</v>
      </c>
    </row>
    <row r="917" spans="1:10">
      <c r="A917" s="5"/>
      <c r="B917" s="5"/>
      <c r="C917" s="5" t="s">
        <v>82</v>
      </c>
      <c r="D917" s="7" t="s">
        <v>209</v>
      </c>
      <c r="E917" s="7" t="s">
        <v>210</v>
      </c>
      <c r="F917" s="7" t="s">
        <v>85</v>
      </c>
      <c r="G917" s="7" t="s">
        <v>86</v>
      </c>
      <c r="H917" s="7" t="s">
        <v>87</v>
      </c>
      <c r="I917" s="7" t="s">
        <v>201</v>
      </c>
      <c r="J917" s="7" t="s">
        <v>89</v>
      </c>
    </row>
    <row r="918" spans="1:10">
      <c r="A918" s="5"/>
      <c r="B918" s="5"/>
      <c r="C918" s="5" t="s">
        <v>90</v>
      </c>
      <c r="D918" s="7" t="s">
        <v>91</v>
      </c>
      <c r="E918" s="7" t="s">
        <v>92</v>
      </c>
      <c r="F918" s="7" t="s">
        <v>93</v>
      </c>
      <c r="G918" s="7" t="s">
        <v>194</v>
      </c>
      <c r="H918" s="7" t="s">
        <v>211</v>
      </c>
      <c r="I918" s="7" t="s">
        <v>212</v>
      </c>
      <c r="J918" s="7" t="s">
        <v>213</v>
      </c>
    </row>
    <row r="919" spans="1:10">
      <c r="A919" s="5"/>
      <c r="B919" s="5"/>
      <c r="C919" s="5" t="s">
        <v>98</v>
      </c>
      <c r="D919" s="7" t="s">
        <v>99</v>
      </c>
      <c r="E919" s="7" t="s">
        <v>100</v>
      </c>
      <c r="F919" s="7" t="s">
        <v>101</v>
      </c>
      <c r="G919" s="7" t="s">
        <v>102</v>
      </c>
      <c r="H919" s="7" t="s">
        <v>103</v>
      </c>
      <c r="I919" s="7" t="s">
        <v>104</v>
      </c>
      <c r="J919" s="7" t="s">
        <v>214</v>
      </c>
    </row>
    <row r="920" spans="1:10">
      <c r="A920" s="5"/>
      <c r="B920" s="5"/>
      <c r="C920" s="5" t="s">
        <v>106</v>
      </c>
      <c r="D920" s="7" t="s">
        <v>107</v>
      </c>
      <c r="E920" s="7" t="s">
        <v>108</v>
      </c>
      <c r="F920" s="7" t="s">
        <v>109</v>
      </c>
      <c r="G920" s="7" t="s">
        <v>110</v>
      </c>
      <c r="H920" s="7" t="s">
        <v>111</v>
      </c>
      <c r="I920" s="7" t="s">
        <v>112</v>
      </c>
      <c r="J920" s="7" t="s">
        <v>113</v>
      </c>
    </row>
    <row r="921" spans="1:10">
      <c r="A921" s="5"/>
      <c r="B921" s="5"/>
      <c r="C921" s="5" t="s">
        <v>215</v>
      </c>
      <c r="D921" s="7" t="s">
        <v>115</v>
      </c>
      <c r="E921" s="7" t="s">
        <v>116</v>
      </c>
      <c r="F921" s="7" t="s">
        <v>117</v>
      </c>
      <c r="G921" s="7" t="s">
        <v>118</v>
      </c>
      <c r="H921" s="7" t="s">
        <v>119</v>
      </c>
      <c r="I921" s="7" t="s">
        <v>120</v>
      </c>
      <c r="J921" s="7" t="s">
        <v>121</v>
      </c>
    </row>
    <row r="922" spans="1:10">
      <c r="A922" s="5"/>
      <c r="B922" s="5"/>
      <c r="C922" s="5" t="s">
        <v>122</v>
      </c>
      <c r="D922" s="7" t="s">
        <v>123</v>
      </c>
      <c r="E922" s="7" t="s">
        <v>124</v>
      </c>
      <c r="F922" s="7" t="s">
        <v>125</v>
      </c>
      <c r="G922" s="7" t="s">
        <v>126</v>
      </c>
      <c r="H922" s="7" t="s">
        <v>127</v>
      </c>
      <c r="I922" s="7" t="s">
        <v>128</v>
      </c>
      <c r="J922" s="7" t="s">
        <v>129</v>
      </c>
    </row>
    <row r="923" spans="1:10">
      <c r="A923" s="5"/>
      <c r="B923" s="5"/>
      <c r="C923" s="5" t="s">
        <v>130</v>
      </c>
      <c r="D923" s="7" t="s">
        <v>131</v>
      </c>
      <c r="E923" s="7" t="s">
        <v>216</v>
      </c>
      <c r="F923" s="7" t="s">
        <v>133</v>
      </c>
      <c r="G923" s="7" t="s">
        <v>134</v>
      </c>
      <c r="H923" s="7" t="s">
        <v>189</v>
      </c>
      <c r="I923" s="7" t="s">
        <v>136</v>
      </c>
      <c r="J923" s="7" t="s">
        <v>198</v>
      </c>
    </row>
    <row r="924" spans="1:10">
      <c r="A924" s="5"/>
      <c r="B924" s="5"/>
      <c r="C924" s="5" t="s">
        <v>138</v>
      </c>
      <c r="D924" s="7" t="s">
        <v>139</v>
      </c>
      <c r="E924" s="7" t="s">
        <v>140</v>
      </c>
      <c r="F924" s="7" t="s">
        <v>141</v>
      </c>
      <c r="G924" s="7" t="s">
        <v>142</v>
      </c>
      <c r="H924" s="7" t="s">
        <v>143</v>
      </c>
      <c r="I924" s="7" t="s">
        <v>144</v>
      </c>
      <c r="J924" s="7" t="s">
        <v>145</v>
      </c>
    </row>
    <row r="925" spans="1:10">
      <c r="A925" s="5"/>
      <c r="B925" s="5"/>
      <c r="C925" s="5" t="s">
        <v>200</v>
      </c>
      <c r="D925" s="7" t="s">
        <v>147</v>
      </c>
      <c r="E925" s="7" t="s">
        <v>148</v>
      </c>
      <c r="F925" s="7" t="s">
        <v>149</v>
      </c>
      <c r="G925" s="7" t="s">
        <v>150</v>
      </c>
      <c r="H925" s="7" t="s">
        <v>197</v>
      </c>
      <c r="I925" s="7" t="s">
        <v>152</v>
      </c>
      <c r="J925" s="7" t="s">
        <v>153</v>
      </c>
    </row>
    <row r="926" spans="1:10">
      <c r="A926" s="5"/>
      <c r="B926" s="5"/>
      <c r="C926" s="5" t="s">
        <v>154</v>
      </c>
      <c r="D926" s="7" t="s">
        <v>155</v>
      </c>
      <c r="E926" s="7" t="s">
        <v>156</v>
      </c>
      <c r="F926" s="7" t="s">
        <v>157</v>
      </c>
      <c r="G926" s="7" t="s">
        <v>158</v>
      </c>
      <c r="H926" s="7" t="s">
        <v>159</v>
      </c>
      <c r="I926" s="7" t="s">
        <v>217</v>
      </c>
      <c r="J926" s="7" t="s">
        <v>161</v>
      </c>
    </row>
    <row r="927" spans="1:10">
      <c r="A927" s="5"/>
      <c r="B927" s="5"/>
      <c r="C927" s="5" t="s">
        <v>162</v>
      </c>
      <c r="D927" s="7" t="s">
        <v>163</v>
      </c>
      <c r="E927" s="7" t="s">
        <v>164</v>
      </c>
      <c r="F927" s="7" t="s">
        <v>165</v>
      </c>
      <c r="G927" s="7" t="s">
        <v>218</v>
      </c>
      <c r="H927" s="7" t="s">
        <v>167</v>
      </c>
      <c r="I927" s="7" t="s">
        <v>190</v>
      </c>
      <c r="J927" s="7" t="s">
        <v>195</v>
      </c>
    </row>
    <row r="928" spans="1:10">
      <c r="A928" s="5"/>
      <c r="B928" s="5"/>
      <c r="C928" s="5" t="s">
        <v>170</v>
      </c>
      <c r="D928" s="7" t="s">
        <v>219</v>
      </c>
      <c r="E928" s="7" t="s">
        <v>220</v>
      </c>
      <c r="F928" s="7" t="s">
        <v>191</v>
      </c>
      <c r="G928" s="7" t="s">
        <v>174</v>
      </c>
      <c r="H928" s="7" t="s">
        <v>175</v>
      </c>
      <c r="I928" s="7" t="s">
        <v>176</v>
      </c>
      <c r="J928" s="7" t="s">
        <v>177</v>
      </c>
    </row>
    <row r="929" spans="1:10">
      <c r="A929" s="5"/>
      <c r="B929" s="5"/>
      <c r="C929" s="5" t="s">
        <v>221</v>
      </c>
      <c r="D929" s="7" t="s">
        <v>179</v>
      </c>
      <c r="E929" s="7" t="s">
        <v>180</v>
      </c>
      <c r="F929" s="7" t="s">
        <v>192</v>
      </c>
      <c r="G929" s="7" t="s">
        <v>222</v>
      </c>
      <c r="H929" s="7" t="s">
        <v>223</v>
      </c>
      <c r="I929" s="7" t="s">
        <v>199</v>
      </c>
      <c r="J929" s="7" t="s">
        <v>185</v>
      </c>
    </row>
    <row r="930" spans="1:10">
      <c r="A930" s="5"/>
      <c r="B930" s="5"/>
      <c r="C930" s="5" t="s">
        <v>188</v>
      </c>
    </row>
    <row r="931" spans="1:10">
      <c r="A931" s="5"/>
      <c r="B931" s="5"/>
      <c r="C931" s="5"/>
    </row>
    <row r="932" spans="1:10">
      <c r="A932" s="5" t="s">
        <v>57</v>
      </c>
      <c r="B932" s="5">
        <v>49</v>
      </c>
      <c r="C932" s="5" t="s">
        <v>52</v>
      </c>
    </row>
    <row r="933" spans="1:10">
      <c r="A933" s="5"/>
      <c r="B933" s="5"/>
      <c r="C933" s="5" t="s">
        <v>224</v>
      </c>
      <c r="D933" s="7" t="s">
        <v>60</v>
      </c>
      <c r="E933" s="7" t="s">
        <v>61</v>
      </c>
      <c r="F933" s="7" t="s">
        <v>203</v>
      </c>
      <c r="G933" s="7" t="s">
        <v>63</v>
      </c>
      <c r="H933" s="7" t="s">
        <v>193</v>
      </c>
    </row>
    <row r="934" spans="1:10">
      <c r="A934" s="5"/>
      <c r="B934" s="5"/>
      <c r="C934" s="5" t="s">
        <v>196</v>
      </c>
      <c r="D934" s="7" t="s">
        <v>66</v>
      </c>
      <c r="E934" s="7" t="s">
        <v>67</v>
      </c>
      <c r="F934" s="7" t="s">
        <v>202</v>
      </c>
      <c r="G934" s="7" t="s">
        <v>225</v>
      </c>
      <c r="H934" s="7" t="s">
        <v>70</v>
      </c>
      <c r="I934" s="7" t="s">
        <v>187</v>
      </c>
      <c r="J934" s="7" t="s">
        <v>226</v>
      </c>
    </row>
    <row r="935" spans="1:10">
      <c r="A935" s="5"/>
      <c r="B935" s="5"/>
      <c r="C935" s="5" t="s">
        <v>204</v>
      </c>
      <c r="D935" s="7" t="s">
        <v>205</v>
      </c>
      <c r="E935" s="7" t="s">
        <v>75</v>
      </c>
      <c r="F935" s="7" t="s">
        <v>76</v>
      </c>
      <c r="G935" s="7" t="s">
        <v>227</v>
      </c>
      <c r="H935" s="7" t="s">
        <v>206</v>
      </c>
      <c r="I935" s="7" t="s">
        <v>207</v>
      </c>
      <c r="J935" s="7" t="s">
        <v>208</v>
      </c>
    </row>
    <row r="936" spans="1:10">
      <c r="A936" s="5"/>
      <c r="B936" s="5"/>
      <c r="C936" s="5" t="s">
        <v>81</v>
      </c>
      <c r="D936" s="7" t="s">
        <v>82</v>
      </c>
      <c r="E936" s="7" t="s">
        <v>209</v>
      </c>
      <c r="F936" s="7" t="s">
        <v>210</v>
      </c>
      <c r="G936" s="7" t="s">
        <v>85</v>
      </c>
      <c r="H936" s="7" t="s">
        <v>228</v>
      </c>
      <c r="I936" s="7" t="s">
        <v>229</v>
      </c>
      <c r="J936" s="7" t="s">
        <v>201</v>
      </c>
    </row>
    <row r="937" spans="1:10">
      <c r="A937" s="5"/>
      <c r="B937" s="5"/>
      <c r="C937" s="5" t="s">
        <v>230</v>
      </c>
      <c r="D937" s="7" t="s">
        <v>90</v>
      </c>
      <c r="E937" s="7" t="s">
        <v>91</v>
      </c>
      <c r="F937" s="7" t="s">
        <v>92</v>
      </c>
      <c r="G937" s="7" t="s">
        <v>93</v>
      </c>
      <c r="H937" s="7" t="s">
        <v>194</v>
      </c>
      <c r="I937" s="7" t="s">
        <v>211</v>
      </c>
      <c r="J937" s="7" t="s">
        <v>212</v>
      </c>
    </row>
    <row r="938" spans="1:10">
      <c r="A938" s="5"/>
      <c r="B938" s="5"/>
      <c r="C938" s="5" t="s">
        <v>213</v>
      </c>
      <c r="D938" s="7" t="s">
        <v>98</v>
      </c>
      <c r="E938" s="7" t="s">
        <v>99</v>
      </c>
      <c r="F938" s="7" t="s">
        <v>231</v>
      </c>
      <c r="G938" s="7" t="s">
        <v>101</v>
      </c>
      <c r="H938" s="7" t="s">
        <v>102</v>
      </c>
      <c r="I938" s="7" t="s">
        <v>103</v>
      </c>
      <c r="J938" s="7" t="s">
        <v>104</v>
      </c>
    </row>
    <row r="939" spans="1:10">
      <c r="A939" s="5"/>
      <c r="B939" s="5"/>
      <c r="C939" s="5" t="s">
        <v>214</v>
      </c>
      <c r="D939" s="7" t="s">
        <v>232</v>
      </c>
      <c r="E939" s="7" t="s">
        <v>107</v>
      </c>
      <c r="F939" s="7" t="s">
        <v>233</v>
      </c>
      <c r="G939" s="7" t="s">
        <v>109</v>
      </c>
      <c r="H939" s="7" t="s">
        <v>234</v>
      </c>
      <c r="I939" s="7" t="s">
        <v>111</v>
      </c>
      <c r="J939" s="7" t="s">
        <v>112</v>
      </c>
    </row>
    <row r="940" spans="1:10">
      <c r="A940" s="5"/>
      <c r="B940" s="5"/>
      <c r="C940" s="5" t="s">
        <v>235</v>
      </c>
      <c r="D940" s="7" t="s">
        <v>215</v>
      </c>
      <c r="E940" s="7" t="s">
        <v>115</v>
      </c>
      <c r="F940" s="7" t="s">
        <v>116</v>
      </c>
      <c r="G940" s="7" t="s">
        <v>117</v>
      </c>
      <c r="H940" s="7" t="s">
        <v>118</v>
      </c>
      <c r="I940" s="7" t="s">
        <v>119</v>
      </c>
      <c r="J940" s="7" t="s">
        <v>120</v>
      </c>
    </row>
    <row r="941" spans="1:10">
      <c r="A941" s="5"/>
      <c r="B941" s="5"/>
      <c r="C941" s="5" t="s">
        <v>121</v>
      </c>
      <c r="D941" s="7" t="s">
        <v>122</v>
      </c>
      <c r="E941" s="7" t="s">
        <v>123</v>
      </c>
      <c r="F941" s="7" t="s">
        <v>124</v>
      </c>
      <c r="G941" s="7" t="s">
        <v>236</v>
      </c>
      <c r="H941" s="7" t="s">
        <v>126</v>
      </c>
      <c r="I941" s="7" t="s">
        <v>127</v>
      </c>
      <c r="J941" s="7" t="s">
        <v>128</v>
      </c>
    </row>
    <row r="942" spans="1:10">
      <c r="A942" s="5"/>
      <c r="B942" s="5"/>
      <c r="C942" s="5" t="s">
        <v>129</v>
      </c>
      <c r="D942" s="7" t="s">
        <v>237</v>
      </c>
      <c r="E942" s="7" t="s">
        <v>238</v>
      </c>
      <c r="F942" s="7" t="s">
        <v>216</v>
      </c>
      <c r="G942" s="7" t="s">
        <v>239</v>
      </c>
      <c r="H942" s="7" t="s">
        <v>134</v>
      </c>
      <c r="I942" s="7" t="s">
        <v>189</v>
      </c>
      <c r="J942" s="7" t="s">
        <v>136</v>
      </c>
    </row>
    <row r="943" spans="1:10">
      <c r="A943" s="5"/>
      <c r="B943" s="5"/>
      <c r="C943" s="5" t="s">
        <v>198</v>
      </c>
      <c r="D943" s="7" t="s">
        <v>138</v>
      </c>
      <c r="E943" s="7" t="s">
        <v>240</v>
      </c>
      <c r="F943" s="7" t="s">
        <v>140</v>
      </c>
      <c r="G943" s="7" t="s">
        <v>241</v>
      </c>
      <c r="H943" s="7" t="s">
        <v>142</v>
      </c>
      <c r="I943" s="7" t="s">
        <v>143</v>
      </c>
      <c r="J943" s="7" t="s">
        <v>242</v>
      </c>
    </row>
    <row r="944" spans="1:10">
      <c r="A944" s="5"/>
      <c r="B944" s="5"/>
      <c r="C944" s="5" t="s">
        <v>243</v>
      </c>
      <c r="D944" s="7" t="s">
        <v>200</v>
      </c>
      <c r="E944" s="7" t="s">
        <v>147</v>
      </c>
      <c r="F944" s="7" t="s">
        <v>244</v>
      </c>
      <c r="G944" s="7" t="s">
        <v>245</v>
      </c>
      <c r="H944" s="7" t="s">
        <v>150</v>
      </c>
      <c r="I944" s="7" t="s">
        <v>197</v>
      </c>
      <c r="J944" s="7" t="s">
        <v>152</v>
      </c>
    </row>
    <row r="945" spans="1:10">
      <c r="A945" s="5"/>
      <c r="B945" s="5"/>
      <c r="C945" s="5" t="s">
        <v>246</v>
      </c>
      <c r="D945" s="7" t="s">
        <v>247</v>
      </c>
      <c r="E945" s="7" t="s">
        <v>248</v>
      </c>
      <c r="F945" s="7" t="s">
        <v>249</v>
      </c>
      <c r="G945" s="7" t="s">
        <v>157</v>
      </c>
      <c r="H945" s="7" t="s">
        <v>158</v>
      </c>
      <c r="I945" s="7" t="s">
        <v>159</v>
      </c>
      <c r="J945" s="7" t="s">
        <v>217</v>
      </c>
    </row>
    <row r="946" spans="1:10">
      <c r="A946" s="5"/>
      <c r="B946" s="5"/>
      <c r="C946" s="5" t="s">
        <v>161</v>
      </c>
      <c r="D946" s="7" t="s">
        <v>250</v>
      </c>
      <c r="E946" s="7" t="s">
        <v>251</v>
      </c>
      <c r="F946" s="7" t="s">
        <v>164</v>
      </c>
      <c r="G946" s="7" t="s">
        <v>165</v>
      </c>
      <c r="H946" s="7" t="s">
        <v>218</v>
      </c>
      <c r="I946" s="7" t="s">
        <v>167</v>
      </c>
      <c r="J946" s="7" t="s">
        <v>190</v>
      </c>
    </row>
    <row r="947" spans="1:10">
      <c r="A947" s="5"/>
      <c r="B947" s="5"/>
      <c r="C947" s="5" t="s">
        <v>195</v>
      </c>
      <c r="D947" s="7" t="s">
        <v>170</v>
      </c>
      <c r="E947" s="7" t="s">
        <v>219</v>
      </c>
      <c r="F947" s="7" t="s">
        <v>220</v>
      </c>
      <c r="G947" s="7" t="s">
        <v>191</v>
      </c>
      <c r="H947" s="7" t="s">
        <v>252</v>
      </c>
      <c r="I947" s="7" t="s">
        <v>175</v>
      </c>
      <c r="J947" s="7" t="s">
        <v>176</v>
      </c>
    </row>
    <row r="948" spans="1:10">
      <c r="A948" s="5"/>
      <c r="B948" s="5"/>
      <c r="C948" s="5" t="s">
        <v>253</v>
      </c>
      <c r="D948" s="7" t="s">
        <v>221</v>
      </c>
      <c r="E948" s="7" t="s">
        <v>254</v>
      </c>
      <c r="F948" s="7" t="s">
        <v>180</v>
      </c>
      <c r="G948" s="7" t="s">
        <v>192</v>
      </c>
      <c r="H948" s="7" t="s">
        <v>222</v>
      </c>
      <c r="I948" s="7" t="s">
        <v>223</v>
      </c>
      <c r="J948" s="7" t="s">
        <v>199</v>
      </c>
    </row>
    <row r="949" spans="1:10">
      <c r="A949" s="5"/>
      <c r="B949" s="5"/>
      <c r="C949" s="5" t="s">
        <v>255</v>
      </c>
      <c r="D949" s="7" t="s">
        <v>188</v>
      </c>
    </row>
    <row r="950" spans="1:10">
      <c r="A950" s="5"/>
      <c r="B950" s="5"/>
      <c r="C950" s="5"/>
    </row>
    <row r="951" spans="1:10">
      <c r="A951" s="5" t="s">
        <v>57</v>
      </c>
      <c r="B951" s="5">
        <v>50</v>
      </c>
      <c r="C951" s="5" t="s">
        <v>53</v>
      </c>
    </row>
    <row r="952" spans="1:10">
      <c r="A952" s="5"/>
      <c r="B952" s="5"/>
      <c r="C952" s="5" t="s">
        <v>224</v>
      </c>
      <c r="D952" s="7" t="s">
        <v>60</v>
      </c>
      <c r="E952" s="7" t="s">
        <v>256</v>
      </c>
      <c r="F952" s="7" t="s">
        <v>203</v>
      </c>
      <c r="G952" s="7" t="s">
        <v>257</v>
      </c>
    </row>
    <row r="953" spans="1:10">
      <c r="A953" s="5"/>
      <c r="B953" s="5"/>
      <c r="C953" s="5" t="s">
        <v>193</v>
      </c>
      <c r="D953" s="7" t="s">
        <v>196</v>
      </c>
      <c r="E953" s="7" t="s">
        <v>66</v>
      </c>
      <c r="F953" s="7" t="s">
        <v>67</v>
      </c>
      <c r="G953" s="7" t="s">
        <v>202</v>
      </c>
      <c r="H953" s="7" t="s">
        <v>225</v>
      </c>
      <c r="I953" s="7" t="s">
        <v>70</v>
      </c>
      <c r="J953" s="7" t="s">
        <v>187</v>
      </c>
    </row>
    <row r="954" spans="1:10">
      <c r="A954" s="5"/>
      <c r="B954" s="5"/>
      <c r="C954" s="5" t="s">
        <v>226</v>
      </c>
      <c r="D954" s="7" t="s">
        <v>204</v>
      </c>
      <c r="E954" s="7" t="s">
        <v>205</v>
      </c>
      <c r="F954" s="7" t="s">
        <v>75</v>
      </c>
      <c r="G954" s="7" t="s">
        <v>258</v>
      </c>
      <c r="H954" s="7" t="s">
        <v>227</v>
      </c>
      <c r="I954" s="7" t="s">
        <v>206</v>
      </c>
      <c r="J954" s="7" t="s">
        <v>207</v>
      </c>
    </row>
    <row r="955" spans="1:10">
      <c r="A955" s="5"/>
      <c r="B955" s="5"/>
      <c r="C955" s="5" t="s">
        <v>208</v>
      </c>
      <c r="D955" s="7" t="s">
        <v>81</v>
      </c>
      <c r="E955" s="7" t="s">
        <v>82</v>
      </c>
      <c r="F955" s="7" t="s">
        <v>209</v>
      </c>
      <c r="G955" s="7" t="s">
        <v>210</v>
      </c>
      <c r="H955" s="7" t="s">
        <v>85</v>
      </c>
      <c r="I955" s="7" t="s">
        <v>228</v>
      </c>
      <c r="J955" s="7" t="s">
        <v>229</v>
      </c>
    </row>
    <row r="956" spans="1:10">
      <c r="A956" s="5"/>
      <c r="B956" s="5"/>
      <c r="C956" s="5" t="s">
        <v>201</v>
      </c>
      <c r="D956" s="7" t="s">
        <v>230</v>
      </c>
      <c r="E956" s="7" t="s">
        <v>90</v>
      </c>
      <c r="F956" s="7" t="s">
        <v>259</v>
      </c>
      <c r="G956" s="7" t="s">
        <v>92</v>
      </c>
      <c r="H956" s="7" t="s">
        <v>260</v>
      </c>
      <c r="I956" s="7" t="s">
        <v>194</v>
      </c>
      <c r="J956" s="7" t="s">
        <v>211</v>
      </c>
    </row>
    <row r="957" spans="1:10">
      <c r="A957" s="5"/>
      <c r="B957" s="5"/>
      <c r="C957" s="5" t="s">
        <v>212</v>
      </c>
      <c r="D957" s="7" t="s">
        <v>213</v>
      </c>
      <c r="E957" s="7" t="s">
        <v>98</v>
      </c>
      <c r="F957" s="7" t="s">
        <v>99</v>
      </c>
      <c r="G957" s="7" t="s">
        <v>231</v>
      </c>
      <c r="H957" s="7" t="s">
        <v>101</v>
      </c>
      <c r="I957" s="7" t="s">
        <v>102</v>
      </c>
      <c r="J957" s="7" t="s">
        <v>261</v>
      </c>
    </row>
    <row r="958" spans="1:10">
      <c r="A958" s="5"/>
      <c r="B958" s="5"/>
      <c r="C958" s="5" t="s">
        <v>262</v>
      </c>
      <c r="D958" s="7" t="s">
        <v>214</v>
      </c>
      <c r="E958" s="7" t="s">
        <v>232</v>
      </c>
      <c r="F958" s="7" t="s">
        <v>263</v>
      </c>
      <c r="G958" s="7" t="s">
        <v>233</v>
      </c>
      <c r="H958" s="7" t="s">
        <v>109</v>
      </c>
      <c r="I958" s="7" t="s">
        <v>234</v>
      </c>
      <c r="J958" s="7" t="s">
        <v>264</v>
      </c>
    </row>
    <row r="959" spans="1:10">
      <c r="A959" s="5"/>
      <c r="B959" s="5"/>
      <c r="C959" s="5" t="s">
        <v>112</v>
      </c>
      <c r="D959" s="7" t="s">
        <v>235</v>
      </c>
      <c r="E959" s="7" t="s">
        <v>215</v>
      </c>
      <c r="F959" s="7" t="s">
        <v>115</v>
      </c>
      <c r="G959" s="7" t="s">
        <v>265</v>
      </c>
      <c r="H959" s="7" t="s">
        <v>117</v>
      </c>
      <c r="I959" s="7" t="s">
        <v>118</v>
      </c>
      <c r="J959" s="7" t="s">
        <v>119</v>
      </c>
    </row>
    <row r="960" spans="1:10">
      <c r="A960" s="5"/>
      <c r="B960" s="5"/>
      <c r="C960" s="5" t="s">
        <v>120</v>
      </c>
      <c r="D960" s="7" t="s">
        <v>266</v>
      </c>
      <c r="E960" s="7" t="s">
        <v>122</v>
      </c>
      <c r="F960" s="7" t="s">
        <v>123</v>
      </c>
      <c r="G960" s="7" t="s">
        <v>124</v>
      </c>
      <c r="H960" s="7" t="s">
        <v>236</v>
      </c>
      <c r="I960" s="7" t="s">
        <v>126</v>
      </c>
      <c r="J960" s="7" t="s">
        <v>127</v>
      </c>
    </row>
    <row r="961" spans="1:10">
      <c r="A961" s="5"/>
      <c r="B961" s="5"/>
      <c r="C961" s="5" t="s">
        <v>128</v>
      </c>
      <c r="D961" s="7" t="s">
        <v>129</v>
      </c>
      <c r="E961" s="7" t="s">
        <v>237</v>
      </c>
      <c r="F961" s="7" t="s">
        <v>238</v>
      </c>
      <c r="G961" s="7" t="s">
        <v>216</v>
      </c>
      <c r="H961" s="7" t="s">
        <v>239</v>
      </c>
      <c r="I961" s="7" t="s">
        <v>134</v>
      </c>
      <c r="J961" s="7" t="s">
        <v>189</v>
      </c>
    </row>
    <row r="962" spans="1:10">
      <c r="A962" s="5"/>
      <c r="B962" s="5"/>
      <c r="C962" s="5" t="s">
        <v>136</v>
      </c>
      <c r="D962" s="7" t="s">
        <v>198</v>
      </c>
      <c r="E962" s="7" t="s">
        <v>267</v>
      </c>
      <c r="F962" s="7" t="s">
        <v>240</v>
      </c>
      <c r="G962" s="7" t="s">
        <v>140</v>
      </c>
      <c r="H962" s="7" t="s">
        <v>241</v>
      </c>
      <c r="I962" s="7" t="s">
        <v>142</v>
      </c>
      <c r="J962" s="7" t="s">
        <v>143</v>
      </c>
    </row>
    <row r="963" spans="1:10">
      <c r="A963" s="5"/>
      <c r="B963" s="5"/>
      <c r="C963" s="5" t="s">
        <v>242</v>
      </c>
      <c r="D963" s="7" t="s">
        <v>243</v>
      </c>
      <c r="E963" s="7" t="s">
        <v>200</v>
      </c>
      <c r="F963" s="7" t="s">
        <v>147</v>
      </c>
      <c r="G963" s="7" t="s">
        <v>244</v>
      </c>
      <c r="H963" s="7" t="s">
        <v>245</v>
      </c>
      <c r="I963" s="7" t="s">
        <v>150</v>
      </c>
      <c r="J963" s="7" t="s">
        <v>197</v>
      </c>
    </row>
    <row r="964" spans="1:10">
      <c r="A964" s="5"/>
      <c r="B964" s="5"/>
      <c r="C964" s="5" t="s">
        <v>152</v>
      </c>
      <c r="D964" s="7" t="s">
        <v>246</v>
      </c>
      <c r="E964" s="7" t="s">
        <v>247</v>
      </c>
      <c r="F964" s="7" t="s">
        <v>248</v>
      </c>
      <c r="G964" s="7" t="s">
        <v>249</v>
      </c>
      <c r="H964" s="7" t="s">
        <v>157</v>
      </c>
      <c r="I964" s="7" t="s">
        <v>268</v>
      </c>
      <c r="J964" s="7" t="s">
        <v>269</v>
      </c>
    </row>
    <row r="965" spans="1:10">
      <c r="A965" s="5"/>
      <c r="B965" s="5"/>
      <c r="C965" s="5" t="s">
        <v>217</v>
      </c>
      <c r="D965" s="7" t="s">
        <v>161</v>
      </c>
      <c r="E965" s="7" t="s">
        <v>250</v>
      </c>
      <c r="F965" s="7" t="s">
        <v>251</v>
      </c>
      <c r="G965" s="7" t="s">
        <v>270</v>
      </c>
      <c r="H965" s="7" t="s">
        <v>165</v>
      </c>
      <c r="I965" s="7" t="s">
        <v>218</v>
      </c>
      <c r="J965" s="7" t="s">
        <v>271</v>
      </c>
    </row>
    <row r="966" spans="1:10">
      <c r="A966" s="5"/>
      <c r="B966" s="5"/>
      <c r="C966" s="5" t="s">
        <v>190</v>
      </c>
      <c r="D966" s="7" t="s">
        <v>195</v>
      </c>
      <c r="E966" s="7" t="s">
        <v>170</v>
      </c>
      <c r="F966" s="7" t="s">
        <v>219</v>
      </c>
      <c r="G966" s="7" t="s">
        <v>220</v>
      </c>
      <c r="H966" s="7" t="s">
        <v>191</v>
      </c>
      <c r="I966" s="7" t="s">
        <v>252</v>
      </c>
      <c r="J966" s="7" t="s">
        <v>272</v>
      </c>
    </row>
    <row r="967" spans="1:10">
      <c r="A967" s="5"/>
      <c r="B967" s="5"/>
      <c r="C967" s="5" t="s">
        <v>176</v>
      </c>
      <c r="D967" s="7" t="s">
        <v>253</v>
      </c>
      <c r="E967" s="7" t="s">
        <v>221</v>
      </c>
      <c r="F967" s="7" t="s">
        <v>254</v>
      </c>
      <c r="G967" s="7" t="s">
        <v>180</v>
      </c>
      <c r="H967" s="7" t="s">
        <v>192</v>
      </c>
      <c r="I967" s="7" t="s">
        <v>222</v>
      </c>
      <c r="J967" s="7" t="s">
        <v>223</v>
      </c>
    </row>
    <row r="968" spans="1:10">
      <c r="A968" s="5"/>
      <c r="B968" s="5"/>
      <c r="C968" s="5" t="s">
        <v>199</v>
      </c>
      <c r="D968" s="7" t="s">
        <v>255</v>
      </c>
      <c r="E968" s="7" t="s">
        <v>188</v>
      </c>
    </row>
    <row r="969" spans="1:10">
      <c r="A969" s="5"/>
      <c r="B969" s="5"/>
      <c r="C969" s="5"/>
    </row>
    <row r="970" spans="1:10">
      <c r="A970" s="5" t="s">
        <v>57</v>
      </c>
      <c r="B970" s="5">
        <v>51</v>
      </c>
      <c r="C970" s="5" t="s">
        <v>54</v>
      </c>
    </row>
    <row r="971" spans="1:10">
      <c r="A971" s="5"/>
      <c r="B971" s="5"/>
      <c r="C971" s="5" t="s">
        <v>224</v>
      </c>
      <c r="D971" s="7" t="s">
        <v>60</v>
      </c>
      <c r="E971" s="7" t="s">
        <v>256</v>
      </c>
      <c r="F971" s="7" t="s">
        <v>203</v>
      </c>
    </row>
    <row r="972" spans="1:10">
      <c r="A972" s="5"/>
      <c r="B972" s="5"/>
      <c r="C972" s="5" t="s">
        <v>257</v>
      </c>
      <c r="D972" s="7" t="s">
        <v>193</v>
      </c>
      <c r="E972" s="7" t="s">
        <v>196</v>
      </c>
      <c r="F972" s="7" t="s">
        <v>273</v>
      </c>
      <c r="G972" s="7" t="s">
        <v>67</v>
      </c>
      <c r="H972" s="7" t="s">
        <v>202</v>
      </c>
      <c r="I972" s="7" t="s">
        <v>225</v>
      </c>
      <c r="J972" s="7" t="s">
        <v>70</v>
      </c>
    </row>
    <row r="973" spans="1:10">
      <c r="A973" s="5"/>
      <c r="B973" s="5"/>
      <c r="C973" s="5" t="s">
        <v>187</v>
      </c>
      <c r="D973" s="7" t="s">
        <v>226</v>
      </c>
      <c r="E973" s="7" t="s">
        <v>204</v>
      </c>
      <c r="F973" s="7" t="s">
        <v>205</v>
      </c>
      <c r="G973" s="7" t="s">
        <v>75</v>
      </c>
      <c r="H973" s="7" t="s">
        <v>258</v>
      </c>
      <c r="I973" s="7" t="s">
        <v>227</v>
      </c>
      <c r="J973" s="7" t="s">
        <v>206</v>
      </c>
    </row>
    <row r="974" spans="1:10">
      <c r="A974" s="5"/>
      <c r="B974" s="5"/>
      <c r="C974" s="5" t="s">
        <v>207</v>
      </c>
      <c r="D974" s="7" t="s">
        <v>208</v>
      </c>
      <c r="E974" s="7" t="s">
        <v>81</v>
      </c>
      <c r="F974" s="7" t="s">
        <v>82</v>
      </c>
      <c r="G974" s="7" t="s">
        <v>209</v>
      </c>
      <c r="H974" s="7" t="s">
        <v>210</v>
      </c>
      <c r="I974" s="7" t="s">
        <v>274</v>
      </c>
      <c r="J974" s="7" t="s">
        <v>228</v>
      </c>
    </row>
    <row r="975" spans="1:10">
      <c r="A975" s="5"/>
      <c r="B975" s="5"/>
      <c r="C975" s="5" t="s">
        <v>229</v>
      </c>
      <c r="D975" s="7" t="s">
        <v>201</v>
      </c>
      <c r="E975" s="7" t="s">
        <v>230</v>
      </c>
      <c r="F975" s="7" t="s">
        <v>275</v>
      </c>
      <c r="G975" s="7" t="s">
        <v>259</v>
      </c>
      <c r="H975" s="7" t="s">
        <v>92</v>
      </c>
      <c r="I975" s="7" t="s">
        <v>260</v>
      </c>
      <c r="J975" s="7" t="s">
        <v>194</v>
      </c>
    </row>
    <row r="976" spans="1:10">
      <c r="A976" s="5"/>
      <c r="B976" s="5"/>
      <c r="C976" s="5" t="s">
        <v>211</v>
      </c>
      <c r="D976" s="7" t="s">
        <v>212</v>
      </c>
      <c r="E976" s="7" t="s">
        <v>213</v>
      </c>
      <c r="F976" s="7" t="s">
        <v>276</v>
      </c>
      <c r="G976" s="7" t="s">
        <v>277</v>
      </c>
      <c r="H976" s="7" t="s">
        <v>231</v>
      </c>
      <c r="I976" s="7" t="s">
        <v>278</v>
      </c>
      <c r="J976" s="7" t="s">
        <v>102</v>
      </c>
    </row>
    <row r="977" spans="1:10">
      <c r="A977" s="5"/>
      <c r="B977" s="5"/>
      <c r="C977" s="5" t="s">
        <v>261</v>
      </c>
      <c r="D977" s="7" t="s">
        <v>262</v>
      </c>
      <c r="E977" s="7" t="s">
        <v>214</v>
      </c>
      <c r="F977" s="7" t="s">
        <v>232</v>
      </c>
      <c r="G977" s="7" t="s">
        <v>263</v>
      </c>
      <c r="H977" s="7" t="s">
        <v>233</v>
      </c>
      <c r="I977" s="7" t="s">
        <v>279</v>
      </c>
      <c r="J977" s="7" t="s">
        <v>234</v>
      </c>
    </row>
    <row r="978" spans="1:10">
      <c r="A978" s="5"/>
      <c r="B978" s="5"/>
      <c r="C978" s="5" t="s">
        <v>264</v>
      </c>
      <c r="D978" s="7" t="s">
        <v>280</v>
      </c>
      <c r="E978" s="7" t="s">
        <v>235</v>
      </c>
      <c r="F978" s="7" t="s">
        <v>215</v>
      </c>
      <c r="G978" s="7" t="s">
        <v>115</v>
      </c>
      <c r="H978" s="7" t="s">
        <v>265</v>
      </c>
      <c r="I978" s="7" t="s">
        <v>281</v>
      </c>
      <c r="J978" s="7" t="s">
        <v>118</v>
      </c>
    </row>
    <row r="979" spans="1:10">
      <c r="A979" s="5"/>
      <c r="B979" s="5"/>
      <c r="C979" s="5" t="s">
        <v>119</v>
      </c>
      <c r="D979" s="7" t="s">
        <v>120</v>
      </c>
      <c r="E979" s="7" t="s">
        <v>266</v>
      </c>
      <c r="F979" s="7" t="s">
        <v>122</v>
      </c>
      <c r="G979" s="7" t="s">
        <v>282</v>
      </c>
      <c r="H979" s="7" t="s">
        <v>124</v>
      </c>
      <c r="I979" s="7" t="s">
        <v>236</v>
      </c>
      <c r="J979" s="7" t="s">
        <v>126</v>
      </c>
    </row>
    <row r="980" spans="1:10">
      <c r="A980" s="5"/>
      <c r="B980" s="5"/>
      <c r="C980" s="5" t="s">
        <v>127</v>
      </c>
      <c r="D980" s="7" t="s">
        <v>128</v>
      </c>
      <c r="E980" s="7" t="s">
        <v>129</v>
      </c>
      <c r="F980" s="7" t="s">
        <v>237</v>
      </c>
      <c r="G980" s="7" t="s">
        <v>238</v>
      </c>
      <c r="H980" s="7" t="s">
        <v>216</v>
      </c>
      <c r="I980" s="7" t="s">
        <v>239</v>
      </c>
      <c r="J980" s="7" t="s">
        <v>283</v>
      </c>
    </row>
    <row r="981" spans="1:10">
      <c r="A981" s="5"/>
      <c r="B981" s="5"/>
      <c r="C981" s="5" t="s">
        <v>189</v>
      </c>
      <c r="D981" s="7" t="s">
        <v>136</v>
      </c>
      <c r="E981" s="7" t="s">
        <v>198</v>
      </c>
      <c r="F981" s="7" t="s">
        <v>267</v>
      </c>
      <c r="G981" s="7" t="s">
        <v>240</v>
      </c>
      <c r="H981" s="7" t="s">
        <v>140</v>
      </c>
      <c r="I981" s="7" t="s">
        <v>241</v>
      </c>
      <c r="J981" s="7" t="s">
        <v>142</v>
      </c>
    </row>
    <row r="982" spans="1:10">
      <c r="A982" s="5"/>
      <c r="B982" s="5"/>
      <c r="C982" s="5" t="s">
        <v>143</v>
      </c>
      <c r="D982" s="7" t="s">
        <v>242</v>
      </c>
      <c r="E982" s="7" t="s">
        <v>243</v>
      </c>
      <c r="F982" s="7" t="s">
        <v>200</v>
      </c>
      <c r="G982" s="7" t="s">
        <v>284</v>
      </c>
      <c r="H982" s="7" t="s">
        <v>244</v>
      </c>
      <c r="I982" s="7" t="s">
        <v>245</v>
      </c>
      <c r="J982" s="7" t="s">
        <v>285</v>
      </c>
    </row>
    <row r="983" spans="1:10">
      <c r="A983" s="5"/>
      <c r="B983" s="5"/>
      <c r="C983" s="5" t="s">
        <v>197</v>
      </c>
      <c r="D983" s="7" t="s">
        <v>152</v>
      </c>
      <c r="E983" s="7" t="s">
        <v>246</v>
      </c>
      <c r="F983" s="7" t="s">
        <v>247</v>
      </c>
      <c r="G983" s="7" t="s">
        <v>248</v>
      </c>
      <c r="H983" s="7" t="s">
        <v>249</v>
      </c>
      <c r="I983" s="7" t="s">
        <v>157</v>
      </c>
      <c r="J983" s="7" t="s">
        <v>268</v>
      </c>
    </row>
    <row r="984" spans="1:10">
      <c r="A984" s="5"/>
      <c r="B984" s="5"/>
      <c r="C984" s="5" t="s">
        <v>269</v>
      </c>
      <c r="D984" s="7" t="s">
        <v>217</v>
      </c>
      <c r="E984" s="7" t="s">
        <v>161</v>
      </c>
      <c r="F984" s="7" t="s">
        <v>250</v>
      </c>
      <c r="G984" s="7" t="s">
        <v>251</v>
      </c>
      <c r="H984" s="7" t="s">
        <v>270</v>
      </c>
      <c r="I984" s="7" t="s">
        <v>165</v>
      </c>
      <c r="J984" s="7" t="s">
        <v>218</v>
      </c>
    </row>
    <row r="985" spans="1:10">
      <c r="A985" s="5"/>
      <c r="B985" s="5"/>
      <c r="C985" s="5" t="s">
        <v>271</v>
      </c>
      <c r="D985" s="7" t="s">
        <v>190</v>
      </c>
      <c r="E985" s="7" t="s">
        <v>195</v>
      </c>
      <c r="F985" s="7" t="s">
        <v>170</v>
      </c>
      <c r="G985" s="7" t="s">
        <v>219</v>
      </c>
      <c r="H985" s="7" t="s">
        <v>220</v>
      </c>
      <c r="I985" s="7" t="s">
        <v>191</v>
      </c>
      <c r="J985" s="7" t="s">
        <v>252</v>
      </c>
    </row>
    <row r="986" spans="1:10">
      <c r="A986" s="5"/>
      <c r="B986" s="5"/>
      <c r="C986" s="5" t="s">
        <v>272</v>
      </c>
      <c r="D986" s="7" t="s">
        <v>286</v>
      </c>
      <c r="E986" s="7" t="s">
        <v>253</v>
      </c>
      <c r="F986" s="7" t="s">
        <v>221</v>
      </c>
      <c r="G986" s="7" t="s">
        <v>254</v>
      </c>
      <c r="H986" s="7" t="s">
        <v>180</v>
      </c>
      <c r="I986" s="7" t="s">
        <v>192</v>
      </c>
      <c r="J986" s="7" t="s">
        <v>222</v>
      </c>
    </row>
    <row r="987" spans="1:10">
      <c r="A987" s="5"/>
      <c r="B987" s="5"/>
      <c r="C987" s="5" t="s">
        <v>223</v>
      </c>
      <c r="D987" s="7" t="s">
        <v>199</v>
      </c>
      <c r="E987" s="7" t="s">
        <v>255</v>
      </c>
      <c r="F987" s="7" t="s">
        <v>188</v>
      </c>
    </row>
    <row r="988" spans="1:10">
      <c r="A988" s="5"/>
      <c r="B988" s="5"/>
      <c r="C988" s="5"/>
    </row>
    <row r="989" spans="1:10">
      <c r="A989" s="5" t="s">
        <v>57</v>
      </c>
      <c r="B989" s="5">
        <v>52</v>
      </c>
      <c r="C989" s="5" t="s">
        <v>55</v>
      </c>
    </row>
    <row r="990" spans="1:10">
      <c r="A990" s="5"/>
      <c r="B990" s="5"/>
      <c r="C990" s="8" t="s">
        <v>224</v>
      </c>
      <c r="D990" s="9" t="s">
        <v>287</v>
      </c>
      <c r="E990" s="9" t="s">
        <v>256</v>
      </c>
    </row>
    <row r="991" spans="1:10">
      <c r="A991" s="5"/>
      <c r="B991" s="5"/>
      <c r="C991" s="8" t="s">
        <v>203</v>
      </c>
      <c r="D991" s="9" t="s">
        <v>257</v>
      </c>
      <c r="E991" s="9" t="s">
        <v>193</v>
      </c>
      <c r="F991" s="9" t="s">
        <v>196</v>
      </c>
      <c r="G991" s="9" t="s">
        <v>273</v>
      </c>
      <c r="H991" s="9" t="s">
        <v>288</v>
      </c>
      <c r="I991" s="9" t="s">
        <v>202</v>
      </c>
      <c r="J991" s="9" t="s">
        <v>225</v>
      </c>
    </row>
    <row r="992" spans="1:10">
      <c r="A992" s="5"/>
      <c r="B992" s="5"/>
      <c r="C992" s="8" t="s">
        <v>289</v>
      </c>
      <c r="D992" s="9" t="s">
        <v>187</v>
      </c>
      <c r="E992" s="9" t="s">
        <v>226</v>
      </c>
      <c r="F992" s="9" t="s">
        <v>204</v>
      </c>
      <c r="G992" s="9" t="s">
        <v>205</v>
      </c>
      <c r="H992" s="7" t="s">
        <v>75</v>
      </c>
      <c r="I992" s="9" t="s">
        <v>258</v>
      </c>
      <c r="J992" s="9" t="s">
        <v>227</v>
      </c>
    </row>
    <row r="993" spans="1:10">
      <c r="A993" s="5"/>
      <c r="B993" s="5"/>
      <c r="C993" s="8" t="s">
        <v>206</v>
      </c>
      <c r="D993" s="9" t="s">
        <v>207</v>
      </c>
      <c r="E993" s="9" t="s">
        <v>208</v>
      </c>
      <c r="F993" s="7" t="s">
        <v>81</v>
      </c>
      <c r="G993" s="7" t="s">
        <v>82</v>
      </c>
      <c r="H993" s="9" t="s">
        <v>209</v>
      </c>
      <c r="I993" s="9" t="s">
        <v>210</v>
      </c>
      <c r="J993" s="9" t="s">
        <v>274</v>
      </c>
    </row>
    <row r="994" spans="1:10">
      <c r="A994" s="5"/>
      <c r="B994" s="5"/>
      <c r="C994" s="8" t="s">
        <v>228</v>
      </c>
      <c r="D994" s="9" t="s">
        <v>229</v>
      </c>
      <c r="E994" s="9" t="s">
        <v>201</v>
      </c>
      <c r="F994" s="9" t="s">
        <v>230</v>
      </c>
      <c r="G994" s="9" t="s">
        <v>275</v>
      </c>
      <c r="H994" s="9" t="s">
        <v>259</v>
      </c>
      <c r="I994" s="9" t="s">
        <v>290</v>
      </c>
      <c r="J994" s="9" t="s">
        <v>260</v>
      </c>
    </row>
    <row r="995" spans="1:10">
      <c r="A995" s="5"/>
      <c r="B995" s="5"/>
      <c r="C995" s="8" t="s">
        <v>194</v>
      </c>
      <c r="D995" s="9" t="s">
        <v>211</v>
      </c>
      <c r="E995" s="9" t="s">
        <v>212</v>
      </c>
      <c r="F995" s="9" t="s">
        <v>213</v>
      </c>
      <c r="G995" s="9" t="s">
        <v>276</v>
      </c>
      <c r="H995" s="9" t="s">
        <v>277</v>
      </c>
      <c r="I995" s="9" t="s">
        <v>231</v>
      </c>
      <c r="J995" s="9" t="s">
        <v>278</v>
      </c>
    </row>
    <row r="996" spans="1:10">
      <c r="A996" s="5"/>
      <c r="B996" s="5"/>
      <c r="C996" s="8" t="s">
        <v>291</v>
      </c>
      <c r="D996" s="9" t="s">
        <v>261</v>
      </c>
      <c r="E996" s="9" t="s">
        <v>262</v>
      </c>
      <c r="F996" s="9" t="s">
        <v>214</v>
      </c>
      <c r="G996" s="9" t="s">
        <v>232</v>
      </c>
      <c r="H996" s="9" t="s">
        <v>263</v>
      </c>
      <c r="I996" s="9" t="s">
        <v>233</v>
      </c>
      <c r="J996" s="9" t="s">
        <v>279</v>
      </c>
    </row>
    <row r="997" spans="1:10">
      <c r="A997" s="5"/>
      <c r="B997" s="5"/>
      <c r="C997" s="8" t="s">
        <v>234</v>
      </c>
      <c r="D997" s="9" t="s">
        <v>264</v>
      </c>
      <c r="E997" s="9" t="s">
        <v>280</v>
      </c>
      <c r="F997" s="9" t="s">
        <v>235</v>
      </c>
      <c r="G997" s="9" t="s">
        <v>215</v>
      </c>
      <c r="H997" s="9" t="s">
        <v>292</v>
      </c>
      <c r="I997" s="9" t="s">
        <v>265</v>
      </c>
      <c r="J997" s="9" t="s">
        <v>281</v>
      </c>
    </row>
    <row r="998" spans="1:10">
      <c r="A998" s="5"/>
      <c r="B998" s="5"/>
      <c r="C998" s="5" t="s">
        <v>118</v>
      </c>
      <c r="D998" s="9" t="s">
        <v>293</v>
      </c>
      <c r="E998" s="9" t="s">
        <v>294</v>
      </c>
      <c r="F998" s="9" t="s">
        <v>266</v>
      </c>
      <c r="G998" s="9" t="s">
        <v>295</v>
      </c>
      <c r="H998" s="9" t="s">
        <v>282</v>
      </c>
      <c r="I998" s="7" t="s">
        <v>124</v>
      </c>
      <c r="J998" s="9" t="s">
        <v>236</v>
      </c>
    </row>
    <row r="999" spans="1:10">
      <c r="A999" s="5"/>
      <c r="B999" s="5"/>
      <c r="C999" s="8" t="s">
        <v>296</v>
      </c>
      <c r="D999" s="9" t="s">
        <v>297</v>
      </c>
      <c r="E999" s="7" t="s">
        <v>128</v>
      </c>
      <c r="F999" s="9" t="s">
        <v>298</v>
      </c>
      <c r="G999" s="9" t="s">
        <v>237</v>
      </c>
      <c r="H999" s="9" t="s">
        <v>238</v>
      </c>
      <c r="I999" s="9" t="s">
        <v>216</v>
      </c>
      <c r="J999" s="9" t="s">
        <v>239</v>
      </c>
    </row>
    <row r="1000" spans="1:10">
      <c r="A1000" s="5"/>
      <c r="B1000" s="5"/>
      <c r="C1000" s="8" t="s">
        <v>283</v>
      </c>
      <c r="D1000" s="9" t="s">
        <v>189</v>
      </c>
      <c r="E1000" s="7" t="s">
        <v>136</v>
      </c>
      <c r="F1000" s="9" t="s">
        <v>198</v>
      </c>
      <c r="G1000" s="9" t="s">
        <v>267</v>
      </c>
      <c r="H1000" s="9" t="s">
        <v>240</v>
      </c>
      <c r="I1000" s="9" t="s">
        <v>299</v>
      </c>
      <c r="J1000" s="9" t="s">
        <v>241</v>
      </c>
    </row>
    <row r="1001" spans="1:10">
      <c r="A1001" s="5"/>
      <c r="B1001" s="5"/>
      <c r="C1001" s="5" t="s">
        <v>142</v>
      </c>
      <c r="D1001" s="7" t="s">
        <v>143</v>
      </c>
      <c r="E1001" s="9" t="s">
        <v>242</v>
      </c>
      <c r="F1001" s="9" t="s">
        <v>243</v>
      </c>
      <c r="G1001" s="9" t="s">
        <v>200</v>
      </c>
      <c r="H1001" s="9" t="s">
        <v>284</v>
      </c>
      <c r="I1001" s="9" t="s">
        <v>244</v>
      </c>
      <c r="J1001" s="9" t="s">
        <v>245</v>
      </c>
    </row>
    <row r="1002" spans="1:10">
      <c r="A1002" s="5"/>
      <c r="B1002" s="5"/>
      <c r="C1002" s="8" t="s">
        <v>285</v>
      </c>
      <c r="D1002" s="9" t="s">
        <v>197</v>
      </c>
      <c r="E1002" s="7" t="s">
        <v>152</v>
      </c>
      <c r="F1002" s="9" t="s">
        <v>246</v>
      </c>
      <c r="G1002" s="9" t="s">
        <v>247</v>
      </c>
      <c r="H1002" s="9" t="s">
        <v>248</v>
      </c>
      <c r="I1002" s="9" t="s">
        <v>249</v>
      </c>
      <c r="J1002" s="7" t="s">
        <v>157</v>
      </c>
    </row>
    <row r="1003" spans="1:10">
      <c r="A1003" s="5"/>
      <c r="B1003" s="5"/>
      <c r="C1003" s="8" t="s">
        <v>268</v>
      </c>
      <c r="D1003" s="9" t="s">
        <v>269</v>
      </c>
      <c r="E1003" s="9" t="s">
        <v>217</v>
      </c>
      <c r="F1003" s="7" t="s">
        <v>161</v>
      </c>
      <c r="G1003" s="9" t="s">
        <v>250</v>
      </c>
      <c r="H1003" s="9" t="s">
        <v>251</v>
      </c>
      <c r="I1003" s="9" t="s">
        <v>270</v>
      </c>
      <c r="J1003" s="10" t="s">
        <v>165</v>
      </c>
    </row>
    <row r="1004" spans="1:10">
      <c r="A1004" s="5"/>
      <c r="B1004" s="5"/>
      <c r="C1004" s="8" t="s">
        <v>218</v>
      </c>
      <c r="D1004" s="9" t="s">
        <v>271</v>
      </c>
      <c r="E1004" s="9" t="s">
        <v>190</v>
      </c>
      <c r="F1004" s="9" t="s">
        <v>195</v>
      </c>
      <c r="G1004" s="7" t="s">
        <v>170</v>
      </c>
      <c r="H1004" s="9" t="s">
        <v>219</v>
      </c>
      <c r="I1004" s="9" t="s">
        <v>220</v>
      </c>
      <c r="J1004" s="9" t="s">
        <v>191</v>
      </c>
    </row>
    <row r="1005" spans="1:10">
      <c r="A1005" s="5"/>
      <c r="B1005" s="5"/>
      <c r="C1005" s="8" t="s">
        <v>252</v>
      </c>
      <c r="D1005" s="9" t="s">
        <v>272</v>
      </c>
      <c r="E1005" s="9" t="s">
        <v>286</v>
      </c>
      <c r="F1005" s="9" t="s">
        <v>253</v>
      </c>
      <c r="G1005" s="9" t="s">
        <v>221</v>
      </c>
      <c r="H1005" s="9" t="s">
        <v>254</v>
      </c>
      <c r="I1005" s="7" t="s">
        <v>180</v>
      </c>
      <c r="J1005" s="9" t="s">
        <v>192</v>
      </c>
    </row>
    <row r="1006" spans="1:10">
      <c r="A1006" s="5"/>
      <c r="B1006" s="5"/>
      <c r="C1006" s="8" t="s">
        <v>222</v>
      </c>
      <c r="D1006" s="9" t="s">
        <v>223</v>
      </c>
      <c r="E1006" s="9" t="s">
        <v>199</v>
      </c>
      <c r="F1006" s="9" t="s">
        <v>255</v>
      </c>
      <c r="G1006" s="9" t="s">
        <v>188</v>
      </c>
    </row>
    <row r="1007" spans="1:10">
      <c r="A1007" s="5"/>
      <c r="B1007" s="5"/>
      <c r="C1007" s="5"/>
    </row>
    <row r="1008" spans="1:10">
      <c r="A1008" s="5" t="s">
        <v>57</v>
      </c>
      <c r="B1008" s="5">
        <v>53</v>
      </c>
      <c r="C1008" s="5" t="s">
        <v>58</v>
      </c>
    </row>
    <row r="1009" spans="3:10">
      <c r="C1009" s="7" t="s">
        <v>59</v>
      </c>
      <c r="D1009" s="7" t="s">
        <v>60</v>
      </c>
    </row>
    <row r="1010" spans="3:10">
      <c r="C1010" s="7" t="s">
        <v>61</v>
      </c>
      <c r="D1010" s="7" t="s">
        <v>62</v>
      </c>
      <c r="E1010" s="7" t="s">
        <v>63</v>
      </c>
      <c r="F1010" s="7" t="s">
        <v>64</v>
      </c>
      <c r="G1010" s="7" t="s">
        <v>65</v>
      </c>
      <c r="H1010" s="7" t="s">
        <v>66</v>
      </c>
      <c r="I1010" s="7" t="s">
        <v>67</v>
      </c>
      <c r="J1010" s="7" t="s">
        <v>68</v>
      </c>
    </row>
    <row r="1011" spans="3:10">
      <c r="C1011" s="7" t="s">
        <v>69</v>
      </c>
      <c r="D1011" s="7" t="s">
        <v>70</v>
      </c>
      <c r="E1011" s="7" t="s">
        <v>71</v>
      </c>
      <c r="F1011" s="7" t="s">
        <v>72</v>
      </c>
      <c r="G1011" s="7" t="s">
        <v>73</v>
      </c>
      <c r="H1011" s="7" t="s">
        <v>74</v>
      </c>
      <c r="I1011" s="7" t="s">
        <v>75</v>
      </c>
      <c r="J1011" s="7" t="s">
        <v>76</v>
      </c>
    </row>
    <row r="1012" spans="3:10">
      <c r="C1012" s="7" t="s">
        <v>77</v>
      </c>
      <c r="D1012" s="7" t="s">
        <v>78</v>
      </c>
      <c r="E1012" s="7" t="s">
        <v>79</v>
      </c>
      <c r="F1012" s="7" t="s">
        <v>80</v>
      </c>
      <c r="G1012" s="7" t="s">
        <v>81</v>
      </c>
      <c r="H1012" s="7" t="s">
        <v>82</v>
      </c>
      <c r="I1012" s="7" t="s">
        <v>83</v>
      </c>
      <c r="J1012" s="7" t="s">
        <v>84</v>
      </c>
    </row>
    <row r="1013" spans="3:10">
      <c r="C1013" s="7" t="s">
        <v>85</v>
      </c>
      <c r="D1013" s="7" t="s">
        <v>86</v>
      </c>
      <c r="E1013" s="7" t="s">
        <v>87</v>
      </c>
      <c r="F1013" s="7" t="s">
        <v>88</v>
      </c>
      <c r="G1013" s="7" t="s">
        <v>89</v>
      </c>
      <c r="H1013" s="7" t="s">
        <v>90</v>
      </c>
      <c r="I1013" s="7" t="s">
        <v>91</v>
      </c>
      <c r="J1013" s="7" t="s">
        <v>92</v>
      </c>
    </row>
    <row r="1014" spans="3:10">
      <c r="C1014" s="7" t="s">
        <v>93</v>
      </c>
      <c r="D1014" s="7" t="s">
        <v>94</v>
      </c>
      <c r="E1014" s="7" t="s">
        <v>95</v>
      </c>
      <c r="F1014" s="7" t="s">
        <v>96</v>
      </c>
      <c r="G1014" s="7" t="s">
        <v>97</v>
      </c>
      <c r="H1014" s="7" t="s">
        <v>98</v>
      </c>
      <c r="I1014" s="7" t="s">
        <v>99</v>
      </c>
      <c r="J1014" s="7" t="s">
        <v>100</v>
      </c>
    </row>
    <row r="1015" spans="3:10">
      <c r="C1015" s="7" t="s">
        <v>101</v>
      </c>
      <c r="D1015" s="7" t="s">
        <v>102</v>
      </c>
      <c r="E1015" s="7" t="s">
        <v>103</v>
      </c>
      <c r="F1015" s="7" t="s">
        <v>104</v>
      </c>
      <c r="G1015" s="7" t="s">
        <v>105</v>
      </c>
      <c r="H1015" s="7" t="s">
        <v>106</v>
      </c>
      <c r="I1015" s="7" t="s">
        <v>107</v>
      </c>
      <c r="J1015" s="7" t="s">
        <v>108</v>
      </c>
    </row>
    <row r="1016" spans="3:10">
      <c r="C1016" s="7" t="s">
        <v>109</v>
      </c>
      <c r="D1016" s="7" t="s">
        <v>110</v>
      </c>
      <c r="E1016" s="7" t="s">
        <v>111</v>
      </c>
      <c r="F1016" s="7" t="s">
        <v>112</v>
      </c>
      <c r="G1016" s="7" t="s">
        <v>113</v>
      </c>
      <c r="H1016" s="7" t="s">
        <v>114</v>
      </c>
      <c r="I1016" s="7" t="s">
        <v>115</v>
      </c>
      <c r="J1016" s="7" t="s">
        <v>116</v>
      </c>
    </row>
    <row r="1017" spans="3:10">
      <c r="C1017" s="7" t="s">
        <v>117</v>
      </c>
      <c r="D1017" s="7" t="s">
        <v>118</v>
      </c>
      <c r="E1017" s="7" t="s">
        <v>119</v>
      </c>
      <c r="F1017" s="7" t="s">
        <v>120</v>
      </c>
      <c r="G1017" s="7" t="s">
        <v>121</v>
      </c>
      <c r="H1017" s="7" t="s">
        <v>122</v>
      </c>
      <c r="I1017" s="7" t="s">
        <v>123</v>
      </c>
      <c r="J1017" s="7" t="s">
        <v>124</v>
      </c>
    </row>
    <row r="1018" spans="3:10">
      <c r="C1018" s="7" t="s">
        <v>125</v>
      </c>
      <c r="D1018" s="7" t="s">
        <v>126</v>
      </c>
      <c r="E1018" s="7" t="s">
        <v>127</v>
      </c>
      <c r="F1018" s="7" t="s">
        <v>128</v>
      </c>
      <c r="G1018" s="7" t="s">
        <v>129</v>
      </c>
      <c r="H1018" s="7" t="s">
        <v>130</v>
      </c>
      <c r="I1018" s="7" t="s">
        <v>131</v>
      </c>
      <c r="J1018" s="7" t="s">
        <v>132</v>
      </c>
    </row>
    <row r="1019" spans="3:10">
      <c r="C1019" s="7" t="s">
        <v>133</v>
      </c>
      <c r="D1019" s="7" t="s">
        <v>134</v>
      </c>
      <c r="E1019" s="7" t="s">
        <v>135</v>
      </c>
      <c r="F1019" s="7" t="s">
        <v>136</v>
      </c>
      <c r="G1019" s="7" t="s">
        <v>137</v>
      </c>
      <c r="H1019" s="7" t="s">
        <v>138</v>
      </c>
      <c r="I1019" s="7" t="s">
        <v>139</v>
      </c>
      <c r="J1019" s="7" t="s">
        <v>140</v>
      </c>
    </row>
    <row r="1020" spans="3:10">
      <c r="C1020" s="7" t="s">
        <v>141</v>
      </c>
      <c r="D1020" s="7" t="s">
        <v>142</v>
      </c>
      <c r="E1020" s="7" t="s">
        <v>143</v>
      </c>
      <c r="F1020" s="7" t="s">
        <v>144</v>
      </c>
      <c r="G1020" s="7" t="s">
        <v>145</v>
      </c>
      <c r="H1020" s="7" t="s">
        <v>146</v>
      </c>
      <c r="I1020" s="7" t="s">
        <v>147</v>
      </c>
      <c r="J1020" s="7" t="s">
        <v>148</v>
      </c>
    </row>
    <row r="1021" spans="3:10">
      <c r="C1021" s="7" t="s">
        <v>149</v>
      </c>
      <c r="D1021" s="7" t="s">
        <v>150</v>
      </c>
      <c r="E1021" s="7" t="s">
        <v>151</v>
      </c>
      <c r="F1021" s="7" t="s">
        <v>152</v>
      </c>
      <c r="G1021" s="7" t="s">
        <v>153</v>
      </c>
      <c r="H1021" s="7" t="s">
        <v>154</v>
      </c>
      <c r="I1021" s="7" t="s">
        <v>155</v>
      </c>
      <c r="J1021" s="7" t="s">
        <v>156</v>
      </c>
    </row>
    <row r="1022" spans="3:10">
      <c r="C1022" s="7" t="s">
        <v>157</v>
      </c>
      <c r="D1022" s="7" t="s">
        <v>158</v>
      </c>
      <c r="E1022" s="7" t="s">
        <v>159</v>
      </c>
      <c r="F1022" s="7" t="s">
        <v>160</v>
      </c>
      <c r="G1022" s="7" t="s">
        <v>161</v>
      </c>
      <c r="H1022" s="7" t="s">
        <v>162</v>
      </c>
      <c r="I1022" s="7" t="s">
        <v>163</v>
      </c>
      <c r="J1022" s="7" t="s">
        <v>164</v>
      </c>
    </row>
    <row r="1023" spans="3:10">
      <c r="C1023" s="7" t="s">
        <v>165</v>
      </c>
      <c r="D1023" s="7" t="s">
        <v>166</v>
      </c>
      <c r="E1023" s="7" t="s">
        <v>167</v>
      </c>
      <c r="F1023" s="7" t="s">
        <v>168</v>
      </c>
      <c r="G1023" s="7" t="s">
        <v>169</v>
      </c>
      <c r="H1023" s="7" t="s">
        <v>170</v>
      </c>
      <c r="I1023" s="7" t="s">
        <v>171</v>
      </c>
      <c r="J1023" s="7" t="s">
        <v>172</v>
      </c>
    </row>
    <row r="1024" spans="3:10">
      <c r="C1024" s="7" t="s">
        <v>173</v>
      </c>
      <c r="D1024" s="7" t="s">
        <v>174</v>
      </c>
      <c r="E1024" s="7" t="s">
        <v>175</v>
      </c>
      <c r="F1024" s="7" t="s">
        <v>176</v>
      </c>
      <c r="G1024" s="7" t="s">
        <v>177</v>
      </c>
      <c r="H1024" s="7" t="s">
        <v>178</v>
      </c>
      <c r="I1024" s="7" t="s">
        <v>179</v>
      </c>
      <c r="J1024" s="7" t="s">
        <v>180</v>
      </c>
    </row>
    <row r="1025" spans="3:8">
      <c r="C1025" s="7" t="s">
        <v>181</v>
      </c>
      <c r="D1025" s="7" t="s">
        <v>182</v>
      </c>
      <c r="E1025" s="7" t="s">
        <v>183</v>
      </c>
      <c r="F1025" s="7" t="s">
        <v>184</v>
      </c>
      <c r="G1025" s="7" t="s">
        <v>185</v>
      </c>
      <c r="H1025" s="7" t="s">
        <v>186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25"/>
  <sheetViews>
    <sheetView topLeftCell="A1000" workbookViewId="0">
      <selection activeCell="E1023" sqref="E1023"/>
    </sheetView>
  </sheetViews>
  <sheetFormatPr defaultColWidth="9.125" defaultRowHeight="15"/>
  <cols>
    <col min="1" max="1" width="9.125" style="6"/>
    <col min="2" max="2" width="3" style="6" bestFit="1" customWidth="1"/>
    <col min="3" max="16384" width="9.125" style="6"/>
  </cols>
  <sheetData>
    <row r="1" spans="1:10">
      <c r="A1" s="5" t="s">
        <v>57</v>
      </c>
      <c r="B1" s="5">
        <v>0</v>
      </c>
      <c r="C1" s="5" t="s">
        <v>3</v>
      </c>
    </row>
    <row r="2" spans="1:10">
      <c r="A2" s="5"/>
      <c r="B2" s="5"/>
      <c r="C2" s="5" t="s">
        <v>59</v>
      </c>
      <c r="D2" s="6" t="s">
        <v>60</v>
      </c>
      <c r="E2" s="6" t="s">
        <v>61</v>
      </c>
      <c r="F2" s="6" t="s">
        <v>62</v>
      </c>
      <c r="G2" s="6" t="s">
        <v>63</v>
      </c>
      <c r="H2" s="6" t="s">
        <v>64</v>
      </c>
      <c r="I2" s="6" t="s">
        <v>65</v>
      </c>
    </row>
    <row r="3" spans="1:10">
      <c r="A3" s="5"/>
      <c r="B3" s="5"/>
      <c r="C3" s="5" t="s">
        <v>66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</row>
    <row r="4" spans="1:10">
      <c r="A4" s="5"/>
      <c r="B4" s="5"/>
      <c r="C4" s="5" t="s">
        <v>74</v>
      </c>
      <c r="D4" s="6" t="s">
        <v>75</v>
      </c>
      <c r="E4" s="6" t="s">
        <v>76</v>
      </c>
      <c r="F4" s="6" t="s">
        <v>77</v>
      </c>
      <c r="G4" s="6" t="s">
        <v>78</v>
      </c>
      <c r="H4" s="6" t="s">
        <v>79</v>
      </c>
      <c r="I4" s="6" t="s">
        <v>80</v>
      </c>
      <c r="J4" s="6" t="s">
        <v>81</v>
      </c>
    </row>
    <row r="5" spans="1:10">
      <c r="A5" s="5"/>
      <c r="B5" s="5"/>
      <c r="C5" s="5" t="s">
        <v>82</v>
      </c>
      <c r="D5" s="6" t="s">
        <v>83</v>
      </c>
      <c r="E5" s="6" t="s">
        <v>84</v>
      </c>
      <c r="F5" s="6" t="s">
        <v>85</v>
      </c>
      <c r="G5" s="6" t="s">
        <v>86</v>
      </c>
      <c r="H5" s="6" t="s">
        <v>87</v>
      </c>
      <c r="I5" s="6" t="s">
        <v>88</v>
      </c>
      <c r="J5" s="6" t="s">
        <v>89</v>
      </c>
    </row>
    <row r="6" spans="1:10">
      <c r="A6" s="5"/>
      <c r="B6" s="5"/>
      <c r="C6" s="5" t="s">
        <v>90</v>
      </c>
      <c r="D6" s="6" t="s">
        <v>91</v>
      </c>
      <c r="E6" s="6" t="s">
        <v>92</v>
      </c>
      <c r="F6" s="6" t="s">
        <v>93</v>
      </c>
      <c r="G6" s="6" t="s">
        <v>94</v>
      </c>
      <c r="H6" s="6" t="s">
        <v>95</v>
      </c>
      <c r="I6" s="6" t="s">
        <v>96</v>
      </c>
      <c r="J6" s="6" t="s">
        <v>97</v>
      </c>
    </row>
    <row r="7" spans="1:10">
      <c r="A7" s="5"/>
      <c r="B7" s="5"/>
      <c r="C7" s="5" t="s">
        <v>98</v>
      </c>
      <c r="D7" s="6" t="s">
        <v>99</v>
      </c>
      <c r="E7" s="6" t="s">
        <v>100</v>
      </c>
      <c r="F7" s="6" t="s">
        <v>101</v>
      </c>
      <c r="G7" s="6" t="s">
        <v>102</v>
      </c>
      <c r="H7" s="6" t="s">
        <v>103</v>
      </c>
      <c r="I7" s="6" t="s">
        <v>104</v>
      </c>
      <c r="J7" s="6" t="s">
        <v>105</v>
      </c>
    </row>
    <row r="8" spans="1:10">
      <c r="A8" s="5"/>
      <c r="B8" s="5"/>
      <c r="C8" s="5" t="s">
        <v>106</v>
      </c>
      <c r="D8" s="6" t="s">
        <v>107</v>
      </c>
      <c r="E8" s="6" t="s">
        <v>108</v>
      </c>
      <c r="F8" s="6" t="s">
        <v>109</v>
      </c>
      <c r="G8" s="6" t="s">
        <v>110</v>
      </c>
      <c r="H8" s="6" t="s">
        <v>111</v>
      </c>
      <c r="I8" s="6" t="s">
        <v>112</v>
      </c>
      <c r="J8" s="6" t="s">
        <v>113</v>
      </c>
    </row>
    <row r="9" spans="1:10">
      <c r="A9" s="5"/>
      <c r="B9" s="5"/>
      <c r="C9" s="5" t="s">
        <v>114</v>
      </c>
      <c r="D9" s="6" t="s">
        <v>115</v>
      </c>
      <c r="E9" s="6" t="s">
        <v>116</v>
      </c>
      <c r="F9" s="6" t="s">
        <v>117</v>
      </c>
      <c r="G9" s="6" t="s">
        <v>118</v>
      </c>
      <c r="H9" s="6" t="s">
        <v>119</v>
      </c>
      <c r="I9" s="6" t="s">
        <v>120</v>
      </c>
      <c r="J9" s="6" t="s">
        <v>121</v>
      </c>
    </row>
    <row r="10" spans="1:10">
      <c r="A10" s="5"/>
      <c r="B10" s="5"/>
      <c r="C10" s="5" t="s">
        <v>122</v>
      </c>
      <c r="D10" s="6" t="s">
        <v>282</v>
      </c>
      <c r="E10" s="6" t="s">
        <v>124</v>
      </c>
      <c r="F10" s="6" t="s">
        <v>125</v>
      </c>
      <c r="G10" s="6" t="s">
        <v>126</v>
      </c>
      <c r="H10" s="6" t="s">
        <v>127</v>
      </c>
      <c r="I10" s="6" t="s">
        <v>128</v>
      </c>
      <c r="J10" s="6" t="s">
        <v>129</v>
      </c>
    </row>
    <row r="11" spans="1:10">
      <c r="A11" s="5"/>
      <c r="B11" s="5"/>
      <c r="C11" s="5" t="s">
        <v>130</v>
      </c>
      <c r="D11" s="6" t="s">
        <v>131</v>
      </c>
      <c r="E11" s="6" t="s">
        <v>132</v>
      </c>
      <c r="F11" s="6" t="s">
        <v>133</v>
      </c>
      <c r="G11" s="6" t="s">
        <v>134</v>
      </c>
      <c r="H11" s="6" t="s">
        <v>135</v>
      </c>
      <c r="I11" s="6" t="s">
        <v>136</v>
      </c>
      <c r="J11" s="6" t="s">
        <v>137</v>
      </c>
    </row>
    <row r="12" spans="1:10">
      <c r="A12" s="5"/>
      <c r="B12" s="5"/>
      <c r="C12" s="5" t="s">
        <v>138</v>
      </c>
      <c r="D12" s="6" t="s">
        <v>139</v>
      </c>
      <c r="E12" s="6" t="s">
        <v>140</v>
      </c>
      <c r="F12" s="6" t="s">
        <v>141</v>
      </c>
      <c r="G12" s="6" t="s">
        <v>142</v>
      </c>
      <c r="H12" s="6" t="s">
        <v>143</v>
      </c>
      <c r="I12" s="6" t="s">
        <v>144</v>
      </c>
      <c r="J12" s="6" t="s">
        <v>145</v>
      </c>
    </row>
    <row r="13" spans="1:10">
      <c r="A13" s="5"/>
      <c r="B13" s="5"/>
      <c r="C13" s="5" t="s">
        <v>146</v>
      </c>
      <c r="D13" s="6" t="s">
        <v>147</v>
      </c>
      <c r="E13" s="6" t="s">
        <v>148</v>
      </c>
      <c r="F13" s="6" t="s">
        <v>149</v>
      </c>
      <c r="G13" s="6" t="s">
        <v>150</v>
      </c>
      <c r="H13" s="6" t="s">
        <v>151</v>
      </c>
      <c r="I13" s="6" t="s">
        <v>152</v>
      </c>
      <c r="J13" s="6" t="s">
        <v>153</v>
      </c>
    </row>
    <row r="14" spans="1:10">
      <c r="A14" s="5"/>
      <c r="B14" s="5"/>
      <c r="C14" s="5" t="s">
        <v>154</v>
      </c>
      <c r="D14" s="6" t="s">
        <v>155</v>
      </c>
      <c r="E14" s="6" t="s">
        <v>156</v>
      </c>
      <c r="F14" s="6" t="s">
        <v>157</v>
      </c>
      <c r="G14" s="6" t="s">
        <v>158</v>
      </c>
      <c r="H14" s="6" t="s">
        <v>159</v>
      </c>
      <c r="I14" s="6" t="s">
        <v>160</v>
      </c>
      <c r="J14" s="6" t="s">
        <v>161</v>
      </c>
    </row>
    <row r="15" spans="1:10">
      <c r="A15" s="5"/>
      <c r="B15" s="5"/>
      <c r="C15" s="5" t="s">
        <v>162</v>
      </c>
      <c r="D15" s="6" t="s">
        <v>163</v>
      </c>
      <c r="E15" s="6" t="s">
        <v>164</v>
      </c>
      <c r="F15" s="6" t="s">
        <v>165</v>
      </c>
      <c r="G15" s="6" t="s">
        <v>166</v>
      </c>
      <c r="H15" s="6" t="s">
        <v>167</v>
      </c>
      <c r="I15" s="6" t="s">
        <v>168</v>
      </c>
      <c r="J15" s="6" t="s">
        <v>169</v>
      </c>
    </row>
    <row r="16" spans="1:10">
      <c r="A16" s="5"/>
      <c r="B16" s="5"/>
      <c r="C16" s="5" t="s">
        <v>170</v>
      </c>
      <c r="D16" s="6" t="s">
        <v>171</v>
      </c>
      <c r="E16" s="6" t="s">
        <v>172</v>
      </c>
      <c r="F16" s="6" t="s">
        <v>173</v>
      </c>
      <c r="G16" s="6" t="s">
        <v>174</v>
      </c>
      <c r="H16" s="6" t="s">
        <v>175</v>
      </c>
      <c r="I16" s="6" t="s">
        <v>176</v>
      </c>
      <c r="J16" s="6" t="s">
        <v>177</v>
      </c>
    </row>
    <row r="17" spans="1:10">
      <c r="A17" s="5"/>
      <c r="B17" s="5"/>
      <c r="C17" s="5" t="s">
        <v>178</v>
      </c>
      <c r="D17" s="6" t="s">
        <v>179</v>
      </c>
      <c r="E17" s="6" t="s">
        <v>180</v>
      </c>
      <c r="F17" s="6" t="s">
        <v>181</v>
      </c>
      <c r="G17" s="6" t="s">
        <v>182</v>
      </c>
      <c r="H17" s="6" t="s">
        <v>183</v>
      </c>
      <c r="I17" s="6" t="s">
        <v>184</v>
      </c>
      <c r="J17" s="6" t="s">
        <v>185</v>
      </c>
    </row>
    <row r="18" spans="1:10">
      <c r="A18" s="5"/>
      <c r="B18" s="5"/>
      <c r="C18" s="5" t="s">
        <v>186</v>
      </c>
    </row>
    <row r="19" spans="1:10">
      <c r="A19" s="5"/>
      <c r="B19" s="5"/>
      <c r="C19" s="5"/>
    </row>
    <row r="20" spans="1:10">
      <c r="A20" s="5" t="s">
        <v>57</v>
      </c>
      <c r="B20" s="5">
        <v>1</v>
      </c>
      <c r="C20" s="5" t="s">
        <v>4</v>
      </c>
    </row>
    <row r="21" spans="1:10">
      <c r="A21" s="5"/>
      <c r="B21" s="5"/>
      <c r="C21" s="5" t="s">
        <v>59</v>
      </c>
      <c r="D21" s="6" t="s">
        <v>60</v>
      </c>
      <c r="E21" s="6" t="s">
        <v>61</v>
      </c>
      <c r="F21" s="6" t="s">
        <v>62</v>
      </c>
      <c r="G21" s="6" t="s">
        <v>63</v>
      </c>
      <c r="H21" s="6" t="s">
        <v>64</v>
      </c>
    </row>
    <row r="22" spans="1:10">
      <c r="A22" s="5"/>
      <c r="B22" s="5"/>
      <c r="C22" s="5" t="s">
        <v>65</v>
      </c>
      <c r="D22" s="6" t="s">
        <v>66</v>
      </c>
      <c r="E22" s="6" t="s">
        <v>67</v>
      </c>
      <c r="F22" s="6" t="s">
        <v>68</v>
      </c>
      <c r="G22" s="6" t="s">
        <v>69</v>
      </c>
      <c r="H22" s="6" t="s">
        <v>70</v>
      </c>
      <c r="I22" s="6" t="s">
        <v>71</v>
      </c>
      <c r="J22" s="6" t="s">
        <v>72</v>
      </c>
    </row>
    <row r="23" spans="1:10">
      <c r="A23" s="5"/>
      <c r="B23" s="5"/>
      <c r="C23" s="5" t="s">
        <v>73</v>
      </c>
      <c r="D23" s="6" t="s">
        <v>74</v>
      </c>
      <c r="E23" s="6" t="s">
        <v>75</v>
      </c>
      <c r="F23" s="6" t="s">
        <v>76</v>
      </c>
      <c r="G23" s="6" t="s">
        <v>77</v>
      </c>
      <c r="H23" s="6" t="s">
        <v>78</v>
      </c>
      <c r="I23" s="6" t="s">
        <v>79</v>
      </c>
      <c r="J23" s="6" t="s">
        <v>80</v>
      </c>
    </row>
    <row r="24" spans="1:10">
      <c r="A24" s="5"/>
      <c r="B24" s="5"/>
      <c r="C24" s="5" t="s">
        <v>81</v>
      </c>
      <c r="D24" s="6" t="s">
        <v>82</v>
      </c>
      <c r="E24" s="6" t="s">
        <v>83</v>
      </c>
      <c r="F24" s="6" t="s">
        <v>84</v>
      </c>
      <c r="G24" s="6" t="s">
        <v>85</v>
      </c>
      <c r="H24" s="6" t="s">
        <v>86</v>
      </c>
      <c r="I24" s="6" t="s">
        <v>87</v>
      </c>
      <c r="J24" s="6" t="s">
        <v>88</v>
      </c>
    </row>
    <row r="25" spans="1:10">
      <c r="A25" s="5"/>
      <c r="B25" s="5"/>
      <c r="C25" s="5" t="s">
        <v>89</v>
      </c>
      <c r="D25" s="6" t="s">
        <v>90</v>
      </c>
      <c r="E25" s="6" t="s">
        <v>91</v>
      </c>
      <c r="F25" s="6" t="s">
        <v>92</v>
      </c>
      <c r="G25" s="6" t="s">
        <v>93</v>
      </c>
      <c r="H25" s="6" t="s">
        <v>94</v>
      </c>
      <c r="I25" s="6" t="s">
        <v>95</v>
      </c>
      <c r="J25" s="6" t="s">
        <v>96</v>
      </c>
    </row>
    <row r="26" spans="1:10">
      <c r="A26" s="5"/>
      <c r="B26" s="5"/>
      <c r="C26" s="5" t="s">
        <v>97</v>
      </c>
      <c r="D26" s="6" t="s">
        <v>98</v>
      </c>
      <c r="E26" s="6" t="s">
        <v>99</v>
      </c>
      <c r="F26" s="6" t="s">
        <v>100</v>
      </c>
      <c r="G26" s="6" t="s">
        <v>101</v>
      </c>
      <c r="H26" s="6" t="s">
        <v>102</v>
      </c>
      <c r="I26" s="6" t="s">
        <v>103</v>
      </c>
      <c r="J26" s="6" t="s">
        <v>104</v>
      </c>
    </row>
    <row r="27" spans="1:10">
      <c r="A27" s="5"/>
      <c r="B27" s="5"/>
      <c r="C27" s="5" t="s">
        <v>105</v>
      </c>
      <c r="D27" s="6" t="s">
        <v>106</v>
      </c>
      <c r="E27" s="6" t="s">
        <v>107</v>
      </c>
      <c r="F27" s="6" t="s">
        <v>108</v>
      </c>
      <c r="G27" s="6" t="s">
        <v>109</v>
      </c>
      <c r="H27" s="6" t="s">
        <v>110</v>
      </c>
      <c r="I27" s="6" t="s">
        <v>111</v>
      </c>
      <c r="J27" s="6" t="s">
        <v>112</v>
      </c>
    </row>
    <row r="28" spans="1:10">
      <c r="A28" s="5"/>
      <c r="B28" s="5"/>
      <c r="C28" s="5" t="s">
        <v>113</v>
      </c>
      <c r="D28" s="6" t="s">
        <v>114</v>
      </c>
      <c r="E28" s="6" t="s">
        <v>115</v>
      </c>
      <c r="F28" s="6" t="s">
        <v>116</v>
      </c>
      <c r="G28" s="6" t="s">
        <v>117</v>
      </c>
      <c r="H28" s="6" t="s">
        <v>118</v>
      </c>
      <c r="I28" s="6" t="s">
        <v>119</v>
      </c>
      <c r="J28" s="6" t="s">
        <v>120</v>
      </c>
    </row>
    <row r="29" spans="1:10">
      <c r="A29" s="5"/>
      <c r="B29" s="5"/>
      <c r="C29" s="5" t="s">
        <v>121</v>
      </c>
      <c r="D29" s="6" t="s">
        <v>122</v>
      </c>
      <c r="E29" s="6" t="s">
        <v>282</v>
      </c>
      <c r="F29" s="6" t="s">
        <v>124</v>
      </c>
      <c r="G29" s="6" t="s">
        <v>125</v>
      </c>
      <c r="H29" s="6" t="s">
        <v>126</v>
      </c>
      <c r="I29" s="6" t="s">
        <v>127</v>
      </c>
      <c r="J29" s="6" t="s">
        <v>128</v>
      </c>
    </row>
    <row r="30" spans="1:10">
      <c r="A30" s="5"/>
      <c r="B30" s="5"/>
      <c r="C30" s="5" t="s">
        <v>129</v>
      </c>
      <c r="D30" s="6" t="s">
        <v>130</v>
      </c>
      <c r="E30" s="6" t="s">
        <v>131</v>
      </c>
      <c r="F30" s="6" t="s">
        <v>132</v>
      </c>
      <c r="G30" s="6" t="s">
        <v>133</v>
      </c>
      <c r="H30" s="6" t="s">
        <v>134</v>
      </c>
      <c r="I30" s="6" t="s">
        <v>135</v>
      </c>
      <c r="J30" s="6" t="s">
        <v>136</v>
      </c>
    </row>
    <row r="31" spans="1:10">
      <c r="A31" s="5"/>
      <c r="B31" s="5"/>
      <c r="C31" s="5" t="s">
        <v>137</v>
      </c>
      <c r="D31" s="6" t="s">
        <v>138</v>
      </c>
      <c r="E31" s="6" t="s">
        <v>139</v>
      </c>
      <c r="F31" s="6" t="s">
        <v>140</v>
      </c>
      <c r="G31" s="6" t="s">
        <v>141</v>
      </c>
      <c r="H31" s="6" t="s">
        <v>142</v>
      </c>
      <c r="I31" s="6" t="s">
        <v>143</v>
      </c>
      <c r="J31" s="6" t="s">
        <v>144</v>
      </c>
    </row>
    <row r="32" spans="1:10">
      <c r="A32" s="5"/>
      <c r="B32" s="5"/>
      <c r="C32" s="5" t="s">
        <v>145</v>
      </c>
      <c r="D32" s="6" t="s">
        <v>146</v>
      </c>
      <c r="E32" s="6" t="s">
        <v>147</v>
      </c>
      <c r="F32" s="6" t="s">
        <v>148</v>
      </c>
      <c r="G32" s="6" t="s">
        <v>149</v>
      </c>
      <c r="H32" s="6" t="s">
        <v>150</v>
      </c>
      <c r="I32" s="6" t="s">
        <v>151</v>
      </c>
      <c r="J32" s="6" t="s">
        <v>152</v>
      </c>
    </row>
    <row r="33" spans="1:10">
      <c r="A33" s="5"/>
      <c r="B33" s="5"/>
      <c r="C33" s="5" t="s">
        <v>153</v>
      </c>
      <c r="D33" s="6" t="s">
        <v>154</v>
      </c>
      <c r="E33" s="6" t="s">
        <v>155</v>
      </c>
      <c r="F33" s="6" t="s">
        <v>156</v>
      </c>
      <c r="G33" s="6" t="s">
        <v>157</v>
      </c>
      <c r="H33" s="6" t="s">
        <v>158</v>
      </c>
      <c r="I33" s="6" t="s">
        <v>159</v>
      </c>
      <c r="J33" s="6" t="s">
        <v>160</v>
      </c>
    </row>
    <row r="34" spans="1:10">
      <c r="A34" s="5"/>
      <c r="B34" s="5"/>
      <c r="C34" s="5" t="s">
        <v>161</v>
      </c>
      <c r="D34" s="6" t="s">
        <v>162</v>
      </c>
      <c r="E34" s="6" t="s">
        <v>163</v>
      </c>
      <c r="F34" s="6" t="s">
        <v>164</v>
      </c>
      <c r="G34" s="6" t="s">
        <v>165</v>
      </c>
      <c r="H34" s="6" t="s">
        <v>166</v>
      </c>
      <c r="I34" s="6" t="s">
        <v>167</v>
      </c>
      <c r="J34" s="6" t="s">
        <v>168</v>
      </c>
    </row>
    <row r="35" spans="1:10">
      <c r="A35" s="5"/>
      <c r="B35" s="5"/>
      <c r="C35" s="5" t="s">
        <v>169</v>
      </c>
      <c r="D35" s="6" t="s">
        <v>170</v>
      </c>
      <c r="E35" s="6" t="s">
        <v>171</v>
      </c>
      <c r="F35" s="6" t="s">
        <v>172</v>
      </c>
      <c r="G35" s="6" t="s">
        <v>173</v>
      </c>
      <c r="H35" s="6" t="s">
        <v>174</v>
      </c>
      <c r="I35" s="6" t="s">
        <v>175</v>
      </c>
      <c r="J35" s="6" t="s">
        <v>176</v>
      </c>
    </row>
    <row r="36" spans="1:10">
      <c r="A36" s="5"/>
      <c r="B36" s="5"/>
      <c r="C36" s="5" t="s">
        <v>177</v>
      </c>
      <c r="D36" s="6" t="s">
        <v>178</v>
      </c>
      <c r="E36" s="6" t="s">
        <v>179</v>
      </c>
      <c r="F36" s="6" t="s">
        <v>180</v>
      </c>
      <c r="G36" s="6" t="s">
        <v>181</v>
      </c>
      <c r="H36" s="6" t="s">
        <v>182</v>
      </c>
      <c r="I36" s="6" t="s">
        <v>183</v>
      </c>
      <c r="J36" s="6" t="s">
        <v>184</v>
      </c>
    </row>
    <row r="37" spans="1:10">
      <c r="A37" s="5"/>
      <c r="B37" s="5"/>
      <c r="C37" s="5" t="s">
        <v>185</v>
      </c>
      <c r="D37" s="6" t="s">
        <v>186</v>
      </c>
    </row>
    <row r="38" spans="1:10">
      <c r="A38" s="5"/>
      <c r="B38" s="5"/>
      <c r="C38" s="5"/>
    </row>
    <row r="39" spans="1:10">
      <c r="A39" s="5" t="s">
        <v>57</v>
      </c>
      <c r="B39" s="5">
        <v>2</v>
      </c>
      <c r="C39" s="5" t="s">
        <v>5</v>
      </c>
    </row>
    <row r="40" spans="1:10">
      <c r="A40" s="5"/>
      <c r="B40" s="5"/>
      <c r="C40" s="5" t="s">
        <v>59</v>
      </c>
      <c r="D40" s="6" t="s">
        <v>60</v>
      </c>
      <c r="E40" s="6" t="s">
        <v>61</v>
      </c>
      <c r="F40" s="6" t="s">
        <v>62</v>
      </c>
      <c r="G40" s="6" t="s">
        <v>63</v>
      </c>
    </row>
    <row r="41" spans="1:10">
      <c r="A41" s="5"/>
      <c r="B41" s="5"/>
      <c r="C41" s="5" t="s">
        <v>64</v>
      </c>
      <c r="D41" s="6" t="s">
        <v>65</v>
      </c>
      <c r="E41" s="6" t="s">
        <v>66</v>
      </c>
      <c r="F41" s="6" t="s">
        <v>67</v>
      </c>
      <c r="G41" s="6" t="s">
        <v>68</v>
      </c>
      <c r="H41" s="6" t="s">
        <v>69</v>
      </c>
      <c r="I41" s="6" t="s">
        <v>70</v>
      </c>
      <c r="J41" s="6" t="s">
        <v>71</v>
      </c>
    </row>
    <row r="42" spans="1:10">
      <c r="A42" s="5"/>
      <c r="B42" s="5"/>
      <c r="C42" s="5" t="s">
        <v>72</v>
      </c>
      <c r="D42" s="6" t="s">
        <v>73</v>
      </c>
      <c r="E42" s="6" t="s">
        <v>74</v>
      </c>
      <c r="F42" s="6" t="s">
        <v>75</v>
      </c>
      <c r="G42" s="6" t="s">
        <v>76</v>
      </c>
      <c r="H42" s="6" t="s">
        <v>77</v>
      </c>
      <c r="I42" s="6" t="s">
        <v>78</v>
      </c>
      <c r="J42" s="6" t="s">
        <v>79</v>
      </c>
    </row>
    <row r="43" spans="1:10">
      <c r="A43" s="5"/>
      <c r="B43" s="5"/>
      <c r="C43" s="5" t="s">
        <v>80</v>
      </c>
      <c r="D43" s="6" t="s">
        <v>81</v>
      </c>
      <c r="E43" s="6" t="s">
        <v>82</v>
      </c>
      <c r="F43" s="6" t="s">
        <v>83</v>
      </c>
      <c r="G43" s="6" t="s">
        <v>84</v>
      </c>
      <c r="H43" s="6" t="s">
        <v>85</v>
      </c>
      <c r="I43" s="6" t="s">
        <v>86</v>
      </c>
      <c r="J43" s="6" t="s">
        <v>87</v>
      </c>
    </row>
    <row r="44" spans="1:10">
      <c r="A44" s="5"/>
      <c r="B44" s="5"/>
      <c r="C44" s="5" t="s">
        <v>88</v>
      </c>
      <c r="D44" s="6" t="s">
        <v>89</v>
      </c>
      <c r="E44" s="6" t="s">
        <v>90</v>
      </c>
      <c r="F44" s="6" t="s">
        <v>91</v>
      </c>
      <c r="G44" s="6" t="s">
        <v>92</v>
      </c>
      <c r="H44" s="6" t="s">
        <v>93</v>
      </c>
      <c r="I44" s="6" t="s">
        <v>94</v>
      </c>
      <c r="J44" s="6" t="s">
        <v>95</v>
      </c>
    </row>
    <row r="45" spans="1:10">
      <c r="A45" s="5"/>
      <c r="B45" s="5"/>
      <c r="C45" s="5" t="s">
        <v>96</v>
      </c>
      <c r="D45" s="6" t="s">
        <v>97</v>
      </c>
      <c r="E45" s="6" t="s">
        <v>98</v>
      </c>
      <c r="F45" s="6" t="s">
        <v>99</v>
      </c>
      <c r="G45" s="6" t="s">
        <v>100</v>
      </c>
      <c r="H45" s="6" t="s">
        <v>101</v>
      </c>
      <c r="I45" s="6" t="s">
        <v>102</v>
      </c>
      <c r="J45" s="6" t="s">
        <v>103</v>
      </c>
    </row>
    <row r="46" spans="1:10">
      <c r="A46" s="5"/>
      <c r="B46" s="5"/>
      <c r="C46" s="5" t="s">
        <v>104</v>
      </c>
      <c r="D46" s="6" t="s">
        <v>105</v>
      </c>
      <c r="E46" s="6" t="s">
        <v>106</v>
      </c>
      <c r="F46" s="6" t="s">
        <v>107</v>
      </c>
      <c r="G46" s="6" t="s">
        <v>108</v>
      </c>
      <c r="H46" s="6" t="s">
        <v>109</v>
      </c>
      <c r="I46" s="6" t="s">
        <v>110</v>
      </c>
      <c r="J46" s="6" t="s">
        <v>111</v>
      </c>
    </row>
    <row r="47" spans="1:10">
      <c r="A47" s="5"/>
      <c r="B47" s="5"/>
      <c r="C47" s="5" t="s">
        <v>112</v>
      </c>
      <c r="D47" s="6" t="s">
        <v>113</v>
      </c>
      <c r="E47" s="6" t="s">
        <v>114</v>
      </c>
      <c r="F47" s="6" t="s">
        <v>115</v>
      </c>
      <c r="G47" s="6" t="s">
        <v>116</v>
      </c>
      <c r="H47" s="6" t="s">
        <v>117</v>
      </c>
      <c r="I47" s="6" t="s">
        <v>118</v>
      </c>
      <c r="J47" s="6" t="s">
        <v>119</v>
      </c>
    </row>
    <row r="48" spans="1:10">
      <c r="A48" s="5"/>
      <c r="B48" s="5"/>
      <c r="C48" s="5" t="s">
        <v>120</v>
      </c>
      <c r="D48" s="6" t="s">
        <v>121</v>
      </c>
      <c r="E48" s="6" t="s">
        <v>122</v>
      </c>
      <c r="F48" s="6" t="s">
        <v>282</v>
      </c>
      <c r="G48" s="6" t="s">
        <v>124</v>
      </c>
      <c r="H48" s="6" t="s">
        <v>125</v>
      </c>
      <c r="I48" s="6" t="s">
        <v>126</v>
      </c>
      <c r="J48" s="6" t="s">
        <v>127</v>
      </c>
    </row>
    <row r="49" spans="1:10">
      <c r="A49" s="5"/>
      <c r="B49" s="5"/>
      <c r="C49" s="5" t="s">
        <v>128</v>
      </c>
      <c r="D49" s="6" t="s">
        <v>129</v>
      </c>
      <c r="E49" s="6" t="s">
        <v>130</v>
      </c>
      <c r="F49" s="6" t="s">
        <v>131</v>
      </c>
      <c r="G49" s="6" t="s">
        <v>132</v>
      </c>
      <c r="H49" s="6" t="s">
        <v>133</v>
      </c>
      <c r="I49" s="6" t="s">
        <v>134</v>
      </c>
      <c r="J49" s="6" t="s">
        <v>135</v>
      </c>
    </row>
    <row r="50" spans="1:10">
      <c r="A50" s="5"/>
      <c r="B50" s="5"/>
      <c r="C50" s="5" t="s">
        <v>136</v>
      </c>
      <c r="D50" s="6" t="s">
        <v>137</v>
      </c>
      <c r="E50" s="6" t="s">
        <v>138</v>
      </c>
      <c r="F50" s="6" t="s">
        <v>139</v>
      </c>
      <c r="G50" s="6" t="s">
        <v>140</v>
      </c>
      <c r="H50" s="6" t="s">
        <v>141</v>
      </c>
      <c r="I50" s="6" t="s">
        <v>142</v>
      </c>
      <c r="J50" s="6" t="s">
        <v>143</v>
      </c>
    </row>
    <row r="51" spans="1:10">
      <c r="A51" s="5"/>
      <c r="B51" s="5"/>
      <c r="C51" s="5" t="s">
        <v>144</v>
      </c>
      <c r="D51" s="6" t="s">
        <v>145</v>
      </c>
      <c r="E51" s="6" t="s">
        <v>146</v>
      </c>
      <c r="F51" s="6" t="s">
        <v>147</v>
      </c>
      <c r="G51" s="6" t="s">
        <v>148</v>
      </c>
      <c r="H51" s="6" t="s">
        <v>149</v>
      </c>
      <c r="I51" s="6" t="s">
        <v>150</v>
      </c>
      <c r="J51" s="6" t="s">
        <v>151</v>
      </c>
    </row>
    <row r="52" spans="1:10">
      <c r="A52" s="5"/>
      <c r="B52" s="5"/>
      <c r="C52" s="5" t="s">
        <v>152</v>
      </c>
      <c r="D52" s="6" t="s">
        <v>153</v>
      </c>
      <c r="E52" s="6" t="s">
        <v>154</v>
      </c>
      <c r="F52" s="6" t="s">
        <v>155</v>
      </c>
      <c r="G52" s="6" t="s">
        <v>156</v>
      </c>
      <c r="H52" s="6" t="s">
        <v>157</v>
      </c>
      <c r="I52" s="6" t="s">
        <v>158</v>
      </c>
      <c r="J52" s="6" t="s">
        <v>159</v>
      </c>
    </row>
    <row r="53" spans="1:10">
      <c r="A53" s="5"/>
      <c r="B53" s="5"/>
      <c r="C53" s="5" t="s">
        <v>160</v>
      </c>
      <c r="D53" s="6" t="s">
        <v>161</v>
      </c>
      <c r="E53" s="6" t="s">
        <v>162</v>
      </c>
      <c r="F53" s="6" t="s">
        <v>163</v>
      </c>
      <c r="G53" s="6" t="s">
        <v>164</v>
      </c>
      <c r="H53" s="6" t="s">
        <v>165</v>
      </c>
      <c r="I53" s="6" t="s">
        <v>166</v>
      </c>
      <c r="J53" s="6" t="s">
        <v>167</v>
      </c>
    </row>
    <row r="54" spans="1:10">
      <c r="A54" s="5"/>
      <c r="B54" s="5"/>
      <c r="C54" s="5" t="s">
        <v>168</v>
      </c>
      <c r="D54" s="6" t="s">
        <v>169</v>
      </c>
      <c r="E54" s="6" t="s">
        <v>170</v>
      </c>
      <c r="F54" s="6" t="s">
        <v>171</v>
      </c>
      <c r="G54" s="6" t="s">
        <v>172</v>
      </c>
      <c r="H54" s="6" t="s">
        <v>173</v>
      </c>
      <c r="I54" s="6" t="s">
        <v>174</v>
      </c>
      <c r="J54" s="6" t="s">
        <v>175</v>
      </c>
    </row>
    <row r="55" spans="1:10">
      <c r="A55" s="5"/>
      <c r="B55" s="5"/>
      <c r="C55" s="5" t="s">
        <v>176</v>
      </c>
      <c r="D55" s="6" t="s">
        <v>177</v>
      </c>
      <c r="E55" s="6" t="s">
        <v>178</v>
      </c>
      <c r="F55" s="6" t="s">
        <v>179</v>
      </c>
      <c r="G55" s="6" t="s">
        <v>180</v>
      </c>
      <c r="H55" s="6" t="s">
        <v>181</v>
      </c>
      <c r="I55" s="6" t="s">
        <v>182</v>
      </c>
      <c r="J55" s="6" t="s">
        <v>183</v>
      </c>
    </row>
    <row r="56" spans="1:10">
      <c r="A56" s="5"/>
      <c r="B56" s="5"/>
      <c r="C56" s="5" t="s">
        <v>184</v>
      </c>
      <c r="D56" s="6" t="s">
        <v>185</v>
      </c>
      <c r="E56" s="6" t="s">
        <v>186</v>
      </c>
    </row>
    <row r="57" spans="1:10">
      <c r="A57" s="5"/>
      <c r="B57" s="5"/>
      <c r="C57" s="5"/>
    </row>
    <row r="58" spans="1:10">
      <c r="A58" s="5" t="s">
        <v>57</v>
      </c>
      <c r="B58" s="5">
        <v>3</v>
      </c>
      <c r="C58" s="5" t="s">
        <v>6</v>
      </c>
    </row>
    <row r="59" spans="1:10">
      <c r="A59" s="5"/>
      <c r="B59" s="5"/>
      <c r="C59" s="5" t="s">
        <v>59</v>
      </c>
      <c r="D59" s="6" t="s">
        <v>60</v>
      </c>
      <c r="E59" s="6" t="s">
        <v>61</v>
      </c>
      <c r="F59" s="6" t="s">
        <v>62</v>
      </c>
    </row>
    <row r="60" spans="1:10">
      <c r="A60" s="5"/>
      <c r="B60" s="5"/>
      <c r="C60" s="5" t="s">
        <v>63</v>
      </c>
      <c r="D60" s="6" t="s">
        <v>64</v>
      </c>
      <c r="E60" s="6" t="s">
        <v>65</v>
      </c>
      <c r="F60" s="6" t="s">
        <v>66</v>
      </c>
      <c r="G60" s="6" t="s">
        <v>67</v>
      </c>
      <c r="H60" s="6" t="s">
        <v>68</v>
      </c>
      <c r="I60" s="6" t="s">
        <v>69</v>
      </c>
      <c r="J60" s="6" t="s">
        <v>70</v>
      </c>
    </row>
    <row r="61" spans="1:10">
      <c r="A61" s="5"/>
      <c r="B61" s="5"/>
      <c r="C61" s="5" t="s">
        <v>71</v>
      </c>
      <c r="D61" s="6" t="s">
        <v>72</v>
      </c>
      <c r="E61" s="6" t="s">
        <v>73</v>
      </c>
      <c r="F61" s="6" t="s">
        <v>74</v>
      </c>
      <c r="G61" s="6" t="s">
        <v>75</v>
      </c>
      <c r="H61" s="6" t="s">
        <v>76</v>
      </c>
      <c r="I61" s="6" t="s">
        <v>77</v>
      </c>
      <c r="J61" s="6" t="s">
        <v>78</v>
      </c>
    </row>
    <row r="62" spans="1:10">
      <c r="A62" s="5"/>
      <c r="B62" s="5"/>
      <c r="C62" s="5" t="s">
        <v>79</v>
      </c>
      <c r="D62" s="6" t="s">
        <v>80</v>
      </c>
      <c r="E62" s="6" t="s">
        <v>81</v>
      </c>
      <c r="F62" s="6" t="s">
        <v>82</v>
      </c>
      <c r="G62" s="6" t="s">
        <v>83</v>
      </c>
      <c r="H62" s="6" t="s">
        <v>84</v>
      </c>
      <c r="I62" s="6" t="s">
        <v>85</v>
      </c>
      <c r="J62" s="6" t="s">
        <v>86</v>
      </c>
    </row>
    <row r="63" spans="1:10">
      <c r="A63" s="5"/>
      <c r="B63" s="5"/>
      <c r="C63" s="5" t="s">
        <v>87</v>
      </c>
      <c r="D63" s="6" t="s">
        <v>88</v>
      </c>
      <c r="E63" s="6" t="s">
        <v>89</v>
      </c>
      <c r="F63" s="6" t="s">
        <v>90</v>
      </c>
      <c r="G63" s="6" t="s">
        <v>91</v>
      </c>
      <c r="H63" s="6" t="s">
        <v>92</v>
      </c>
      <c r="I63" s="6" t="s">
        <v>93</v>
      </c>
      <c r="J63" s="6" t="s">
        <v>94</v>
      </c>
    </row>
    <row r="64" spans="1:10">
      <c r="A64" s="5"/>
      <c r="B64" s="5"/>
      <c r="C64" s="5" t="s">
        <v>95</v>
      </c>
      <c r="D64" s="6" t="s">
        <v>96</v>
      </c>
      <c r="E64" s="6" t="s">
        <v>97</v>
      </c>
      <c r="F64" s="6" t="s">
        <v>98</v>
      </c>
      <c r="G64" s="6" t="s">
        <v>99</v>
      </c>
      <c r="H64" s="6" t="s">
        <v>100</v>
      </c>
      <c r="I64" s="6" t="s">
        <v>101</v>
      </c>
      <c r="J64" s="6" t="s">
        <v>102</v>
      </c>
    </row>
    <row r="65" spans="1:10">
      <c r="A65" s="5"/>
      <c r="B65" s="5"/>
      <c r="C65" s="5" t="s">
        <v>103</v>
      </c>
      <c r="D65" s="6" t="s">
        <v>104</v>
      </c>
      <c r="E65" s="6" t="s">
        <v>105</v>
      </c>
      <c r="F65" s="6" t="s">
        <v>106</v>
      </c>
      <c r="G65" s="6" t="s">
        <v>107</v>
      </c>
      <c r="H65" s="6" t="s">
        <v>108</v>
      </c>
      <c r="I65" s="6" t="s">
        <v>109</v>
      </c>
      <c r="J65" s="6" t="s">
        <v>110</v>
      </c>
    </row>
    <row r="66" spans="1:10">
      <c r="A66" s="5"/>
      <c r="B66" s="5"/>
      <c r="C66" s="5" t="s">
        <v>111</v>
      </c>
      <c r="D66" s="6" t="s">
        <v>112</v>
      </c>
      <c r="E66" s="6" t="s">
        <v>113</v>
      </c>
      <c r="F66" s="6" t="s">
        <v>114</v>
      </c>
      <c r="G66" s="6" t="s">
        <v>115</v>
      </c>
      <c r="H66" s="6" t="s">
        <v>116</v>
      </c>
      <c r="I66" s="6" t="s">
        <v>117</v>
      </c>
      <c r="J66" s="6" t="s">
        <v>118</v>
      </c>
    </row>
    <row r="67" spans="1:10">
      <c r="A67" s="5"/>
      <c r="B67" s="5"/>
      <c r="C67" s="5" t="s">
        <v>119</v>
      </c>
      <c r="D67" s="6" t="s">
        <v>120</v>
      </c>
      <c r="E67" s="6" t="s">
        <v>121</v>
      </c>
      <c r="F67" s="6" t="s">
        <v>122</v>
      </c>
      <c r="G67" s="6" t="s">
        <v>282</v>
      </c>
      <c r="H67" s="6" t="s">
        <v>124</v>
      </c>
      <c r="I67" s="6" t="s">
        <v>125</v>
      </c>
      <c r="J67" s="6" t="s">
        <v>126</v>
      </c>
    </row>
    <row r="68" spans="1:10">
      <c r="A68" s="5"/>
      <c r="B68" s="5"/>
      <c r="C68" s="5" t="s">
        <v>127</v>
      </c>
      <c r="D68" s="6" t="s">
        <v>128</v>
      </c>
      <c r="E68" s="6" t="s">
        <v>129</v>
      </c>
      <c r="F68" s="6" t="s">
        <v>130</v>
      </c>
      <c r="G68" s="6" t="s">
        <v>131</v>
      </c>
      <c r="H68" s="6" t="s">
        <v>132</v>
      </c>
      <c r="I68" s="6" t="s">
        <v>133</v>
      </c>
      <c r="J68" s="6" t="s">
        <v>134</v>
      </c>
    </row>
    <row r="69" spans="1:10">
      <c r="A69" s="5"/>
      <c r="B69" s="5"/>
      <c r="C69" s="5" t="s">
        <v>135</v>
      </c>
      <c r="D69" s="6" t="s">
        <v>136</v>
      </c>
      <c r="E69" s="6" t="s">
        <v>137</v>
      </c>
      <c r="F69" s="6" t="s">
        <v>138</v>
      </c>
      <c r="G69" s="6" t="s">
        <v>139</v>
      </c>
      <c r="H69" s="6" t="s">
        <v>140</v>
      </c>
      <c r="I69" s="6" t="s">
        <v>141</v>
      </c>
      <c r="J69" s="6" t="s">
        <v>142</v>
      </c>
    </row>
    <row r="70" spans="1:10">
      <c r="A70" s="5"/>
      <c r="B70" s="5"/>
      <c r="C70" s="5" t="s">
        <v>143</v>
      </c>
      <c r="D70" s="6" t="s">
        <v>144</v>
      </c>
      <c r="E70" s="6" t="s">
        <v>145</v>
      </c>
      <c r="F70" s="6" t="s">
        <v>146</v>
      </c>
      <c r="G70" s="6" t="s">
        <v>147</v>
      </c>
      <c r="H70" s="6" t="s">
        <v>148</v>
      </c>
      <c r="I70" s="6" t="s">
        <v>149</v>
      </c>
      <c r="J70" s="6" t="s">
        <v>150</v>
      </c>
    </row>
    <row r="71" spans="1:10">
      <c r="A71" s="5"/>
      <c r="B71" s="5"/>
      <c r="C71" s="5" t="s">
        <v>151</v>
      </c>
      <c r="D71" s="6" t="s">
        <v>152</v>
      </c>
      <c r="E71" s="6" t="s">
        <v>153</v>
      </c>
      <c r="F71" s="6" t="s">
        <v>154</v>
      </c>
      <c r="G71" s="6" t="s">
        <v>155</v>
      </c>
      <c r="H71" s="6" t="s">
        <v>156</v>
      </c>
      <c r="I71" s="6" t="s">
        <v>157</v>
      </c>
      <c r="J71" s="6" t="s">
        <v>158</v>
      </c>
    </row>
    <row r="72" spans="1:10">
      <c r="A72" s="5"/>
      <c r="B72" s="5"/>
      <c r="C72" s="5" t="s">
        <v>159</v>
      </c>
      <c r="D72" s="6" t="s">
        <v>160</v>
      </c>
      <c r="E72" s="6" t="s">
        <v>161</v>
      </c>
      <c r="F72" s="6" t="s">
        <v>162</v>
      </c>
      <c r="G72" s="6" t="s">
        <v>163</v>
      </c>
      <c r="H72" s="6" t="s">
        <v>164</v>
      </c>
      <c r="I72" s="6" t="s">
        <v>165</v>
      </c>
      <c r="J72" s="6" t="s">
        <v>166</v>
      </c>
    </row>
    <row r="73" spans="1:10">
      <c r="A73" s="5"/>
      <c r="B73" s="5"/>
      <c r="C73" s="5" t="s">
        <v>167</v>
      </c>
      <c r="D73" s="6" t="s">
        <v>168</v>
      </c>
      <c r="E73" s="6" t="s">
        <v>169</v>
      </c>
      <c r="F73" s="6" t="s">
        <v>170</v>
      </c>
      <c r="G73" s="6" t="s">
        <v>171</v>
      </c>
      <c r="H73" s="6" t="s">
        <v>172</v>
      </c>
      <c r="I73" s="6" t="s">
        <v>173</v>
      </c>
      <c r="J73" s="6" t="s">
        <v>174</v>
      </c>
    </row>
    <row r="74" spans="1:10">
      <c r="A74" s="5"/>
      <c r="B74" s="5"/>
      <c r="C74" s="5" t="s">
        <v>175</v>
      </c>
      <c r="D74" s="6" t="s">
        <v>176</v>
      </c>
      <c r="E74" s="6" t="s">
        <v>177</v>
      </c>
      <c r="F74" s="6" t="s">
        <v>178</v>
      </c>
      <c r="G74" s="6" t="s">
        <v>179</v>
      </c>
      <c r="H74" s="6" t="s">
        <v>180</v>
      </c>
      <c r="I74" s="6" t="s">
        <v>181</v>
      </c>
      <c r="J74" s="6" t="s">
        <v>182</v>
      </c>
    </row>
    <row r="75" spans="1:10">
      <c r="A75" s="5"/>
      <c r="B75" s="5"/>
      <c r="C75" s="5" t="s">
        <v>183</v>
      </c>
      <c r="D75" s="6" t="s">
        <v>184</v>
      </c>
      <c r="E75" s="6" t="s">
        <v>185</v>
      </c>
      <c r="F75" s="6" t="s">
        <v>186</v>
      </c>
    </row>
    <row r="76" spans="1:10">
      <c r="A76" s="5"/>
      <c r="B76" s="5"/>
      <c r="C76" s="5"/>
    </row>
    <row r="77" spans="1:10">
      <c r="A77" s="5" t="s">
        <v>57</v>
      </c>
      <c r="B77" s="5">
        <v>4</v>
      </c>
      <c r="C77" s="5" t="s">
        <v>7</v>
      </c>
    </row>
    <row r="78" spans="1:10">
      <c r="A78" s="5"/>
      <c r="B78" s="5"/>
      <c r="C78" s="5" t="s">
        <v>59</v>
      </c>
      <c r="D78" s="6" t="s">
        <v>60</v>
      </c>
      <c r="E78" s="6" t="s">
        <v>61</v>
      </c>
    </row>
    <row r="79" spans="1:10">
      <c r="A79" s="5"/>
      <c r="B79" s="5"/>
      <c r="C79" s="5" t="s">
        <v>62</v>
      </c>
      <c r="D79" s="6" t="s">
        <v>63</v>
      </c>
      <c r="E79" s="6" t="s">
        <v>64</v>
      </c>
      <c r="F79" s="6" t="s">
        <v>65</v>
      </c>
      <c r="G79" s="6" t="s">
        <v>66</v>
      </c>
      <c r="H79" s="6" t="s">
        <v>67</v>
      </c>
      <c r="I79" s="6" t="s">
        <v>68</v>
      </c>
      <c r="J79" s="6" t="s">
        <v>69</v>
      </c>
    </row>
    <row r="80" spans="1:10">
      <c r="A80" s="5"/>
      <c r="B80" s="5"/>
      <c r="C80" s="5" t="s">
        <v>70</v>
      </c>
      <c r="D80" s="6" t="s">
        <v>71</v>
      </c>
      <c r="E80" s="6" t="s">
        <v>72</v>
      </c>
      <c r="F80" s="6" t="s">
        <v>73</v>
      </c>
      <c r="G80" s="6" t="s">
        <v>74</v>
      </c>
      <c r="H80" s="6" t="s">
        <v>75</v>
      </c>
      <c r="I80" s="6" t="s">
        <v>76</v>
      </c>
      <c r="J80" s="6" t="s">
        <v>77</v>
      </c>
    </row>
    <row r="81" spans="1:10">
      <c r="A81" s="5"/>
      <c r="B81" s="5"/>
      <c r="C81" s="5" t="s">
        <v>78</v>
      </c>
      <c r="D81" s="6" t="s">
        <v>79</v>
      </c>
      <c r="E81" s="6" t="s">
        <v>80</v>
      </c>
      <c r="F81" s="6" t="s">
        <v>81</v>
      </c>
      <c r="G81" s="6" t="s">
        <v>82</v>
      </c>
      <c r="H81" s="6" t="s">
        <v>83</v>
      </c>
      <c r="I81" s="6" t="s">
        <v>84</v>
      </c>
      <c r="J81" s="6" t="s">
        <v>85</v>
      </c>
    </row>
    <row r="82" spans="1:10">
      <c r="A82" s="5"/>
      <c r="B82" s="5"/>
      <c r="C82" s="5" t="s">
        <v>86</v>
      </c>
      <c r="D82" s="6" t="s">
        <v>87</v>
      </c>
      <c r="E82" s="6" t="s">
        <v>88</v>
      </c>
      <c r="F82" s="6" t="s">
        <v>89</v>
      </c>
      <c r="G82" s="6" t="s">
        <v>90</v>
      </c>
      <c r="H82" s="6" t="s">
        <v>91</v>
      </c>
      <c r="I82" s="6" t="s">
        <v>92</v>
      </c>
      <c r="J82" s="6" t="s">
        <v>93</v>
      </c>
    </row>
    <row r="83" spans="1:10">
      <c r="A83" s="5"/>
      <c r="B83" s="5"/>
      <c r="C83" s="5" t="s">
        <v>94</v>
      </c>
      <c r="D83" s="6" t="s">
        <v>95</v>
      </c>
      <c r="E83" s="6" t="s">
        <v>96</v>
      </c>
      <c r="F83" s="6" t="s">
        <v>97</v>
      </c>
      <c r="G83" s="6" t="s">
        <v>98</v>
      </c>
      <c r="H83" s="6" t="s">
        <v>99</v>
      </c>
      <c r="I83" s="6" t="s">
        <v>100</v>
      </c>
      <c r="J83" s="6" t="s">
        <v>101</v>
      </c>
    </row>
    <row r="84" spans="1:10">
      <c r="A84" s="5"/>
      <c r="B84" s="5"/>
      <c r="C84" s="5" t="s">
        <v>102</v>
      </c>
      <c r="D84" s="6" t="s">
        <v>103</v>
      </c>
      <c r="E84" s="6" t="s">
        <v>104</v>
      </c>
      <c r="F84" s="6" t="s">
        <v>105</v>
      </c>
      <c r="G84" s="6" t="s">
        <v>106</v>
      </c>
      <c r="H84" s="6" t="s">
        <v>107</v>
      </c>
      <c r="I84" s="6" t="s">
        <v>108</v>
      </c>
      <c r="J84" s="6" t="s">
        <v>109</v>
      </c>
    </row>
    <row r="85" spans="1:10">
      <c r="A85" s="5"/>
      <c r="B85" s="5"/>
      <c r="C85" s="5" t="s">
        <v>110</v>
      </c>
      <c r="D85" s="6" t="s">
        <v>111</v>
      </c>
      <c r="E85" s="6" t="s">
        <v>112</v>
      </c>
      <c r="F85" s="6" t="s">
        <v>113</v>
      </c>
      <c r="G85" s="6" t="s">
        <v>114</v>
      </c>
      <c r="H85" s="6" t="s">
        <v>115</v>
      </c>
      <c r="I85" s="6" t="s">
        <v>116</v>
      </c>
      <c r="J85" s="6" t="s">
        <v>117</v>
      </c>
    </row>
    <row r="86" spans="1:10">
      <c r="A86" s="5"/>
      <c r="B86" s="5"/>
      <c r="C86" s="5" t="s">
        <v>118</v>
      </c>
      <c r="D86" s="6" t="s">
        <v>119</v>
      </c>
      <c r="E86" s="6" t="s">
        <v>120</v>
      </c>
      <c r="F86" s="6" t="s">
        <v>121</v>
      </c>
      <c r="G86" s="6" t="s">
        <v>122</v>
      </c>
      <c r="H86" s="6" t="s">
        <v>282</v>
      </c>
      <c r="I86" s="6" t="s">
        <v>124</v>
      </c>
      <c r="J86" s="6" t="s">
        <v>125</v>
      </c>
    </row>
    <row r="87" spans="1:10">
      <c r="A87" s="5"/>
      <c r="B87" s="5"/>
      <c r="C87" s="5" t="s">
        <v>126</v>
      </c>
      <c r="D87" s="6" t="s">
        <v>127</v>
      </c>
      <c r="E87" s="6" t="s">
        <v>128</v>
      </c>
      <c r="F87" s="6" t="s">
        <v>129</v>
      </c>
      <c r="G87" s="6" t="s">
        <v>130</v>
      </c>
      <c r="H87" s="6" t="s">
        <v>131</v>
      </c>
      <c r="I87" s="6" t="s">
        <v>132</v>
      </c>
      <c r="J87" s="6" t="s">
        <v>133</v>
      </c>
    </row>
    <row r="88" spans="1:10">
      <c r="A88" s="5"/>
      <c r="B88" s="5"/>
      <c r="C88" s="5" t="s">
        <v>134</v>
      </c>
      <c r="D88" s="6" t="s">
        <v>135</v>
      </c>
      <c r="E88" s="6" t="s">
        <v>136</v>
      </c>
      <c r="F88" s="6" t="s">
        <v>137</v>
      </c>
      <c r="G88" s="6" t="s">
        <v>138</v>
      </c>
      <c r="H88" s="6" t="s">
        <v>139</v>
      </c>
      <c r="I88" s="6" t="s">
        <v>140</v>
      </c>
      <c r="J88" s="6" t="s">
        <v>141</v>
      </c>
    </row>
    <row r="89" spans="1:10">
      <c r="A89" s="5"/>
      <c r="B89" s="5"/>
      <c r="C89" s="5" t="s">
        <v>142</v>
      </c>
      <c r="D89" s="6" t="s">
        <v>143</v>
      </c>
      <c r="E89" s="6" t="s">
        <v>144</v>
      </c>
      <c r="F89" s="6" t="s">
        <v>145</v>
      </c>
      <c r="G89" s="6" t="s">
        <v>146</v>
      </c>
      <c r="H89" s="6" t="s">
        <v>147</v>
      </c>
      <c r="I89" s="6" t="s">
        <v>148</v>
      </c>
      <c r="J89" s="6" t="s">
        <v>149</v>
      </c>
    </row>
    <row r="90" spans="1:10">
      <c r="A90" s="5"/>
      <c r="B90" s="5"/>
      <c r="C90" s="5" t="s">
        <v>150</v>
      </c>
      <c r="D90" s="6" t="s">
        <v>151</v>
      </c>
      <c r="E90" s="6" t="s">
        <v>152</v>
      </c>
      <c r="F90" s="6" t="s">
        <v>153</v>
      </c>
      <c r="G90" s="6" t="s">
        <v>154</v>
      </c>
      <c r="H90" s="6" t="s">
        <v>155</v>
      </c>
      <c r="I90" s="6" t="s">
        <v>156</v>
      </c>
      <c r="J90" s="6" t="s">
        <v>157</v>
      </c>
    </row>
    <row r="91" spans="1:10">
      <c r="A91" s="5"/>
      <c r="B91" s="5"/>
      <c r="C91" s="5" t="s">
        <v>158</v>
      </c>
      <c r="D91" s="6" t="s">
        <v>159</v>
      </c>
      <c r="E91" s="6" t="s">
        <v>160</v>
      </c>
      <c r="F91" s="6" t="s">
        <v>161</v>
      </c>
      <c r="G91" s="6" t="s">
        <v>162</v>
      </c>
      <c r="H91" s="6" t="s">
        <v>163</v>
      </c>
      <c r="I91" s="6" t="s">
        <v>164</v>
      </c>
      <c r="J91" s="6" t="s">
        <v>165</v>
      </c>
    </row>
    <row r="92" spans="1:10">
      <c r="A92" s="5"/>
      <c r="B92" s="5"/>
      <c r="C92" s="5" t="s">
        <v>166</v>
      </c>
      <c r="D92" s="6" t="s">
        <v>167</v>
      </c>
      <c r="E92" s="6" t="s">
        <v>168</v>
      </c>
      <c r="F92" s="6" t="s">
        <v>169</v>
      </c>
      <c r="G92" s="6" t="s">
        <v>170</v>
      </c>
      <c r="H92" s="6" t="s">
        <v>171</v>
      </c>
      <c r="I92" s="6" t="s">
        <v>172</v>
      </c>
      <c r="J92" s="6" t="s">
        <v>173</v>
      </c>
    </row>
    <row r="93" spans="1:10">
      <c r="A93" s="5"/>
      <c r="B93" s="5"/>
      <c r="C93" s="5" t="s">
        <v>174</v>
      </c>
      <c r="D93" s="6" t="s">
        <v>175</v>
      </c>
      <c r="E93" s="6" t="s">
        <v>176</v>
      </c>
      <c r="F93" s="6" t="s">
        <v>177</v>
      </c>
      <c r="G93" s="6" t="s">
        <v>178</v>
      </c>
      <c r="H93" s="6" t="s">
        <v>179</v>
      </c>
      <c r="I93" s="6" t="s">
        <v>180</v>
      </c>
      <c r="J93" s="6" t="s">
        <v>181</v>
      </c>
    </row>
    <row r="94" spans="1:10">
      <c r="A94" s="5"/>
      <c r="B94" s="5"/>
      <c r="C94" s="5" t="s">
        <v>182</v>
      </c>
      <c r="D94" s="6" t="s">
        <v>183</v>
      </c>
      <c r="E94" s="6" t="s">
        <v>184</v>
      </c>
      <c r="F94" s="6" t="s">
        <v>185</v>
      </c>
      <c r="G94" s="6" t="s">
        <v>186</v>
      </c>
    </row>
    <row r="95" spans="1:10">
      <c r="A95" s="5"/>
      <c r="B95" s="5"/>
      <c r="C95" s="5"/>
    </row>
    <row r="96" spans="1:10">
      <c r="A96" s="5" t="s">
        <v>57</v>
      </c>
      <c r="B96" s="5">
        <v>5</v>
      </c>
      <c r="C96" s="5" t="s">
        <v>8</v>
      </c>
    </row>
    <row r="97" spans="1:10">
      <c r="A97" s="5"/>
      <c r="B97" s="5"/>
      <c r="C97" s="5" t="s">
        <v>59</v>
      </c>
      <c r="D97" s="6" t="s">
        <v>60</v>
      </c>
    </row>
    <row r="98" spans="1:10">
      <c r="A98" s="5"/>
      <c r="B98" s="5"/>
      <c r="C98" s="5" t="s">
        <v>61</v>
      </c>
      <c r="D98" s="6" t="s">
        <v>62</v>
      </c>
      <c r="E98" s="6" t="s">
        <v>63</v>
      </c>
      <c r="F98" s="6" t="s">
        <v>64</v>
      </c>
      <c r="G98" s="6" t="s">
        <v>65</v>
      </c>
      <c r="H98" s="6" t="s">
        <v>66</v>
      </c>
      <c r="I98" s="6" t="s">
        <v>67</v>
      </c>
      <c r="J98" s="6" t="s">
        <v>68</v>
      </c>
    </row>
    <row r="99" spans="1:10">
      <c r="A99" s="5"/>
      <c r="B99" s="5"/>
      <c r="C99" s="5" t="s">
        <v>69</v>
      </c>
      <c r="D99" s="6" t="s">
        <v>70</v>
      </c>
      <c r="E99" s="6" t="s">
        <v>71</v>
      </c>
      <c r="F99" s="6" t="s">
        <v>72</v>
      </c>
      <c r="G99" s="6" t="s">
        <v>73</v>
      </c>
      <c r="H99" s="6" t="s">
        <v>74</v>
      </c>
      <c r="I99" s="6" t="s">
        <v>75</v>
      </c>
      <c r="J99" s="6" t="s">
        <v>76</v>
      </c>
    </row>
    <row r="100" spans="1:10">
      <c r="A100" s="5"/>
      <c r="B100" s="5"/>
      <c r="C100" s="5" t="s">
        <v>77</v>
      </c>
      <c r="D100" s="6" t="s">
        <v>78</v>
      </c>
      <c r="E100" s="6" t="s">
        <v>79</v>
      </c>
      <c r="F100" s="6" t="s">
        <v>80</v>
      </c>
      <c r="G100" s="6" t="s">
        <v>81</v>
      </c>
      <c r="H100" s="6" t="s">
        <v>82</v>
      </c>
      <c r="I100" s="6" t="s">
        <v>83</v>
      </c>
      <c r="J100" s="6" t="s">
        <v>84</v>
      </c>
    </row>
    <row r="101" spans="1:10">
      <c r="A101" s="5"/>
      <c r="B101" s="5"/>
      <c r="C101" s="5" t="s">
        <v>85</v>
      </c>
      <c r="D101" s="6" t="s">
        <v>86</v>
      </c>
      <c r="E101" s="6" t="s">
        <v>87</v>
      </c>
      <c r="F101" s="6" t="s">
        <v>88</v>
      </c>
      <c r="G101" s="6" t="s">
        <v>89</v>
      </c>
      <c r="H101" s="6" t="s">
        <v>90</v>
      </c>
      <c r="I101" s="6" t="s">
        <v>91</v>
      </c>
      <c r="J101" s="6" t="s">
        <v>92</v>
      </c>
    </row>
    <row r="102" spans="1:10">
      <c r="A102" s="5"/>
      <c r="B102" s="5"/>
      <c r="C102" s="5" t="s">
        <v>93</v>
      </c>
      <c r="D102" s="6" t="s">
        <v>94</v>
      </c>
      <c r="E102" s="6" t="s">
        <v>95</v>
      </c>
      <c r="F102" s="6" t="s">
        <v>96</v>
      </c>
      <c r="G102" s="6" t="s">
        <v>97</v>
      </c>
      <c r="H102" s="6" t="s">
        <v>98</v>
      </c>
      <c r="I102" s="6" t="s">
        <v>99</v>
      </c>
      <c r="J102" s="6" t="s">
        <v>100</v>
      </c>
    </row>
    <row r="103" spans="1:10">
      <c r="A103" s="5"/>
      <c r="B103" s="5"/>
      <c r="C103" s="5" t="s">
        <v>101</v>
      </c>
      <c r="D103" s="6" t="s">
        <v>102</v>
      </c>
      <c r="E103" s="6" t="s">
        <v>103</v>
      </c>
      <c r="F103" s="6" t="s">
        <v>104</v>
      </c>
      <c r="G103" s="6" t="s">
        <v>105</v>
      </c>
      <c r="H103" s="6" t="s">
        <v>106</v>
      </c>
      <c r="I103" s="6" t="s">
        <v>107</v>
      </c>
      <c r="J103" s="6" t="s">
        <v>108</v>
      </c>
    </row>
    <row r="104" spans="1:10">
      <c r="A104" s="5"/>
      <c r="B104" s="5"/>
      <c r="C104" s="5" t="s">
        <v>109</v>
      </c>
      <c r="D104" s="6" t="s">
        <v>110</v>
      </c>
      <c r="E104" s="6" t="s">
        <v>111</v>
      </c>
      <c r="F104" s="6" t="s">
        <v>112</v>
      </c>
      <c r="G104" s="6" t="s">
        <v>113</v>
      </c>
      <c r="H104" s="6" t="s">
        <v>114</v>
      </c>
      <c r="I104" s="6" t="s">
        <v>115</v>
      </c>
      <c r="J104" s="6" t="s">
        <v>116</v>
      </c>
    </row>
    <row r="105" spans="1:10">
      <c r="A105" s="5"/>
      <c r="B105" s="5"/>
      <c r="C105" s="5" t="s">
        <v>117</v>
      </c>
      <c r="D105" s="6" t="s">
        <v>118</v>
      </c>
      <c r="E105" s="6" t="s">
        <v>119</v>
      </c>
      <c r="F105" s="6" t="s">
        <v>120</v>
      </c>
      <c r="G105" s="6" t="s">
        <v>121</v>
      </c>
      <c r="H105" s="6" t="s">
        <v>122</v>
      </c>
      <c r="I105" s="6" t="s">
        <v>282</v>
      </c>
      <c r="J105" s="6" t="s">
        <v>124</v>
      </c>
    </row>
    <row r="106" spans="1:10">
      <c r="A106" s="5"/>
      <c r="B106" s="5"/>
      <c r="C106" s="5" t="s">
        <v>125</v>
      </c>
      <c r="D106" s="6" t="s">
        <v>126</v>
      </c>
      <c r="E106" s="6" t="s">
        <v>127</v>
      </c>
      <c r="F106" s="6" t="s">
        <v>128</v>
      </c>
      <c r="G106" s="6" t="s">
        <v>129</v>
      </c>
      <c r="H106" s="6" t="s">
        <v>130</v>
      </c>
      <c r="I106" s="6" t="s">
        <v>131</v>
      </c>
      <c r="J106" s="6" t="s">
        <v>132</v>
      </c>
    </row>
    <row r="107" spans="1:10">
      <c r="A107" s="5"/>
      <c r="B107" s="5"/>
      <c r="C107" s="5" t="s">
        <v>133</v>
      </c>
      <c r="D107" s="6" t="s">
        <v>134</v>
      </c>
      <c r="E107" s="6" t="s">
        <v>135</v>
      </c>
      <c r="F107" s="6" t="s">
        <v>136</v>
      </c>
      <c r="G107" s="6" t="s">
        <v>137</v>
      </c>
      <c r="H107" s="6" t="s">
        <v>138</v>
      </c>
      <c r="I107" s="6" t="s">
        <v>139</v>
      </c>
      <c r="J107" s="6" t="s">
        <v>140</v>
      </c>
    </row>
    <row r="108" spans="1:10">
      <c r="A108" s="5"/>
      <c r="B108" s="5"/>
      <c r="C108" s="5" t="s">
        <v>141</v>
      </c>
      <c r="D108" s="6" t="s">
        <v>142</v>
      </c>
      <c r="E108" s="6" t="s">
        <v>143</v>
      </c>
      <c r="F108" s="6" t="s">
        <v>144</v>
      </c>
      <c r="G108" s="6" t="s">
        <v>145</v>
      </c>
      <c r="H108" s="6" t="s">
        <v>146</v>
      </c>
      <c r="I108" s="6" t="s">
        <v>147</v>
      </c>
      <c r="J108" s="6" t="s">
        <v>148</v>
      </c>
    </row>
    <row r="109" spans="1:10">
      <c r="A109" s="5"/>
      <c r="B109" s="5"/>
      <c r="C109" s="5" t="s">
        <v>149</v>
      </c>
      <c r="D109" s="6" t="s">
        <v>150</v>
      </c>
      <c r="E109" s="6" t="s">
        <v>151</v>
      </c>
      <c r="F109" s="6" t="s">
        <v>152</v>
      </c>
      <c r="G109" s="6" t="s">
        <v>153</v>
      </c>
      <c r="H109" s="6" t="s">
        <v>154</v>
      </c>
      <c r="I109" s="6" t="s">
        <v>155</v>
      </c>
      <c r="J109" s="6" t="s">
        <v>156</v>
      </c>
    </row>
    <row r="110" spans="1:10">
      <c r="A110" s="5"/>
      <c r="B110" s="5"/>
      <c r="C110" s="5" t="s">
        <v>157</v>
      </c>
      <c r="D110" s="6" t="s">
        <v>158</v>
      </c>
      <c r="E110" s="6" t="s">
        <v>159</v>
      </c>
      <c r="F110" s="6" t="s">
        <v>160</v>
      </c>
      <c r="G110" s="6" t="s">
        <v>161</v>
      </c>
      <c r="H110" s="6" t="s">
        <v>162</v>
      </c>
      <c r="I110" s="6" t="s">
        <v>163</v>
      </c>
      <c r="J110" s="6" t="s">
        <v>164</v>
      </c>
    </row>
    <row r="111" spans="1:10">
      <c r="A111" s="5"/>
      <c r="B111" s="5"/>
      <c r="C111" s="5" t="s">
        <v>165</v>
      </c>
      <c r="D111" s="6" t="s">
        <v>166</v>
      </c>
      <c r="E111" s="6" t="s">
        <v>167</v>
      </c>
      <c r="F111" s="6" t="s">
        <v>168</v>
      </c>
      <c r="G111" s="6" t="s">
        <v>169</v>
      </c>
      <c r="H111" s="6" t="s">
        <v>170</v>
      </c>
      <c r="I111" s="6" t="s">
        <v>171</v>
      </c>
      <c r="J111" s="6" t="s">
        <v>172</v>
      </c>
    </row>
    <row r="112" spans="1:10">
      <c r="A112" s="5"/>
      <c r="B112" s="5"/>
      <c r="C112" s="5" t="s">
        <v>173</v>
      </c>
      <c r="D112" s="6" t="s">
        <v>174</v>
      </c>
      <c r="E112" s="6" t="s">
        <v>175</v>
      </c>
      <c r="F112" s="6" t="s">
        <v>176</v>
      </c>
      <c r="G112" s="6" t="s">
        <v>177</v>
      </c>
      <c r="H112" s="6" t="s">
        <v>178</v>
      </c>
      <c r="I112" s="6" t="s">
        <v>179</v>
      </c>
      <c r="J112" s="6" t="s">
        <v>180</v>
      </c>
    </row>
    <row r="113" spans="1:10">
      <c r="A113" s="5"/>
      <c r="B113" s="5"/>
      <c r="C113" s="5" t="s">
        <v>181</v>
      </c>
      <c r="D113" s="6" t="s">
        <v>182</v>
      </c>
      <c r="E113" s="6" t="s">
        <v>183</v>
      </c>
      <c r="F113" s="6" t="s">
        <v>184</v>
      </c>
      <c r="G113" s="6" t="s">
        <v>185</v>
      </c>
      <c r="H113" s="6" t="s">
        <v>186</v>
      </c>
    </row>
    <row r="114" spans="1:10">
      <c r="A114" s="5"/>
      <c r="B114" s="5"/>
      <c r="C114" s="5"/>
    </row>
    <row r="115" spans="1:10">
      <c r="A115" s="5" t="s">
        <v>57</v>
      </c>
      <c r="B115" s="5">
        <v>6</v>
      </c>
      <c r="C115" s="5" t="s">
        <v>9</v>
      </c>
    </row>
    <row r="116" spans="1:10">
      <c r="A116" s="5"/>
      <c r="B116" s="5"/>
      <c r="C116" s="5" t="s">
        <v>59</v>
      </c>
    </row>
    <row r="117" spans="1:10">
      <c r="A117" s="5"/>
      <c r="B117" s="5"/>
      <c r="C117" s="5" t="s">
        <v>60</v>
      </c>
      <c r="D117" s="6" t="s">
        <v>61</v>
      </c>
      <c r="E117" s="6" t="s">
        <v>62</v>
      </c>
      <c r="F117" s="6" t="s">
        <v>63</v>
      </c>
      <c r="G117" s="6" t="s">
        <v>64</v>
      </c>
      <c r="H117" s="6" t="s">
        <v>65</v>
      </c>
      <c r="I117" s="6" t="s">
        <v>66</v>
      </c>
      <c r="J117" s="6" t="s">
        <v>67</v>
      </c>
    </row>
    <row r="118" spans="1:10">
      <c r="A118" s="5"/>
      <c r="B118" s="5"/>
      <c r="C118" s="5" t="s">
        <v>68</v>
      </c>
      <c r="D118" s="6" t="s">
        <v>69</v>
      </c>
      <c r="E118" s="6" t="s">
        <v>70</v>
      </c>
      <c r="F118" s="6" t="s">
        <v>71</v>
      </c>
      <c r="G118" s="6" t="s">
        <v>72</v>
      </c>
      <c r="H118" s="6" t="s">
        <v>73</v>
      </c>
      <c r="I118" s="6" t="s">
        <v>74</v>
      </c>
      <c r="J118" s="6" t="s">
        <v>75</v>
      </c>
    </row>
    <row r="119" spans="1:10">
      <c r="A119" s="5"/>
      <c r="B119" s="5"/>
      <c r="C119" s="5" t="s">
        <v>76</v>
      </c>
      <c r="D119" s="6" t="s">
        <v>77</v>
      </c>
      <c r="E119" s="6" t="s">
        <v>78</v>
      </c>
      <c r="F119" s="6" t="s">
        <v>79</v>
      </c>
      <c r="G119" s="6" t="s">
        <v>80</v>
      </c>
      <c r="H119" s="6" t="s">
        <v>81</v>
      </c>
      <c r="I119" s="6" t="s">
        <v>82</v>
      </c>
      <c r="J119" s="6" t="s">
        <v>83</v>
      </c>
    </row>
    <row r="120" spans="1:10">
      <c r="A120" s="5"/>
      <c r="B120" s="5"/>
      <c r="C120" s="5" t="s">
        <v>84</v>
      </c>
      <c r="D120" s="6" t="s">
        <v>85</v>
      </c>
      <c r="E120" s="6" t="s">
        <v>86</v>
      </c>
      <c r="F120" s="6" t="s">
        <v>87</v>
      </c>
      <c r="G120" s="6" t="s">
        <v>88</v>
      </c>
      <c r="H120" s="6" t="s">
        <v>89</v>
      </c>
      <c r="I120" s="6" t="s">
        <v>90</v>
      </c>
      <c r="J120" s="6" t="s">
        <v>91</v>
      </c>
    </row>
    <row r="121" spans="1:10">
      <c r="A121" s="5"/>
      <c r="B121" s="5"/>
      <c r="C121" s="5" t="s">
        <v>92</v>
      </c>
      <c r="D121" s="6" t="s">
        <v>93</v>
      </c>
      <c r="E121" s="6" t="s">
        <v>94</v>
      </c>
      <c r="F121" s="6" t="s">
        <v>95</v>
      </c>
      <c r="G121" s="6" t="s">
        <v>96</v>
      </c>
      <c r="H121" s="6" t="s">
        <v>97</v>
      </c>
      <c r="I121" s="6" t="s">
        <v>98</v>
      </c>
      <c r="J121" s="6" t="s">
        <v>99</v>
      </c>
    </row>
    <row r="122" spans="1:10">
      <c r="A122" s="5"/>
      <c r="B122" s="5"/>
      <c r="C122" s="5" t="s">
        <v>100</v>
      </c>
      <c r="D122" s="6" t="s">
        <v>101</v>
      </c>
      <c r="E122" s="6" t="s">
        <v>102</v>
      </c>
      <c r="F122" s="6" t="s">
        <v>103</v>
      </c>
      <c r="G122" s="6" t="s">
        <v>104</v>
      </c>
      <c r="H122" s="6" t="s">
        <v>105</v>
      </c>
      <c r="I122" s="6" t="s">
        <v>106</v>
      </c>
      <c r="J122" s="6" t="s">
        <v>107</v>
      </c>
    </row>
    <row r="123" spans="1:10">
      <c r="A123" s="5"/>
      <c r="B123" s="5"/>
      <c r="C123" s="5" t="s">
        <v>108</v>
      </c>
      <c r="D123" s="6" t="s">
        <v>109</v>
      </c>
      <c r="E123" s="6" t="s">
        <v>110</v>
      </c>
      <c r="F123" s="6" t="s">
        <v>111</v>
      </c>
      <c r="G123" s="6" t="s">
        <v>112</v>
      </c>
      <c r="H123" s="6" t="s">
        <v>113</v>
      </c>
      <c r="I123" s="6" t="s">
        <v>114</v>
      </c>
      <c r="J123" s="6" t="s">
        <v>115</v>
      </c>
    </row>
    <row r="124" spans="1:10">
      <c r="A124" s="5"/>
      <c r="B124" s="5"/>
      <c r="C124" s="5" t="s">
        <v>116</v>
      </c>
      <c r="D124" s="6" t="s">
        <v>117</v>
      </c>
      <c r="E124" s="6" t="s">
        <v>118</v>
      </c>
      <c r="F124" s="6" t="s">
        <v>119</v>
      </c>
      <c r="G124" s="6" t="s">
        <v>120</v>
      </c>
      <c r="H124" s="6" t="s">
        <v>121</v>
      </c>
      <c r="I124" s="6" t="s">
        <v>122</v>
      </c>
      <c r="J124" s="6" t="s">
        <v>282</v>
      </c>
    </row>
    <row r="125" spans="1:10">
      <c r="A125" s="5"/>
      <c r="B125" s="5"/>
      <c r="C125" s="5" t="s">
        <v>124</v>
      </c>
      <c r="D125" s="6" t="s">
        <v>125</v>
      </c>
      <c r="E125" s="6" t="s">
        <v>126</v>
      </c>
      <c r="F125" s="6" t="s">
        <v>127</v>
      </c>
      <c r="G125" s="6" t="s">
        <v>128</v>
      </c>
      <c r="H125" s="6" t="s">
        <v>129</v>
      </c>
      <c r="I125" s="6" t="s">
        <v>130</v>
      </c>
      <c r="J125" s="6" t="s">
        <v>131</v>
      </c>
    </row>
    <row r="126" spans="1:10">
      <c r="A126" s="5"/>
      <c r="B126" s="5"/>
      <c r="C126" s="5" t="s">
        <v>132</v>
      </c>
      <c r="D126" s="6" t="s">
        <v>133</v>
      </c>
      <c r="E126" s="6" t="s">
        <v>134</v>
      </c>
      <c r="F126" s="6" t="s">
        <v>135</v>
      </c>
      <c r="G126" s="6" t="s">
        <v>136</v>
      </c>
      <c r="H126" s="6" t="s">
        <v>137</v>
      </c>
      <c r="I126" s="6" t="s">
        <v>138</v>
      </c>
      <c r="J126" s="6" t="s">
        <v>139</v>
      </c>
    </row>
    <row r="127" spans="1:10">
      <c r="A127" s="5"/>
      <c r="B127" s="5"/>
      <c r="C127" s="5" t="s">
        <v>140</v>
      </c>
      <c r="D127" s="6" t="s">
        <v>141</v>
      </c>
      <c r="E127" s="6" t="s">
        <v>142</v>
      </c>
      <c r="F127" s="6" t="s">
        <v>143</v>
      </c>
      <c r="G127" s="6" t="s">
        <v>144</v>
      </c>
      <c r="H127" s="6" t="s">
        <v>145</v>
      </c>
      <c r="I127" s="6" t="s">
        <v>146</v>
      </c>
      <c r="J127" s="6" t="s">
        <v>147</v>
      </c>
    </row>
    <row r="128" spans="1:10">
      <c r="A128" s="5"/>
      <c r="B128" s="5"/>
      <c r="C128" s="5" t="s">
        <v>148</v>
      </c>
      <c r="D128" s="6" t="s">
        <v>149</v>
      </c>
      <c r="E128" s="6" t="s">
        <v>150</v>
      </c>
      <c r="F128" s="6" t="s">
        <v>151</v>
      </c>
      <c r="G128" s="6" t="s">
        <v>152</v>
      </c>
      <c r="H128" s="6" t="s">
        <v>153</v>
      </c>
      <c r="I128" s="6" t="s">
        <v>154</v>
      </c>
      <c r="J128" s="6" t="s">
        <v>155</v>
      </c>
    </row>
    <row r="129" spans="1:10">
      <c r="A129" s="5"/>
      <c r="B129" s="5"/>
      <c r="C129" s="5" t="s">
        <v>156</v>
      </c>
      <c r="D129" s="6" t="s">
        <v>157</v>
      </c>
      <c r="E129" s="6" t="s">
        <v>158</v>
      </c>
      <c r="F129" s="6" t="s">
        <v>159</v>
      </c>
      <c r="G129" s="6" t="s">
        <v>160</v>
      </c>
      <c r="H129" s="6" t="s">
        <v>161</v>
      </c>
      <c r="I129" s="6" t="s">
        <v>250</v>
      </c>
      <c r="J129" s="6" t="s">
        <v>163</v>
      </c>
    </row>
    <row r="130" spans="1:10">
      <c r="A130" s="5"/>
      <c r="B130" s="5"/>
      <c r="C130" s="5" t="s">
        <v>164</v>
      </c>
      <c r="D130" s="6" t="s">
        <v>165</v>
      </c>
      <c r="E130" s="6" t="s">
        <v>166</v>
      </c>
      <c r="F130" s="6" t="s">
        <v>167</v>
      </c>
      <c r="G130" s="6" t="s">
        <v>168</v>
      </c>
      <c r="H130" s="6" t="s">
        <v>169</v>
      </c>
      <c r="I130" s="6" t="s">
        <v>170</v>
      </c>
      <c r="J130" s="6" t="s">
        <v>171</v>
      </c>
    </row>
    <row r="131" spans="1:10">
      <c r="A131" s="5"/>
      <c r="B131" s="5"/>
      <c r="C131" s="5" t="s">
        <v>172</v>
      </c>
      <c r="D131" s="6" t="s">
        <v>173</v>
      </c>
      <c r="E131" s="6" t="s">
        <v>174</v>
      </c>
      <c r="F131" s="6" t="s">
        <v>175</v>
      </c>
      <c r="G131" s="6" t="s">
        <v>176</v>
      </c>
      <c r="H131" s="6" t="s">
        <v>177</v>
      </c>
      <c r="I131" s="6" t="s">
        <v>178</v>
      </c>
      <c r="J131" s="6" t="s">
        <v>179</v>
      </c>
    </row>
    <row r="132" spans="1:10">
      <c r="A132" s="5"/>
      <c r="B132" s="5"/>
      <c r="C132" s="5" t="s">
        <v>180</v>
      </c>
      <c r="D132" s="6" t="s">
        <v>181</v>
      </c>
      <c r="E132" s="6" t="s">
        <v>182</v>
      </c>
      <c r="F132" s="6" t="s">
        <v>183</v>
      </c>
      <c r="G132" s="6" t="s">
        <v>184</v>
      </c>
      <c r="H132" s="6" t="s">
        <v>185</v>
      </c>
      <c r="I132" s="6" t="s">
        <v>186</v>
      </c>
    </row>
    <row r="133" spans="1:10">
      <c r="A133" s="5"/>
      <c r="B133" s="5"/>
      <c r="C133" s="5"/>
    </row>
    <row r="134" spans="1:10">
      <c r="A134" s="5" t="s">
        <v>57</v>
      </c>
      <c r="B134" s="5">
        <v>7</v>
      </c>
      <c r="C134" s="5" t="s">
        <v>10</v>
      </c>
    </row>
    <row r="135" spans="1:10">
      <c r="A135" s="5"/>
      <c r="B135" s="5"/>
      <c r="C135" s="5" t="s">
        <v>59</v>
      </c>
      <c r="D135" s="6" t="s">
        <v>60</v>
      </c>
      <c r="E135" s="6" t="s">
        <v>61</v>
      </c>
      <c r="F135" s="6" t="s">
        <v>62</v>
      </c>
      <c r="G135" s="6" t="s">
        <v>63</v>
      </c>
      <c r="H135" s="6" t="s">
        <v>64</v>
      </c>
      <c r="I135" s="6" t="s">
        <v>65</v>
      </c>
      <c r="J135" s="6" t="s">
        <v>66</v>
      </c>
    </row>
    <row r="136" spans="1:10">
      <c r="A136" s="5"/>
      <c r="B136" s="5"/>
      <c r="C136" s="5" t="s">
        <v>67</v>
      </c>
      <c r="D136" s="6" t="s">
        <v>68</v>
      </c>
      <c r="E136" s="6" t="s">
        <v>69</v>
      </c>
      <c r="F136" s="6" t="s">
        <v>70</v>
      </c>
      <c r="G136" s="6" t="s">
        <v>71</v>
      </c>
      <c r="H136" s="6" t="s">
        <v>72</v>
      </c>
      <c r="I136" s="6" t="s">
        <v>73</v>
      </c>
      <c r="J136" s="6" t="s">
        <v>74</v>
      </c>
    </row>
    <row r="137" spans="1:10">
      <c r="A137" s="5"/>
      <c r="B137" s="5"/>
      <c r="C137" s="5" t="s">
        <v>75</v>
      </c>
      <c r="D137" s="6" t="s">
        <v>76</v>
      </c>
      <c r="E137" s="6" t="s">
        <v>77</v>
      </c>
      <c r="F137" s="6" t="s">
        <v>78</v>
      </c>
      <c r="G137" s="6" t="s">
        <v>79</v>
      </c>
      <c r="H137" s="6" t="s">
        <v>80</v>
      </c>
      <c r="I137" s="6" t="s">
        <v>81</v>
      </c>
      <c r="J137" s="6" t="s">
        <v>82</v>
      </c>
    </row>
    <row r="138" spans="1:10">
      <c r="A138" s="5"/>
      <c r="B138" s="5"/>
      <c r="C138" s="5" t="s">
        <v>83</v>
      </c>
      <c r="D138" s="6" t="s">
        <v>84</v>
      </c>
      <c r="E138" s="6" t="s">
        <v>85</v>
      </c>
      <c r="F138" s="6" t="s">
        <v>86</v>
      </c>
      <c r="G138" s="6" t="s">
        <v>87</v>
      </c>
      <c r="H138" s="6" t="s">
        <v>88</v>
      </c>
      <c r="I138" s="6" t="s">
        <v>89</v>
      </c>
      <c r="J138" s="6" t="s">
        <v>90</v>
      </c>
    </row>
    <row r="139" spans="1:10">
      <c r="A139" s="5"/>
      <c r="B139" s="5"/>
      <c r="C139" s="5" t="s">
        <v>91</v>
      </c>
      <c r="D139" s="6" t="s">
        <v>92</v>
      </c>
      <c r="E139" s="6" t="s">
        <v>93</v>
      </c>
      <c r="F139" s="6" t="s">
        <v>94</v>
      </c>
      <c r="G139" s="6" t="s">
        <v>95</v>
      </c>
      <c r="H139" s="6" t="s">
        <v>96</v>
      </c>
      <c r="I139" s="6" t="s">
        <v>97</v>
      </c>
      <c r="J139" s="6" t="s">
        <v>98</v>
      </c>
    </row>
    <row r="140" spans="1:10">
      <c r="A140" s="5"/>
      <c r="B140" s="5"/>
      <c r="C140" s="5" t="s">
        <v>99</v>
      </c>
      <c r="D140" s="6" t="s">
        <v>100</v>
      </c>
      <c r="E140" s="6" t="s">
        <v>101</v>
      </c>
      <c r="F140" s="6" t="s">
        <v>102</v>
      </c>
      <c r="G140" s="6" t="s">
        <v>103</v>
      </c>
      <c r="H140" s="6" t="s">
        <v>104</v>
      </c>
      <c r="I140" s="6" t="s">
        <v>105</v>
      </c>
      <c r="J140" s="6" t="s">
        <v>106</v>
      </c>
    </row>
    <row r="141" spans="1:10">
      <c r="A141" s="5"/>
      <c r="B141" s="5"/>
      <c r="C141" s="5" t="s">
        <v>107</v>
      </c>
      <c r="D141" s="6" t="s">
        <v>108</v>
      </c>
      <c r="E141" s="6" t="s">
        <v>109</v>
      </c>
      <c r="F141" s="6" t="s">
        <v>110</v>
      </c>
      <c r="G141" s="6" t="s">
        <v>111</v>
      </c>
      <c r="H141" s="6" t="s">
        <v>112</v>
      </c>
      <c r="I141" s="6" t="s">
        <v>113</v>
      </c>
      <c r="J141" s="6" t="s">
        <v>114</v>
      </c>
    </row>
    <row r="142" spans="1:10">
      <c r="A142" s="5"/>
      <c r="B142" s="5"/>
      <c r="C142" s="5" t="s">
        <v>115</v>
      </c>
      <c r="D142" s="6" t="s">
        <v>116</v>
      </c>
      <c r="E142" s="6" t="s">
        <v>117</v>
      </c>
      <c r="F142" s="6" t="s">
        <v>118</v>
      </c>
      <c r="G142" s="6" t="s">
        <v>119</v>
      </c>
      <c r="H142" s="6" t="s">
        <v>120</v>
      </c>
      <c r="I142" s="6" t="s">
        <v>121</v>
      </c>
      <c r="J142" s="6" t="s">
        <v>122</v>
      </c>
    </row>
    <row r="143" spans="1:10">
      <c r="A143" s="5"/>
      <c r="B143" s="5"/>
      <c r="C143" s="5" t="s">
        <v>282</v>
      </c>
      <c r="D143" s="6" t="s">
        <v>124</v>
      </c>
      <c r="E143" s="6" t="s">
        <v>125</v>
      </c>
      <c r="F143" s="6" t="s">
        <v>126</v>
      </c>
      <c r="G143" s="6" t="s">
        <v>127</v>
      </c>
      <c r="H143" s="6" t="s">
        <v>128</v>
      </c>
      <c r="I143" s="6" t="s">
        <v>129</v>
      </c>
      <c r="J143" s="6" t="s">
        <v>130</v>
      </c>
    </row>
    <row r="144" spans="1:10">
      <c r="A144" s="5"/>
      <c r="B144" s="5"/>
      <c r="C144" s="5" t="s">
        <v>131</v>
      </c>
      <c r="D144" s="6" t="s">
        <v>132</v>
      </c>
      <c r="E144" s="6" t="s">
        <v>133</v>
      </c>
      <c r="F144" s="6" t="s">
        <v>134</v>
      </c>
      <c r="G144" s="6" t="s">
        <v>135</v>
      </c>
      <c r="H144" s="6" t="s">
        <v>136</v>
      </c>
      <c r="I144" s="6" t="s">
        <v>137</v>
      </c>
      <c r="J144" s="6" t="s">
        <v>138</v>
      </c>
    </row>
    <row r="145" spans="1:10">
      <c r="A145" s="5"/>
      <c r="B145" s="5"/>
      <c r="C145" s="5" t="s">
        <v>139</v>
      </c>
      <c r="D145" s="6" t="s">
        <v>140</v>
      </c>
      <c r="E145" s="6" t="s">
        <v>141</v>
      </c>
      <c r="F145" s="6" t="s">
        <v>142</v>
      </c>
      <c r="G145" s="6" t="s">
        <v>143</v>
      </c>
      <c r="H145" s="6" t="s">
        <v>144</v>
      </c>
      <c r="I145" s="6" t="s">
        <v>145</v>
      </c>
      <c r="J145" s="6" t="s">
        <v>146</v>
      </c>
    </row>
    <row r="146" spans="1:10">
      <c r="A146" s="5"/>
      <c r="B146" s="5"/>
      <c r="C146" s="5" t="s">
        <v>147</v>
      </c>
      <c r="D146" s="6" t="s">
        <v>148</v>
      </c>
      <c r="E146" s="6" t="s">
        <v>149</v>
      </c>
      <c r="F146" s="6" t="s">
        <v>150</v>
      </c>
      <c r="G146" s="6" t="s">
        <v>151</v>
      </c>
      <c r="H146" s="6" t="s">
        <v>152</v>
      </c>
      <c r="I146" s="6" t="s">
        <v>153</v>
      </c>
      <c r="J146" s="6" t="s">
        <v>154</v>
      </c>
    </row>
    <row r="147" spans="1:10">
      <c r="A147" s="5"/>
      <c r="B147" s="5"/>
      <c r="C147" s="5" t="s">
        <v>155</v>
      </c>
      <c r="D147" s="6" t="s">
        <v>156</v>
      </c>
      <c r="E147" s="6" t="s">
        <v>157</v>
      </c>
      <c r="F147" s="6" t="s">
        <v>158</v>
      </c>
      <c r="G147" s="6" t="s">
        <v>159</v>
      </c>
      <c r="H147" s="6" t="s">
        <v>160</v>
      </c>
      <c r="I147" s="6" t="s">
        <v>161</v>
      </c>
      <c r="J147" s="6" t="s">
        <v>250</v>
      </c>
    </row>
    <row r="148" spans="1:10">
      <c r="A148" s="5"/>
      <c r="B148" s="5"/>
      <c r="C148" s="5" t="s">
        <v>163</v>
      </c>
      <c r="D148" s="6" t="s">
        <v>164</v>
      </c>
      <c r="E148" s="6" t="s">
        <v>165</v>
      </c>
      <c r="F148" s="6" t="s">
        <v>166</v>
      </c>
      <c r="G148" s="6" t="s">
        <v>167</v>
      </c>
      <c r="H148" s="6" t="s">
        <v>168</v>
      </c>
      <c r="I148" s="6" t="s">
        <v>169</v>
      </c>
      <c r="J148" s="6" t="s">
        <v>170</v>
      </c>
    </row>
    <row r="149" spans="1:10">
      <c r="A149" s="5"/>
      <c r="B149" s="5"/>
      <c r="C149" s="5" t="s">
        <v>171</v>
      </c>
      <c r="D149" s="6" t="s">
        <v>172</v>
      </c>
      <c r="E149" s="6" t="s">
        <v>173</v>
      </c>
      <c r="F149" s="6" t="s">
        <v>174</v>
      </c>
      <c r="G149" s="6" t="s">
        <v>175</v>
      </c>
      <c r="H149" s="6" t="s">
        <v>176</v>
      </c>
      <c r="I149" s="6" t="s">
        <v>177</v>
      </c>
      <c r="J149" s="6" t="s">
        <v>178</v>
      </c>
    </row>
    <row r="150" spans="1:10">
      <c r="A150" s="5"/>
      <c r="B150" s="5"/>
      <c r="C150" s="5" t="s">
        <v>179</v>
      </c>
      <c r="D150" s="6" t="s">
        <v>180</v>
      </c>
      <c r="E150" s="6" t="s">
        <v>181</v>
      </c>
      <c r="F150" s="6" t="s">
        <v>182</v>
      </c>
      <c r="G150" s="6" t="s">
        <v>183</v>
      </c>
      <c r="H150" s="6" t="s">
        <v>184</v>
      </c>
      <c r="I150" s="6" t="s">
        <v>185</v>
      </c>
      <c r="J150" s="6" t="s">
        <v>186</v>
      </c>
    </row>
    <row r="151" spans="1:10">
      <c r="A151" s="5"/>
      <c r="B151" s="5"/>
      <c r="C151" s="5"/>
    </row>
    <row r="152" spans="1:10">
      <c r="A152" s="5"/>
      <c r="B152" s="5"/>
      <c r="C152" s="5"/>
    </row>
    <row r="153" spans="1:10">
      <c r="A153" s="5" t="s">
        <v>57</v>
      </c>
      <c r="B153" s="5">
        <v>8</v>
      </c>
      <c r="C153" s="5" t="s">
        <v>11</v>
      </c>
    </row>
    <row r="154" spans="1:10">
      <c r="A154" s="5"/>
      <c r="B154" s="5"/>
      <c r="C154" s="5" t="s">
        <v>59</v>
      </c>
      <c r="D154" s="6" t="s">
        <v>60</v>
      </c>
      <c r="E154" s="6" t="s">
        <v>61</v>
      </c>
      <c r="F154" s="6" t="s">
        <v>62</v>
      </c>
      <c r="G154" s="6" t="s">
        <v>63</v>
      </c>
      <c r="H154" s="6" t="s">
        <v>64</v>
      </c>
      <c r="I154" s="6" t="s">
        <v>65</v>
      </c>
    </row>
    <row r="155" spans="1:10">
      <c r="A155" s="5"/>
      <c r="B155" s="5"/>
      <c r="C155" s="5" t="s">
        <v>66</v>
      </c>
      <c r="D155" s="6" t="s">
        <v>67</v>
      </c>
      <c r="E155" s="6" t="s">
        <v>68</v>
      </c>
      <c r="F155" s="6" t="s">
        <v>69</v>
      </c>
      <c r="G155" s="6" t="s">
        <v>70</v>
      </c>
      <c r="H155" s="6" t="s">
        <v>71</v>
      </c>
      <c r="I155" s="6" t="s">
        <v>72</v>
      </c>
      <c r="J155" s="6" t="s">
        <v>73</v>
      </c>
    </row>
    <row r="156" spans="1:10">
      <c r="A156" s="5"/>
      <c r="B156" s="5"/>
      <c r="C156" s="5" t="s">
        <v>74</v>
      </c>
      <c r="D156" s="6" t="s">
        <v>75</v>
      </c>
      <c r="E156" s="6" t="s">
        <v>76</v>
      </c>
      <c r="F156" s="6" t="s">
        <v>77</v>
      </c>
      <c r="G156" s="6" t="s">
        <v>78</v>
      </c>
      <c r="H156" s="6" t="s">
        <v>79</v>
      </c>
      <c r="I156" s="6" t="s">
        <v>80</v>
      </c>
      <c r="J156" s="6" t="s">
        <v>81</v>
      </c>
    </row>
    <row r="157" spans="1:10">
      <c r="A157" s="5"/>
      <c r="B157" s="5"/>
      <c r="C157" s="5" t="s">
        <v>82</v>
      </c>
      <c r="D157" s="6" t="s">
        <v>83</v>
      </c>
      <c r="E157" s="6" t="s">
        <v>84</v>
      </c>
      <c r="F157" s="6" t="s">
        <v>85</v>
      </c>
      <c r="G157" s="6" t="s">
        <v>86</v>
      </c>
      <c r="H157" s="6" t="s">
        <v>87</v>
      </c>
      <c r="I157" s="6" t="s">
        <v>88</v>
      </c>
      <c r="J157" s="6" t="s">
        <v>89</v>
      </c>
    </row>
    <row r="158" spans="1:10">
      <c r="A158" s="5"/>
      <c r="B158" s="5"/>
      <c r="C158" s="5" t="s">
        <v>90</v>
      </c>
      <c r="D158" s="6" t="s">
        <v>91</v>
      </c>
      <c r="E158" s="6" t="s">
        <v>92</v>
      </c>
      <c r="F158" s="6" t="s">
        <v>93</v>
      </c>
      <c r="G158" s="6" t="s">
        <v>94</v>
      </c>
      <c r="H158" s="6" t="s">
        <v>95</v>
      </c>
      <c r="I158" s="6" t="s">
        <v>96</v>
      </c>
      <c r="J158" s="6" t="s">
        <v>97</v>
      </c>
    </row>
    <row r="159" spans="1:10">
      <c r="A159" s="5"/>
      <c r="B159" s="5"/>
      <c r="C159" s="5" t="s">
        <v>98</v>
      </c>
      <c r="D159" s="6" t="s">
        <v>99</v>
      </c>
      <c r="E159" s="6" t="s">
        <v>100</v>
      </c>
      <c r="F159" s="6" t="s">
        <v>101</v>
      </c>
      <c r="G159" s="6" t="s">
        <v>102</v>
      </c>
      <c r="H159" s="6" t="s">
        <v>103</v>
      </c>
      <c r="I159" s="6" t="s">
        <v>104</v>
      </c>
      <c r="J159" s="6" t="s">
        <v>105</v>
      </c>
    </row>
    <row r="160" spans="1:10">
      <c r="A160" s="5"/>
      <c r="B160" s="5"/>
      <c r="C160" s="5" t="s">
        <v>106</v>
      </c>
      <c r="D160" s="6" t="s">
        <v>107</v>
      </c>
      <c r="E160" s="6" t="s">
        <v>108</v>
      </c>
      <c r="F160" s="6" t="s">
        <v>109</v>
      </c>
      <c r="G160" s="6" t="s">
        <v>110</v>
      </c>
      <c r="H160" s="6" t="s">
        <v>111</v>
      </c>
      <c r="I160" s="6" t="s">
        <v>112</v>
      </c>
      <c r="J160" s="6" t="s">
        <v>113</v>
      </c>
    </row>
    <row r="161" spans="1:10">
      <c r="A161" s="5"/>
      <c r="B161" s="5"/>
      <c r="C161" s="5" t="s">
        <v>114</v>
      </c>
      <c r="D161" s="6" t="s">
        <v>115</v>
      </c>
      <c r="E161" s="6" t="s">
        <v>116</v>
      </c>
      <c r="F161" s="6" t="s">
        <v>117</v>
      </c>
      <c r="G161" s="6" t="s">
        <v>118</v>
      </c>
      <c r="H161" s="6" t="s">
        <v>119</v>
      </c>
      <c r="I161" s="6" t="s">
        <v>120</v>
      </c>
      <c r="J161" s="6" t="s">
        <v>121</v>
      </c>
    </row>
    <row r="162" spans="1:10">
      <c r="A162" s="5"/>
      <c r="B162" s="5"/>
      <c r="C162" s="5" t="s">
        <v>122</v>
      </c>
      <c r="D162" s="6" t="s">
        <v>282</v>
      </c>
      <c r="E162" s="6" t="s">
        <v>124</v>
      </c>
      <c r="F162" s="6" t="s">
        <v>125</v>
      </c>
      <c r="G162" s="6" t="s">
        <v>126</v>
      </c>
      <c r="H162" s="6" t="s">
        <v>127</v>
      </c>
      <c r="I162" s="6" t="s">
        <v>128</v>
      </c>
      <c r="J162" s="6" t="s">
        <v>129</v>
      </c>
    </row>
    <row r="163" spans="1:10">
      <c r="A163" s="5"/>
      <c r="B163" s="5"/>
      <c r="C163" s="5" t="s">
        <v>130</v>
      </c>
      <c r="D163" s="6" t="s">
        <v>131</v>
      </c>
      <c r="E163" s="6" t="s">
        <v>132</v>
      </c>
      <c r="F163" s="6" t="s">
        <v>133</v>
      </c>
      <c r="G163" s="6" t="s">
        <v>134</v>
      </c>
      <c r="H163" s="6" t="s">
        <v>135</v>
      </c>
      <c r="I163" s="6" t="s">
        <v>136</v>
      </c>
      <c r="J163" s="6" t="s">
        <v>137</v>
      </c>
    </row>
    <row r="164" spans="1:10">
      <c r="A164" s="5"/>
      <c r="B164" s="5"/>
      <c r="C164" s="5" t="s">
        <v>138</v>
      </c>
      <c r="D164" s="6" t="s">
        <v>139</v>
      </c>
      <c r="E164" s="6" t="s">
        <v>140</v>
      </c>
      <c r="F164" s="6" t="s">
        <v>141</v>
      </c>
      <c r="G164" s="6" t="s">
        <v>142</v>
      </c>
      <c r="H164" s="6" t="s">
        <v>143</v>
      </c>
      <c r="I164" s="6" t="s">
        <v>144</v>
      </c>
      <c r="J164" s="6" t="s">
        <v>145</v>
      </c>
    </row>
    <row r="165" spans="1:10">
      <c r="A165" s="5"/>
      <c r="B165" s="5"/>
      <c r="C165" s="5" t="s">
        <v>146</v>
      </c>
      <c r="D165" s="6" t="s">
        <v>147</v>
      </c>
      <c r="E165" s="6" t="s">
        <v>148</v>
      </c>
      <c r="F165" s="6" t="s">
        <v>149</v>
      </c>
      <c r="G165" s="6" t="s">
        <v>150</v>
      </c>
      <c r="H165" s="6" t="s">
        <v>151</v>
      </c>
      <c r="I165" s="6" t="s">
        <v>152</v>
      </c>
      <c r="J165" s="6" t="s">
        <v>153</v>
      </c>
    </row>
    <row r="166" spans="1:10">
      <c r="A166" s="5"/>
      <c r="B166" s="5"/>
      <c r="C166" s="5" t="s">
        <v>154</v>
      </c>
      <c r="D166" s="6" t="s">
        <v>155</v>
      </c>
      <c r="E166" s="6" t="s">
        <v>156</v>
      </c>
      <c r="F166" s="6" t="s">
        <v>157</v>
      </c>
      <c r="G166" s="6" t="s">
        <v>158</v>
      </c>
      <c r="H166" s="6" t="s">
        <v>159</v>
      </c>
      <c r="I166" s="6" t="s">
        <v>160</v>
      </c>
      <c r="J166" s="6" t="s">
        <v>161</v>
      </c>
    </row>
    <row r="167" spans="1:10">
      <c r="A167" s="5"/>
      <c r="B167" s="5"/>
      <c r="C167" s="5" t="s">
        <v>250</v>
      </c>
      <c r="D167" s="6" t="s">
        <v>163</v>
      </c>
      <c r="E167" s="6" t="s">
        <v>164</v>
      </c>
      <c r="F167" s="6" t="s">
        <v>165</v>
      </c>
      <c r="G167" s="6" t="s">
        <v>166</v>
      </c>
      <c r="H167" s="6" t="s">
        <v>167</v>
      </c>
      <c r="I167" s="6" t="s">
        <v>168</v>
      </c>
      <c r="J167" s="6" t="s">
        <v>169</v>
      </c>
    </row>
    <row r="168" spans="1:10">
      <c r="A168" s="5"/>
      <c r="B168" s="5"/>
      <c r="C168" s="5" t="s">
        <v>170</v>
      </c>
      <c r="D168" s="6" t="s">
        <v>171</v>
      </c>
      <c r="E168" s="6" t="s">
        <v>172</v>
      </c>
      <c r="F168" s="6" t="s">
        <v>173</v>
      </c>
      <c r="G168" s="6" t="s">
        <v>174</v>
      </c>
      <c r="H168" s="6" t="s">
        <v>175</v>
      </c>
      <c r="I168" s="6" t="s">
        <v>176</v>
      </c>
      <c r="J168" s="6" t="s">
        <v>177</v>
      </c>
    </row>
    <row r="169" spans="1:10">
      <c r="A169" s="5"/>
      <c r="B169" s="5"/>
      <c r="C169" s="5" t="s">
        <v>178</v>
      </c>
      <c r="D169" s="6" t="s">
        <v>179</v>
      </c>
      <c r="E169" s="6" t="s">
        <v>180</v>
      </c>
      <c r="F169" s="6" t="s">
        <v>181</v>
      </c>
      <c r="G169" s="6" t="s">
        <v>182</v>
      </c>
      <c r="H169" s="6" t="s">
        <v>183</v>
      </c>
      <c r="I169" s="6" t="s">
        <v>184</v>
      </c>
      <c r="J169" s="6" t="s">
        <v>185</v>
      </c>
    </row>
    <row r="170" spans="1:10">
      <c r="A170" s="5"/>
      <c r="B170" s="5"/>
      <c r="C170" s="5" t="s">
        <v>186</v>
      </c>
    </row>
    <row r="171" spans="1:10">
      <c r="A171" s="5"/>
      <c r="B171" s="5"/>
      <c r="C171" s="5"/>
    </row>
    <row r="172" spans="1:10">
      <c r="A172" s="5" t="s">
        <v>57</v>
      </c>
      <c r="B172" s="5">
        <v>9</v>
      </c>
      <c r="C172" s="5" t="s">
        <v>12</v>
      </c>
    </row>
    <row r="173" spans="1:10">
      <c r="A173" s="5"/>
      <c r="B173" s="5"/>
      <c r="C173" s="5" t="s">
        <v>59</v>
      </c>
      <c r="D173" s="6" t="s">
        <v>60</v>
      </c>
      <c r="E173" s="6" t="s">
        <v>61</v>
      </c>
      <c r="F173" s="6" t="s">
        <v>62</v>
      </c>
      <c r="G173" s="6" t="s">
        <v>63</v>
      </c>
      <c r="H173" s="6" t="s">
        <v>64</v>
      </c>
    </row>
    <row r="174" spans="1:10">
      <c r="A174" s="5"/>
      <c r="B174" s="5"/>
      <c r="C174" s="5" t="s">
        <v>65</v>
      </c>
      <c r="D174" s="6" t="s">
        <v>66</v>
      </c>
      <c r="E174" s="6" t="s">
        <v>67</v>
      </c>
      <c r="F174" s="6" t="s">
        <v>68</v>
      </c>
      <c r="G174" s="6" t="s">
        <v>69</v>
      </c>
      <c r="H174" s="6" t="s">
        <v>70</v>
      </c>
      <c r="I174" s="6" t="s">
        <v>71</v>
      </c>
      <c r="J174" s="6" t="s">
        <v>72</v>
      </c>
    </row>
    <row r="175" spans="1:10">
      <c r="A175" s="5"/>
      <c r="B175" s="5"/>
      <c r="C175" s="5" t="s">
        <v>73</v>
      </c>
      <c r="D175" s="6" t="s">
        <v>74</v>
      </c>
      <c r="E175" s="6" t="s">
        <v>75</v>
      </c>
      <c r="F175" s="6" t="s">
        <v>76</v>
      </c>
      <c r="G175" s="6" t="s">
        <v>77</v>
      </c>
      <c r="H175" s="6" t="s">
        <v>78</v>
      </c>
      <c r="I175" s="6" t="s">
        <v>79</v>
      </c>
      <c r="J175" s="6" t="s">
        <v>80</v>
      </c>
    </row>
    <row r="176" spans="1:10">
      <c r="A176" s="5"/>
      <c r="B176" s="5"/>
      <c r="C176" s="5" t="s">
        <v>81</v>
      </c>
      <c r="D176" s="6" t="s">
        <v>82</v>
      </c>
      <c r="E176" s="6" t="s">
        <v>83</v>
      </c>
      <c r="F176" s="6" t="s">
        <v>84</v>
      </c>
      <c r="G176" s="6" t="s">
        <v>85</v>
      </c>
      <c r="H176" s="6" t="s">
        <v>86</v>
      </c>
      <c r="I176" s="6" t="s">
        <v>87</v>
      </c>
      <c r="J176" s="6" t="s">
        <v>88</v>
      </c>
    </row>
    <row r="177" spans="1:10">
      <c r="A177" s="5"/>
      <c r="B177" s="5"/>
      <c r="C177" s="5" t="s">
        <v>89</v>
      </c>
      <c r="D177" s="6" t="s">
        <v>90</v>
      </c>
      <c r="E177" s="6" t="s">
        <v>91</v>
      </c>
      <c r="F177" s="6" t="s">
        <v>92</v>
      </c>
      <c r="G177" s="6" t="s">
        <v>93</v>
      </c>
      <c r="H177" s="6" t="s">
        <v>94</v>
      </c>
      <c r="I177" s="6" t="s">
        <v>95</v>
      </c>
      <c r="J177" s="6" t="s">
        <v>96</v>
      </c>
    </row>
    <row r="178" spans="1:10">
      <c r="A178" s="5"/>
      <c r="B178" s="5"/>
      <c r="C178" s="5" t="s">
        <v>97</v>
      </c>
      <c r="D178" s="6" t="s">
        <v>98</v>
      </c>
      <c r="E178" s="6" t="s">
        <v>99</v>
      </c>
      <c r="F178" s="6" t="s">
        <v>100</v>
      </c>
      <c r="G178" s="6" t="s">
        <v>101</v>
      </c>
      <c r="H178" s="6" t="s">
        <v>102</v>
      </c>
      <c r="I178" s="6" t="s">
        <v>103</v>
      </c>
      <c r="J178" s="6" t="s">
        <v>104</v>
      </c>
    </row>
    <row r="179" spans="1:10">
      <c r="A179" s="5"/>
      <c r="B179" s="5"/>
      <c r="C179" s="5" t="s">
        <v>105</v>
      </c>
      <c r="D179" s="6" t="s">
        <v>106</v>
      </c>
      <c r="E179" s="6" t="s">
        <v>107</v>
      </c>
      <c r="F179" s="6" t="s">
        <v>108</v>
      </c>
      <c r="G179" s="6" t="s">
        <v>109</v>
      </c>
      <c r="H179" s="6" t="s">
        <v>110</v>
      </c>
      <c r="I179" s="6" t="s">
        <v>111</v>
      </c>
      <c r="J179" s="6" t="s">
        <v>112</v>
      </c>
    </row>
    <row r="180" spans="1:10">
      <c r="A180" s="5"/>
      <c r="B180" s="5"/>
      <c r="C180" s="5" t="s">
        <v>113</v>
      </c>
      <c r="D180" s="6" t="s">
        <v>114</v>
      </c>
      <c r="E180" s="6" t="s">
        <v>115</v>
      </c>
      <c r="F180" s="6" t="s">
        <v>116</v>
      </c>
      <c r="G180" s="6" t="s">
        <v>117</v>
      </c>
      <c r="H180" s="6" t="s">
        <v>118</v>
      </c>
      <c r="I180" s="6" t="s">
        <v>119</v>
      </c>
      <c r="J180" s="6" t="s">
        <v>120</v>
      </c>
    </row>
    <row r="181" spans="1:10">
      <c r="A181" s="5"/>
      <c r="B181" s="5"/>
      <c r="C181" s="5" t="s">
        <v>121</v>
      </c>
      <c r="D181" s="6" t="s">
        <v>122</v>
      </c>
      <c r="E181" s="6" t="s">
        <v>282</v>
      </c>
      <c r="F181" s="6" t="s">
        <v>124</v>
      </c>
      <c r="G181" s="6" t="s">
        <v>125</v>
      </c>
      <c r="H181" s="6" t="s">
        <v>126</v>
      </c>
      <c r="I181" s="6" t="s">
        <v>127</v>
      </c>
      <c r="J181" s="6" t="s">
        <v>128</v>
      </c>
    </row>
    <row r="182" spans="1:10">
      <c r="A182" s="5"/>
      <c r="B182" s="5"/>
      <c r="C182" s="5" t="s">
        <v>129</v>
      </c>
      <c r="D182" s="6" t="s">
        <v>130</v>
      </c>
      <c r="E182" s="6" t="s">
        <v>131</v>
      </c>
      <c r="F182" s="6" t="s">
        <v>132</v>
      </c>
      <c r="G182" s="6" t="s">
        <v>133</v>
      </c>
      <c r="H182" s="6" t="s">
        <v>134</v>
      </c>
      <c r="I182" s="6" t="s">
        <v>135</v>
      </c>
      <c r="J182" s="6" t="s">
        <v>136</v>
      </c>
    </row>
    <row r="183" spans="1:10">
      <c r="A183" s="5"/>
      <c r="B183" s="5"/>
      <c r="C183" s="5" t="s">
        <v>137</v>
      </c>
      <c r="D183" s="6" t="s">
        <v>138</v>
      </c>
      <c r="E183" s="6" t="s">
        <v>139</v>
      </c>
      <c r="F183" s="6" t="s">
        <v>140</v>
      </c>
      <c r="G183" s="6" t="s">
        <v>141</v>
      </c>
      <c r="H183" s="6" t="s">
        <v>142</v>
      </c>
      <c r="I183" s="6" t="s">
        <v>143</v>
      </c>
      <c r="J183" s="6" t="s">
        <v>144</v>
      </c>
    </row>
    <row r="184" spans="1:10">
      <c r="A184" s="5"/>
      <c r="B184" s="5"/>
      <c r="C184" s="5" t="s">
        <v>145</v>
      </c>
      <c r="D184" s="6" t="s">
        <v>146</v>
      </c>
      <c r="E184" s="6" t="s">
        <v>147</v>
      </c>
      <c r="F184" s="6" t="s">
        <v>148</v>
      </c>
      <c r="G184" s="6" t="s">
        <v>149</v>
      </c>
      <c r="H184" s="6" t="s">
        <v>150</v>
      </c>
      <c r="I184" s="6" t="s">
        <v>151</v>
      </c>
      <c r="J184" s="6" t="s">
        <v>152</v>
      </c>
    </row>
    <row r="185" spans="1:10">
      <c r="A185" s="5"/>
      <c r="B185" s="5"/>
      <c r="C185" s="5" t="s">
        <v>153</v>
      </c>
      <c r="D185" s="6" t="s">
        <v>154</v>
      </c>
      <c r="E185" s="6" t="s">
        <v>155</v>
      </c>
      <c r="F185" s="6" t="s">
        <v>156</v>
      </c>
      <c r="G185" s="6" t="s">
        <v>157</v>
      </c>
      <c r="H185" s="6" t="s">
        <v>158</v>
      </c>
      <c r="I185" s="6" t="s">
        <v>159</v>
      </c>
      <c r="J185" s="6" t="s">
        <v>160</v>
      </c>
    </row>
    <row r="186" spans="1:10">
      <c r="A186" s="5"/>
      <c r="B186" s="5"/>
      <c r="C186" s="5" t="s">
        <v>161</v>
      </c>
      <c r="D186" s="6" t="s">
        <v>250</v>
      </c>
      <c r="E186" s="6" t="s">
        <v>163</v>
      </c>
      <c r="F186" s="6" t="s">
        <v>164</v>
      </c>
      <c r="G186" s="6" t="s">
        <v>165</v>
      </c>
      <c r="H186" s="6" t="s">
        <v>166</v>
      </c>
      <c r="I186" s="6" t="s">
        <v>167</v>
      </c>
      <c r="J186" s="6" t="s">
        <v>168</v>
      </c>
    </row>
    <row r="187" spans="1:10">
      <c r="A187" s="5"/>
      <c r="B187" s="5"/>
      <c r="C187" s="5" t="s">
        <v>169</v>
      </c>
      <c r="D187" s="6" t="s">
        <v>170</v>
      </c>
      <c r="E187" s="6" t="s">
        <v>171</v>
      </c>
      <c r="F187" s="6" t="s">
        <v>172</v>
      </c>
      <c r="G187" s="6" t="s">
        <v>173</v>
      </c>
      <c r="H187" s="6" t="s">
        <v>174</v>
      </c>
      <c r="I187" s="6" t="s">
        <v>175</v>
      </c>
      <c r="J187" s="6" t="s">
        <v>176</v>
      </c>
    </row>
    <row r="188" spans="1:10">
      <c r="A188" s="5"/>
      <c r="B188" s="5"/>
      <c r="C188" s="5" t="s">
        <v>177</v>
      </c>
      <c r="D188" s="6" t="s">
        <v>178</v>
      </c>
      <c r="E188" s="6" t="s">
        <v>179</v>
      </c>
      <c r="F188" s="6" t="s">
        <v>180</v>
      </c>
      <c r="G188" s="6" t="s">
        <v>181</v>
      </c>
      <c r="H188" s="6" t="s">
        <v>182</v>
      </c>
      <c r="I188" s="6" t="s">
        <v>183</v>
      </c>
      <c r="J188" s="6" t="s">
        <v>184</v>
      </c>
    </row>
    <row r="189" spans="1:10">
      <c r="A189" s="5"/>
      <c r="B189" s="5"/>
      <c r="C189" s="5" t="s">
        <v>185</v>
      </c>
      <c r="D189" s="6" t="s">
        <v>186</v>
      </c>
    </row>
    <row r="190" spans="1:10">
      <c r="A190" s="5"/>
      <c r="B190" s="5"/>
      <c r="C190" s="5"/>
    </row>
    <row r="191" spans="1:10">
      <c r="A191" s="5" t="s">
        <v>57</v>
      </c>
      <c r="B191" s="5">
        <v>10</v>
      </c>
      <c r="C191" s="5" t="s">
        <v>13</v>
      </c>
    </row>
    <row r="192" spans="1:10">
      <c r="A192" s="5"/>
      <c r="B192" s="5"/>
      <c r="C192" s="5" t="s">
        <v>59</v>
      </c>
      <c r="D192" s="6" t="s">
        <v>60</v>
      </c>
      <c r="E192" s="6" t="s">
        <v>61</v>
      </c>
      <c r="F192" s="6" t="s">
        <v>62</v>
      </c>
      <c r="G192" s="6" t="s">
        <v>63</v>
      </c>
    </row>
    <row r="193" spans="1:10">
      <c r="A193" s="5"/>
      <c r="B193" s="5"/>
      <c r="C193" s="5" t="s">
        <v>64</v>
      </c>
      <c r="D193" s="6" t="s">
        <v>65</v>
      </c>
      <c r="E193" s="6" t="s">
        <v>66</v>
      </c>
      <c r="F193" s="6" t="s">
        <v>67</v>
      </c>
      <c r="G193" s="6" t="s">
        <v>68</v>
      </c>
      <c r="H193" s="6" t="s">
        <v>69</v>
      </c>
      <c r="I193" s="6" t="s">
        <v>70</v>
      </c>
      <c r="J193" s="6" t="s">
        <v>71</v>
      </c>
    </row>
    <row r="194" spans="1:10">
      <c r="A194" s="5"/>
      <c r="B194" s="5"/>
      <c r="C194" s="5" t="s">
        <v>72</v>
      </c>
      <c r="D194" s="6" t="s">
        <v>73</v>
      </c>
      <c r="E194" s="6" t="s">
        <v>74</v>
      </c>
      <c r="F194" s="6" t="s">
        <v>75</v>
      </c>
      <c r="G194" s="6" t="s">
        <v>76</v>
      </c>
      <c r="H194" s="6" t="s">
        <v>77</v>
      </c>
      <c r="I194" s="6" t="s">
        <v>78</v>
      </c>
      <c r="J194" s="6" t="s">
        <v>79</v>
      </c>
    </row>
    <row r="195" spans="1:10">
      <c r="A195" s="5"/>
      <c r="B195" s="5"/>
      <c r="C195" s="5" t="s">
        <v>80</v>
      </c>
      <c r="D195" s="6" t="s">
        <v>81</v>
      </c>
      <c r="E195" s="6" t="s">
        <v>82</v>
      </c>
      <c r="F195" s="6" t="s">
        <v>83</v>
      </c>
      <c r="G195" s="6" t="s">
        <v>84</v>
      </c>
      <c r="H195" s="6" t="s">
        <v>274</v>
      </c>
      <c r="I195" s="6" t="s">
        <v>86</v>
      </c>
      <c r="J195" s="6" t="s">
        <v>87</v>
      </c>
    </row>
    <row r="196" spans="1:10">
      <c r="A196" s="5"/>
      <c r="B196" s="5"/>
      <c r="C196" s="5" t="s">
        <v>88</v>
      </c>
      <c r="D196" s="6" t="s">
        <v>89</v>
      </c>
      <c r="E196" s="6" t="s">
        <v>90</v>
      </c>
      <c r="F196" s="6" t="s">
        <v>91</v>
      </c>
      <c r="G196" s="6" t="s">
        <v>92</v>
      </c>
      <c r="H196" s="6" t="s">
        <v>93</v>
      </c>
      <c r="I196" s="6" t="s">
        <v>94</v>
      </c>
      <c r="J196" s="6" t="s">
        <v>95</v>
      </c>
    </row>
    <row r="197" spans="1:10">
      <c r="A197" s="5"/>
      <c r="B197" s="5"/>
      <c r="C197" s="5" t="s">
        <v>96</v>
      </c>
      <c r="D197" s="6" t="s">
        <v>97</v>
      </c>
      <c r="E197" s="6" t="s">
        <v>98</v>
      </c>
      <c r="F197" s="6" t="s">
        <v>99</v>
      </c>
      <c r="G197" s="6" t="s">
        <v>100</v>
      </c>
      <c r="H197" s="6" t="s">
        <v>101</v>
      </c>
      <c r="I197" s="6" t="s">
        <v>102</v>
      </c>
      <c r="J197" s="6" t="s">
        <v>103</v>
      </c>
    </row>
    <row r="198" spans="1:10">
      <c r="A198" s="5"/>
      <c r="B198" s="5"/>
      <c r="C198" s="5" t="s">
        <v>104</v>
      </c>
      <c r="D198" s="6" t="s">
        <v>105</v>
      </c>
      <c r="E198" s="6" t="s">
        <v>106</v>
      </c>
      <c r="F198" s="6" t="s">
        <v>107</v>
      </c>
      <c r="G198" s="6" t="s">
        <v>108</v>
      </c>
      <c r="H198" s="6" t="s">
        <v>109</v>
      </c>
      <c r="I198" s="6" t="s">
        <v>110</v>
      </c>
      <c r="J198" s="6" t="s">
        <v>111</v>
      </c>
    </row>
    <row r="199" spans="1:10">
      <c r="A199" s="5"/>
      <c r="B199" s="5"/>
      <c r="C199" s="5" t="s">
        <v>112</v>
      </c>
      <c r="D199" s="6" t="s">
        <v>113</v>
      </c>
      <c r="E199" s="6" t="s">
        <v>114</v>
      </c>
      <c r="F199" s="6" t="s">
        <v>115</v>
      </c>
      <c r="G199" s="6" t="s">
        <v>116</v>
      </c>
      <c r="H199" s="6" t="s">
        <v>117</v>
      </c>
      <c r="I199" s="6" t="s">
        <v>118</v>
      </c>
      <c r="J199" s="6" t="s">
        <v>119</v>
      </c>
    </row>
    <row r="200" spans="1:10">
      <c r="A200" s="5"/>
      <c r="B200" s="5"/>
      <c r="C200" s="5" t="s">
        <v>120</v>
      </c>
      <c r="D200" s="6" t="s">
        <v>121</v>
      </c>
      <c r="E200" s="6" t="s">
        <v>122</v>
      </c>
      <c r="F200" s="6" t="s">
        <v>282</v>
      </c>
      <c r="G200" s="6" t="s">
        <v>124</v>
      </c>
      <c r="H200" s="6" t="s">
        <v>125</v>
      </c>
      <c r="I200" s="6" t="s">
        <v>126</v>
      </c>
      <c r="J200" s="6" t="s">
        <v>127</v>
      </c>
    </row>
    <row r="201" spans="1:10">
      <c r="A201" s="5"/>
      <c r="B201" s="5"/>
      <c r="C201" s="5" t="s">
        <v>128</v>
      </c>
      <c r="D201" s="6" t="s">
        <v>129</v>
      </c>
      <c r="E201" s="6" t="s">
        <v>130</v>
      </c>
      <c r="F201" s="6" t="s">
        <v>131</v>
      </c>
      <c r="G201" s="6" t="s">
        <v>132</v>
      </c>
      <c r="H201" s="6" t="s">
        <v>133</v>
      </c>
      <c r="I201" s="6" t="s">
        <v>134</v>
      </c>
      <c r="J201" s="6" t="s">
        <v>135</v>
      </c>
    </row>
    <row r="202" spans="1:10">
      <c r="A202" s="5"/>
      <c r="B202" s="5"/>
      <c r="C202" s="5" t="s">
        <v>136</v>
      </c>
      <c r="D202" s="6" t="s">
        <v>137</v>
      </c>
      <c r="E202" s="6" t="s">
        <v>138</v>
      </c>
      <c r="F202" s="6" t="s">
        <v>139</v>
      </c>
      <c r="G202" s="6" t="s">
        <v>140</v>
      </c>
      <c r="H202" s="6" t="s">
        <v>141</v>
      </c>
      <c r="I202" s="6" t="s">
        <v>142</v>
      </c>
      <c r="J202" s="6" t="s">
        <v>143</v>
      </c>
    </row>
    <row r="203" spans="1:10">
      <c r="A203" s="5"/>
      <c r="B203" s="5"/>
      <c r="C203" s="5" t="s">
        <v>144</v>
      </c>
      <c r="D203" s="6" t="s">
        <v>145</v>
      </c>
      <c r="E203" s="6" t="s">
        <v>146</v>
      </c>
      <c r="F203" s="6" t="s">
        <v>147</v>
      </c>
      <c r="G203" s="6" t="s">
        <v>148</v>
      </c>
      <c r="H203" s="6" t="s">
        <v>149</v>
      </c>
      <c r="I203" s="6" t="s">
        <v>150</v>
      </c>
      <c r="J203" s="6" t="s">
        <v>151</v>
      </c>
    </row>
    <row r="204" spans="1:10">
      <c r="A204" s="5"/>
      <c r="B204" s="5"/>
      <c r="C204" s="5" t="s">
        <v>152</v>
      </c>
      <c r="D204" s="6" t="s">
        <v>153</v>
      </c>
      <c r="E204" s="6" t="s">
        <v>154</v>
      </c>
      <c r="F204" s="6" t="s">
        <v>155</v>
      </c>
      <c r="G204" s="6" t="s">
        <v>156</v>
      </c>
      <c r="H204" s="6" t="s">
        <v>157</v>
      </c>
      <c r="I204" s="6" t="s">
        <v>158</v>
      </c>
      <c r="J204" s="6" t="s">
        <v>159</v>
      </c>
    </row>
    <row r="205" spans="1:10">
      <c r="A205" s="5"/>
      <c r="B205" s="5"/>
      <c r="C205" s="5" t="s">
        <v>160</v>
      </c>
      <c r="D205" s="6" t="s">
        <v>161</v>
      </c>
      <c r="E205" s="6" t="s">
        <v>250</v>
      </c>
      <c r="F205" s="6" t="s">
        <v>163</v>
      </c>
      <c r="G205" s="6" t="s">
        <v>164</v>
      </c>
      <c r="H205" s="6" t="s">
        <v>165</v>
      </c>
      <c r="I205" s="6" t="s">
        <v>166</v>
      </c>
      <c r="J205" s="6" t="s">
        <v>167</v>
      </c>
    </row>
    <row r="206" spans="1:10">
      <c r="A206" s="5"/>
      <c r="B206" s="5"/>
      <c r="C206" s="5" t="s">
        <v>168</v>
      </c>
      <c r="D206" s="6" t="s">
        <v>169</v>
      </c>
      <c r="E206" s="6" t="s">
        <v>170</v>
      </c>
      <c r="F206" s="6" t="s">
        <v>171</v>
      </c>
      <c r="G206" s="6" t="s">
        <v>172</v>
      </c>
      <c r="H206" s="6" t="s">
        <v>173</v>
      </c>
      <c r="I206" s="6" t="s">
        <v>174</v>
      </c>
      <c r="J206" s="6" t="s">
        <v>175</v>
      </c>
    </row>
    <row r="207" spans="1:10">
      <c r="A207" s="5"/>
      <c r="B207" s="5"/>
      <c r="C207" s="5" t="s">
        <v>176</v>
      </c>
      <c r="D207" s="6" t="s">
        <v>177</v>
      </c>
      <c r="E207" s="6" t="s">
        <v>178</v>
      </c>
      <c r="F207" s="6" t="s">
        <v>179</v>
      </c>
      <c r="G207" s="6" t="s">
        <v>180</v>
      </c>
      <c r="H207" s="6" t="s">
        <v>181</v>
      </c>
      <c r="I207" s="6" t="s">
        <v>182</v>
      </c>
      <c r="J207" s="6" t="s">
        <v>183</v>
      </c>
    </row>
    <row r="208" spans="1:10">
      <c r="A208" s="5"/>
      <c r="B208" s="5"/>
      <c r="C208" s="5" t="s">
        <v>184</v>
      </c>
      <c r="D208" s="6" t="s">
        <v>185</v>
      </c>
      <c r="E208" s="6" t="s">
        <v>186</v>
      </c>
    </row>
    <row r="209" spans="1:10">
      <c r="A209" s="5"/>
      <c r="B209" s="5"/>
      <c r="C209" s="5"/>
    </row>
    <row r="210" spans="1:10">
      <c r="A210" s="5" t="s">
        <v>57</v>
      </c>
      <c r="B210" s="5">
        <v>11</v>
      </c>
      <c r="C210" s="5" t="s">
        <v>14</v>
      </c>
    </row>
    <row r="211" spans="1:10">
      <c r="A211" s="5"/>
      <c r="B211" s="5"/>
      <c r="C211" s="5" t="s">
        <v>59</v>
      </c>
      <c r="D211" s="6" t="s">
        <v>60</v>
      </c>
      <c r="E211" s="6" t="s">
        <v>61</v>
      </c>
      <c r="F211" s="6" t="s">
        <v>62</v>
      </c>
    </row>
    <row r="212" spans="1:10">
      <c r="A212" s="5"/>
      <c r="B212" s="5"/>
      <c r="C212" s="5" t="s">
        <v>63</v>
      </c>
      <c r="D212" s="6" t="s">
        <v>64</v>
      </c>
      <c r="E212" s="6" t="s">
        <v>65</v>
      </c>
      <c r="F212" s="6" t="s">
        <v>66</v>
      </c>
      <c r="G212" s="6" t="s">
        <v>67</v>
      </c>
      <c r="H212" s="6" t="s">
        <v>68</v>
      </c>
      <c r="I212" s="6" t="s">
        <v>69</v>
      </c>
      <c r="J212" s="6" t="s">
        <v>70</v>
      </c>
    </row>
    <row r="213" spans="1:10">
      <c r="A213" s="5"/>
      <c r="B213" s="5"/>
      <c r="C213" s="5" t="s">
        <v>71</v>
      </c>
      <c r="D213" s="6" t="s">
        <v>72</v>
      </c>
      <c r="E213" s="6" t="s">
        <v>73</v>
      </c>
      <c r="F213" s="6" t="s">
        <v>74</v>
      </c>
      <c r="G213" s="6" t="s">
        <v>75</v>
      </c>
      <c r="H213" s="6" t="s">
        <v>76</v>
      </c>
      <c r="I213" s="6" t="s">
        <v>77</v>
      </c>
      <c r="J213" s="6" t="s">
        <v>78</v>
      </c>
    </row>
    <row r="214" spans="1:10">
      <c r="A214" s="5"/>
      <c r="B214" s="5"/>
      <c r="C214" s="5" t="s">
        <v>79</v>
      </c>
      <c r="D214" s="6" t="s">
        <v>80</v>
      </c>
      <c r="E214" s="6" t="s">
        <v>81</v>
      </c>
      <c r="F214" s="6" t="s">
        <v>82</v>
      </c>
      <c r="G214" s="6" t="s">
        <v>83</v>
      </c>
      <c r="H214" s="6" t="s">
        <v>84</v>
      </c>
      <c r="I214" s="6" t="s">
        <v>274</v>
      </c>
      <c r="J214" s="6" t="s">
        <v>86</v>
      </c>
    </row>
    <row r="215" spans="1:10">
      <c r="A215" s="5"/>
      <c r="B215" s="5"/>
      <c r="C215" s="5" t="s">
        <v>87</v>
      </c>
      <c r="D215" s="6" t="s">
        <v>88</v>
      </c>
      <c r="E215" s="6" t="s">
        <v>89</v>
      </c>
      <c r="F215" s="6" t="s">
        <v>90</v>
      </c>
      <c r="G215" s="6" t="s">
        <v>91</v>
      </c>
      <c r="H215" s="6" t="s">
        <v>92</v>
      </c>
      <c r="I215" s="6" t="s">
        <v>93</v>
      </c>
      <c r="J215" s="6" t="s">
        <v>94</v>
      </c>
    </row>
    <row r="216" spans="1:10">
      <c r="A216" s="5"/>
      <c r="B216" s="5"/>
      <c r="C216" s="5" t="s">
        <v>95</v>
      </c>
      <c r="D216" s="6" t="s">
        <v>96</v>
      </c>
      <c r="E216" s="6" t="s">
        <v>97</v>
      </c>
      <c r="F216" s="6" t="s">
        <v>98</v>
      </c>
      <c r="G216" s="6" t="s">
        <v>99</v>
      </c>
      <c r="H216" s="6" t="s">
        <v>100</v>
      </c>
      <c r="I216" s="6" t="s">
        <v>101</v>
      </c>
      <c r="J216" s="6" t="s">
        <v>102</v>
      </c>
    </row>
    <row r="217" spans="1:10">
      <c r="A217" s="5"/>
      <c r="B217" s="5"/>
      <c r="C217" s="5" t="s">
        <v>103</v>
      </c>
      <c r="D217" s="6" t="s">
        <v>104</v>
      </c>
      <c r="E217" s="6" t="s">
        <v>105</v>
      </c>
      <c r="F217" s="6" t="s">
        <v>106</v>
      </c>
      <c r="G217" s="6" t="s">
        <v>107</v>
      </c>
      <c r="H217" s="6" t="s">
        <v>108</v>
      </c>
      <c r="I217" s="6" t="s">
        <v>109</v>
      </c>
      <c r="J217" s="6" t="s">
        <v>110</v>
      </c>
    </row>
    <row r="218" spans="1:10">
      <c r="A218" s="5"/>
      <c r="B218" s="5"/>
      <c r="C218" s="5" t="s">
        <v>111</v>
      </c>
      <c r="D218" s="6" t="s">
        <v>112</v>
      </c>
      <c r="E218" s="6" t="s">
        <v>113</v>
      </c>
      <c r="F218" s="6" t="s">
        <v>114</v>
      </c>
      <c r="G218" s="6" t="s">
        <v>115</v>
      </c>
      <c r="H218" s="6" t="s">
        <v>116</v>
      </c>
      <c r="I218" s="6" t="s">
        <v>117</v>
      </c>
      <c r="J218" s="6" t="s">
        <v>118</v>
      </c>
    </row>
    <row r="219" spans="1:10">
      <c r="A219" s="5"/>
      <c r="B219" s="5"/>
      <c r="C219" s="5" t="s">
        <v>119</v>
      </c>
      <c r="D219" s="6" t="s">
        <v>120</v>
      </c>
      <c r="E219" s="6" t="s">
        <v>121</v>
      </c>
      <c r="F219" s="6" t="s">
        <v>122</v>
      </c>
      <c r="G219" s="6" t="s">
        <v>282</v>
      </c>
      <c r="H219" s="6" t="s">
        <v>124</v>
      </c>
      <c r="I219" s="6" t="s">
        <v>125</v>
      </c>
      <c r="J219" s="6" t="s">
        <v>126</v>
      </c>
    </row>
    <row r="220" spans="1:10">
      <c r="A220" s="5"/>
      <c r="B220" s="5"/>
      <c r="C220" s="5" t="s">
        <v>127</v>
      </c>
      <c r="D220" s="6" t="s">
        <v>128</v>
      </c>
      <c r="E220" s="6" t="s">
        <v>129</v>
      </c>
      <c r="F220" s="6" t="s">
        <v>130</v>
      </c>
      <c r="G220" s="6" t="s">
        <v>131</v>
      </c>
      <c r="H220" s="6" t="s">
        <v>132</v>
      </c>
      <c r="I220" s="6" t="s">
        <v>133</v>
      </c>
      <c r="J220" s="6" t="s">
        <v>134</v>
      </c>
    </row>
    <row r="221" spans="1:10">
      <c r="A221" s="5"/>
      <c r="B221" s="5"/>
      <c r="C221" s="5" t="s">
        <v>135</v>
      </c>
      <c r="D221" s="6" t="s">
        <v>136</v>
      </c>
      <c r="E221" s="6" t="s">
        <v>137</v>
      </c>
      <c r="F221" s="6" t="s">
        <v>138</v>
      </c>
      <c r="G221" s="6" t="s">
        <v>139</v>
      </c>
      <c r="H221" s="6" t="s">
        <v>140</v>
      </c>
      <c r="I221" s="6" t="s">
        <v>141</v>
      </c>
      <c r="J221" s="6" t="s">
        <v>142</v>
      </c>
    </row>
    <row r="222" spans="1:10">
      <c r="A222" s="5"/>
      <c r="B222" s="5"/>
      <c r="C222" s="5" t="s">
        <v>143</v>
      </c>
      <c r="D222" s="6" t="s">
        <v>144</v>
      </c>
      <c r="E222" s="6" t="s">
        <v>145</v>
      </c>
      <c r="F222" s="6" t="s">
        <v>146</v>
      </c>
      <c r="G222" s="6" t="s">
        <v>147</v>
      </c>
      <c r="H222" s="6" t="s">
        <v>148</v>
      </c>
      <c r="I222" s="6" t="s">
        <v>149</v>
      </c>
      <c r="J222" s="6" t="s">
        <v>150</v>
      </c>
    </row>
    <row r="223" spans="1:10">
      <c r="A223" s="5"/>
      <c r="B223" s="5"/>
      <c r="C223" s="5" t="s">
        <v>151</v>
      </c>
      <c r="D223" s="6" t="s">
        <v>152</v>
      </c>
      <c r="E223" s="6" t="s">
        <v>153</v>
      </c>
      <c r="F223" s="6" t="s">
        <v>154</v>
      </c>
      <c r="G223" s="6" t="s">
        <v>155</v>
      </c>
      <c r="H223" s="6" t="s">
        <v>156</v>
      </c>
      <c r="I223" s="6" t="s">
        <v>157</v>
      </c>
      <c r="J223" s="6" t="s">
        <v>158</v>
      </c>
    </row>
    <row r="224" spans="1:10">
      <c r="A224" s="5"/>
      <c r="B224" s="5"/>
      <c r="C224" s="5" t="s">
        <v>159</v>
      </c>
      <c r="D224" s="6" t="s">
        <v>160</v>
      </c>
      <c r="E224" s="6" t="s">
        <v>161</v>
      </c>
      <c r="F224" s="6" t="s">
        <v>250</v>
      </c>
      <c r="G224" s="6" t="s">
        <v>163</v>
      </c>
      <c r="H224" s="6" t="s">
        <v>164</v>
      </c>
      <c r="I224" s="6" t="s">
        <v>165</v>
      </c>
      <c r="J224" s="6" t="s">
        <v>166</v>
      </c>
    </row>
    <row r="225" spans="1:10">
      <c r="A225" s="5"/>
      <c r="B225" s="5"/>
      <c r="C225" s="5" t="s">
        <v>167</v>
      </c>
      <c r="D225" s="6" t="s">
        <v>168</v>
      </c>
      <c r="E225" s="6" t="s">
        <v>169</v>
      </c>
      <c r="F225" s="6" t="s">
        <v>170</v>
      </c>
      <c r="G225" s="6" t="s">
        <v>171</v>
      </c>
      <c r="H225" s="6" t="s">
        <v>172</v>
      </c>
      <c r="I225" s="6" t="s">
        <v>173</v>
      </c>
      <c r="J225" s="6" t="s">
        <v>174</v>
      </c>
    </row>
    <row r="226" spans="1:10">
      <c r="A226" s="5"/>
      <c r="B226" s="5"/>
      <c r="C226" s="5" t="s">
        <v>175</v>
      </c>
      <c r="D226" s="6" t="s">
        <v>176</v>
      </c>
      <c r="E226" s="6" t="s">
        <v>177</v>
      </c>
      <c r="F226" s="6" t="s">
        <v>178</v>
      </c>
      <c r="G226" s="6" t="s">
        <v>179</v>
      </c>
      <c r="H226" s="6" t="s">
        <v>180</v>
      </c>
      <c r="I226" s="6" t="s">
        <v>181</v>
      </c>
      <c r="J226" s="6" t="s">
        <v>182</v>
      </c>
    </row>
    <row r="227" spans="1:10">
      <c r="A227" s="5"/>
      <c r="B227" s="5"/>
      <c r="C227" s="5" t="s">
        <v>183</v>
      </c>
      <c r="D227" s="6" t="s">
        <v>184</v>
      </c>
      <c r="E227" s="6" t="s">
        <v>185</v>
      </c>
      <c r="F227" s="6" t="s">
        <v>186</v>
      </c>
    </row>
    <row r="228" spans="1:10">
      <c r="A228" s="5"/>
      <c r="B228" s="5"/>
      <c r="C228" s="5"/>
    </row>
    <row r="229" spans="1:10">
      <c r="A229" s="5" t="s">
        <v>57</v>
      </c>
      <c r="B229" s="5">
        <v>12</v>
      </c>
      <c r="C229" s="5" t="s">
        <v>15</v>
      </c>
    </row>
    <row r="230" spans="1:10">
      <c r="A230" s="5"/>
      <c r="B230" s="5"/>
      <c r="C230" s="5" t="s">
        <v>59</v>
      </c>
      <c r="D230" s="6" t="s">
        <v>60</v>
      </c>
      <c r="E230" s="6" t="s">
        <v>61</v>
      </c>
    </row>
    <row r="231" spans="1:10">
      <c r="A231" s="5"/>
      <c r="B231" s="5"/>
      <c r="C231" s="5" t="s">
        <v>62</v>
      </c>
      <c r="D231" s="6" t="s">
        <v>63</v>
      </c>
      <c r="E231" s="6" t="s">
        <v>64</v>
      </c>
      <c r="F231" s="6" t="s">
        <v>65</v>
      </c>
      <c r="G231" s="6" t="s">
        <v>66</v>
      </c>
      <c r="H231" s="6" t="s">
        <v>67</v>
      </c>
      <c r="I231" s="6" t="s">
        <v>68</v>
      </c>
      <c r="J231" s="6" t="s">
        <v>69</v>
      </c>
    </row>
    <row r="232" spans="1:10">
      <c r="A232" s="5"/>
      <c r="B232" s="5"/>
      <c r="C232" s="5" t="s">
        <v>70</v>
      </c>
      <c r="D232" s="6" t="s">
        <v>71</v>
      </c>
      <c r="E232" s="6" t="s">
        <v>72</v>
      </c>
      <c r="F232" s="6" t="s">
        <v>73</v>
      </c>
      <c r="G232" s="6" t="s">
        <v>74</v>
      </c>
      <c r="H232" s="6" t="s">
        <v>75</v>
      </c>
      <c r="I232" s="6" t="s">
        <v>76</v>
      </c>
      <c r="J232" s="6" t="s">
        <v>77</v>
      </c>
    </row>
    <row r="233" spans="1:10">
      <c r="A233" s="5"/>
      <c r="B233" s="5"/>
      <c r="C233" s="5" t="s">
        <v>78</v>
      </c>
      <c r="D233" s="6" t="s">
        <v>79</v>
      </c>
      <c r="E233" s="6" t="s">
        <v>80</v>
      </c>
      <c r="F233" s="6" t="s">
        <v>81</v>
      </c>
      <c r="G233" s="6" t="s">
        <v>82</v>
      </c>
      <c r="H233" s="6" t="s">
        <v>83</v>
      </c>
      <c r="I233" s="6" t="s">
        <v>84</v>
      </c>
      <c r="J233" s="6" t="s">
        <v>274</v>
      </c>
    </row>
    <row r="234" spans="1:10">
      <c r="A234" s="5"/>
      <c r="B234" s="5"/>
      <c r="C234" s="5" t="s">
        <v>86</v>
      </c>
      <c r="D234" s="6" t="s">
        <v>87</v>
      </c>
      <c r="E234" s="6" t="s">
        <v>88</v>
      </c>
      <c r="F234" s="6" t="s">
        <v>89</v>
      </c>
      <c r="G234" s="6" t="s">
        <v>90</v>
      </c>
      <c r="H234" s="6" t="s">
        <v>91</v>
      </c>
      <c r="I234" s="6" t="s">
        <v>92</v>
      </c>
      <c r="J234" s="6" t="s">
        <v>93</v>
      </c>
    </row>
    <row r="235" spans="1:10">
      <c r="A235" s="5"/>
      <c r="B235" s="5"/>
      <c r="C235" s="5" t="s">
        <v>94</v>
      </c>
      <c r="D235" s="6" t="s">
        <v>95</v>
      </c>
      <c r="E235" s="6" t="s">
        <v>96</v>
      </c>
      <c r="F235" s="6" t="s">
        <v>97</v>
      </c>
      <c r="G235" s="6" t="s">
        <v>98</v>
      </c>
      <c r="H235" s="6" t="s">
        <v>99</v>
      </c>
      <c r="I235" s="6" t="s">
        <v>100</v>
      </c>
      <c r="J235" s="6" t="s">
        <v>101</v>
      </c>
    </row>
    <row r="236" spans="1:10">
      <c r="A236" s="5"/>
      <c r="B236" s="5"/>
      <c r="C236" s="5" t="s">
        <v>102</v>
      </c>
      <c r="D236" s="6" t="s">
        <v>103</v>
      </c>
      <c r="E236" s="6" t="s">
        <v>104</v>
      </c>
      <c r="F236" s="6" t="s">
        <v>105</v>
      </c>
      <c r="G236" s="6" t="s">
        <v>106</v>
      </c>
      <c r="H236" s="6" t="s">
        <v>107</v>
      </c>
      <c r="I236" s="6" t="s">
        <v>108</v>
      </c>
      <c r="J236" s="6" t="s">
        <v>109</v>
      </c>
    </row>
    <row r="237" spans="1:10">
      <c r="A237" s="5"/>
      <c r="B237" s="5"/>
      <c r="C237" s="5" t="s">
        <v>110</v>
      </c>
      <c r="D237" s="6" t="s">
        <v>111</v>
      </c>
      <c r="E237" s="6" t="s">
        <v>112</v>
      </c>
      <c r="F237" s="6" t="s">
        <v>113</v>
      </c>
      <c r="G237" s="6" t="s">
        <v>114</v>
      </c>
      <c r="H237" s="6" t="s">
        <v>115</v>
      </c>
      <c r="I237" s="6" t="s">
        <v>116</v>
      </c>
      <c r="J237" s="6" t="s">
        <v>117</v>
      </c>
    </row>
    <row r="238" spans="1:10">
      <c r="A238" s="5"/>
      <c r="B238" s="5"/>
      <c r="C238" s="5" t="s">
        <v>118</v>
      </c>
      <c r="D238" s="6" t="s">
        <v>119</v>
      </c>
      <c r="E238" s="6" t="s">
        <v>120</v>
      </c>
      <c r="F238" s="6" t="s">
        <v>121</v>
      </c>
      <c r="G238" s="6" t="s">
        <v>122</v>
      </c>
      <c r="H238" s="6" t="s">
        <v>282</v>
      </c>
      <c r="I238" s="6" t="s">
        <v>124</v>
      </c>
      <c r="J238" s="6" t="s">
        <v>125</v>
      </c>
    </row>
    <row r="239" spans="1:10">
      <c r="A239" s="5"/>
      <c r="B239" s="5"/>
      <c r="C239" s="5" t="s">
        <v>126</v>
      </c>
      <c r="D239" s="6" t="s">
        <v>127</v>
      </c>
      <c r="E239" s="6" t="s">
        <v>128</v>
      </c>
      <c r="F239" s="6" t="s">
        <v>129</v>
      </c>
      <c r="G239" s="6" t="s">
        <v>130</v>
      </c>
      <c r="H239" s="6" t="s">
        <v>131</v>
      </c>
      <c r="I239" s="6" t="s">
        <v>132</v>
      </c>
      <c r="J239" s="6" t="s">
        <v>133</v>
      </c>
    </row>
    <row r="240" spans="1:10">
      <c r="A240" s="5"/>
      <c r="B240" s="5"/>
      <c r="C240" s="5" t="s">
        <v>134</v>
      </c>
      <c r="D240" s="6" t="s">
        <v>135</v>
      </c>
      <c r="E240" s="6" t="s">
        <v>136</v>
      </c>
      <c r="F240" s="6" t="s">
        <v>137</v>
      </c>
      <c r="G240" s="6" t="s">
        <v>138</v>
      </c>
      <c r="H240" s="6" t="s">
        <v>139</v>
      </c>
      <c r="I240" s="6" t="s">
        <v>140</v>
      </c>
      <c r="J240" s="6" t="s">
        <v>141</v>
      </c>
    </row>
    <row r="241" spans="1:10">
      <c r="A241" s="5"/>
      <c r="B241" s="5"/>
      <c r="C241" s="5" t="s">
        <v>142</v>
      </c>
      <c r="D241" s="6" t="s">
        <v>143</v>
      </c>
      <c r="E241" s="6" t="s">
        <v>144</v>
      </c>
      <c r="F241" s="6" t="s">
        <v>145</v>
      </c>
      <c r="G241" s="6" t="s">
        <v>146</v>
      </c>
      <c r="H241" s="6" t="s">
        <v>147</v>
      </c>
      <c r="I241" s="6" t="s">
        <v>148</v>
      </c>
      <c r="J241" s="6" t="s">
        <v>149</v>
      </c>
    </row>
    <row r="242" spans="1:10">
      <c r="A242" s="5"/>
      <c r="B242" s="5"/>
      <c r="C242" s="5" t="s">
        <v>150</v>
      </c>
      <c r="D242" s="6" t="s">
        <v>151</v>
      </c>
      <c r="E242" s="6" t="s">
        <v>152</v>
      </c>
      <c r="F242" s="6" t="s">
        <v>153</v>
      </c>
      <c r="G242" s="6" t="s">
        <v>154</v>
      </c>
      <c r="H242" s="6" t="s">
        <v>155</v>
      </c>
      <c r="I242" s="6" t="s">
        <v>156</v>
      </c>
      <c r="J242" s="6" t="s">
        <v>157</v>
      </c>
    </row>
    <row r="243" spans="1:10">
      <c r="A243" s="5"/>
      <c r="B243" s="5"/>
      <c r="C243" s="5" t="s">
        <v>158</v>
      </c>
      <c r="D243" s="6" t="s">
        <v>159</v>
      </c>
      <c r="E243" s="6" t="s">
        <v>160</v>
      </c>
      <c r="F243" s="6" t="s">
        <v>161</v>
      </c>
      <c r="G243" s="6" t="s">
        <v>250</v>
      </c>
      <c r="H243" s="6" t="s">
        <v>163</v>
      </c>
      <c r="I243" s="6" t="s">
        <v>164</v>
      </c>
      <c r="J243" s="6" t="s">
        <v>165</v>
      </c>
    </row>
    <row r="244" spans="1:10">
      <c r="A244" s="5"/>
      <c r="B244" s="5"/>
      <c r="C244" s="5" t="s">
        <v>166</v>
      </c>
      <c r="D244" s="6" t="s">
        <v>167</v>
      </c>
      <c r="E244" s="6" t="s">
        <v>168</v>
      </c>
      <c r="F244" s="6" t="s">
        <v>169</v>
      </c>
      <c r="G244" s="6" t="s">
        <v>170</v>
      </c>
      <c r="H244" s="6" t="s">
        <v>171</v>
      </c>
      <c r="I244" s="6" t="s">
        <v>172</v>
      </c>
      <c r="J244" s="6" t="s">
        <v>173</v>
      </c>
    </row>
    <row r="245" spans="1:10">
      <c r="A245" s="5"/>
      <c r="B245" s="5"/>
      <c r="C245" s="5" t="s">
        <v>174</v>
      </c>
      <c r="D245" s="6" t="s">
        <v>175</v>
      </c>
      <c r="E245" s="6" t="s">
        <v>176</v>
      </c>
      <c r="F245" s="6" t="s">
        <v>177</v>
      </c>
      <c r="G245" s="6" t="s">
        <v>178</v>
      </c>
      <c r="H245" s="6" t="s">
        <v>179</v>
      </c>
      <c r="I245" s="6" t="s">
        <v>180</v>
      </c>
      <c r="J245" s="6" t="s">
        <v>181</v>
      </c>
    </row>
    <row r="246" spans="1:10">
      <c r="A246" s="5"/>
      <c r="B246" s="5"/>
      <c r="C246" s="5" t="s">
        <v>182</v>
      </c>
      <c r="D246" s="6" t="s">
        <v>183</v>
      </c>
      <c r="E246" s="6" t="s">
        <v>184</v>
      </c>
      <c r="F246" s="6" t="s">
        <v>185</v>
      </c>
      <c r="G246" s="6" t="s">
        <v>186</v>
      </c>
    </row>
    <row r="247" spans="1:10">
      <c r="A247" s="5"/>
      <c r="B247" s="5"/>
      <c r="C247" s="5"/>
    </row>
    <row r="248" spans="1:10">
      <c r="A248" s="5" t="s">
        <v>57</v>
      </c>
      <c r="B248" s="5">
        <v>13</v>
      </c>
      <c r="C248" s="5" t="s">
        <v>16</v>
      </c>
    </row>
    <row r="249" spans="1:10">
      <c r="A249" s="5"/>
      <c r="B249" s="5"/>
      <c r="C249" s="5" t="s">
        <v>59</v>
      </c>
      <c r="D249" s="6" t="s">
        <v>60</v>
      </c>
    </row>
    <row r="250" spans="1:10">
      <c r="A250" s="5"/>
      <c r="B250" s="5"/>
      <c r="C250" s="5" t="s">
        <v>61</v>
      </c>
      <c r="D250" s="6" t="s">
        <v>62</v>
      </c>
      <c r="E250" s="6" t="s">
        <v>63</v>
      </c>
      <c r="F250" s="6" t="s">
        <v>64</v>
      </c>
      <c r="G250" s="6" t="s">
        <v>65</v>
      </c>
      <c r="H250" s="6" t="s">
        <v>66</v>
      </c>
      <c r="I250" s="6" t="s">
        <v>67</v>
      </c>
      <c r="J250" s="6" t="s">
        <v>68</v>
      </c>
    </row>
    <row r="251" spans="1:10">
      <c r="A251" s="5"/>
      <c r="B251" s="5"/>
      <c r="C251" s="5" t="s">
        <v>69</v>
      </c>
      <c r="D251" s="6" t="s">
        <v>70</v>
      </c>
      <c r="E251" s="6" t="s">
        <v>71</v>
      </c>
      <c r="F251" s="6" t="s">
        <v>72</v>
      </c>
      <c r="G251" s="6" t="s">
        <v>73</v>
      </c>
      <c r="H251" s="6" t="s">
        <v>74</v>
      </c>
      <c r="I251" s="6" t="s">
        <v>75</v>
      </c>
      <c r="J251" s="6" t="s">
        <v>76</v>
      </c>
    </row>
    <row r="252" spans="1:10">
      <c r="A252" s="5"/>
      <c r="B252" s="5"/>
      <c r="C252" s="5" t="s">
        <v>77</v>
      </c>
      <c r="D252" s="6" t="s">
        <v>78</v>
      </c>
      <c r="E252" s="6" t="s">
        <v>79</v>
      </c>
      <c r="F252" s="6" t="s">
        <v>80</v>
      </c>
      <c r="G252" s="6" t="s">
        <v>81</v>
      </c>
      <c r="H252" s="6" t="s">
        <v>82</v>
      </c>
      <c r="I252" s="6" t="s">
        <v>83</v>
      </c>
      <c r="J252" s="6" t="s">
        <v>84</v>
      </c>
    </row>
    <row r="253" spans="1:10">
      <c r="A253" s="5"/>
      <c r="B253" s="5"/>
      <c r="C253" s="5" t="s">
        <v>274</v>
      </c>
      <c r="D253" s="6" t="s">
        <v>86</v>
      </c>
      <c r="E253" s="6" t="s">
        <v>87</v>
      </c>
      <c r="F253" s="6" t="s">
        <v>88</v>
      </c>
      <c r="G253" s="6" t="s">
        <v>89</v>
      </c>
      <c r="H253" s="6" t="s">
        <v>90</v>
      </c>
      <c r="I253" s="6" t="s">
        <v>91</v>
      </c>
      <c r="J253" s="6" t="s">
        <v>92</v>
      </c>
    </row>
    <row r="254" spans="1:10">
      <c r="A254" s="5"/>
      <c r="B254" s="5"/>
      <c r="C254" s="5" t="s">
        <v>93</v>
      </c>
      <c r="D254" s="6" t="s">
        <v>94</v>
      </c>
      <c r="E254" s="6" t="s">
        <v>95</v>
      </c>
      <c r="F254" s="6" t="s">
        <v>96</v>
      </c>
      <c r="G254" s="6" t="s">
        <v>97</v>
      </c>
      <c r="H254" s="6" t="s">
        <v>98</v>
      </c>
      <c r="I254" s="6" t="s">
        <v>99</v>
      </c>
      <c r="J254" s="6" t="s">
        <v>100</v>
      </c>
    </row>
    <row r="255" spans="1:10">
      <c r="A255" s="5"/>
      <c r="B255" s="5"/>
      <c r="C255" s="5" t="s">
        <v>101</v>
      </c>
      <c r="D255" s="6" t="s">
        <v>102</v>
      </c>
      <c r="E255" s="6" t="s">
        <v>103</v>
      </c>
      <c r="F255" s="6" t="s">
        <v>104</v>
      </c>
      <c r="G255" s="6" t="s">
        <v>105</v>
      </c>
      <c r="H255" s="6" t="s">
        <v>106</v>
      </c>
      <c r="I255" s="6" t="s">
        <v>107</v>
      </c>
      <c r="J255" s="6" t="s">
        <v>108</v>
      </c>
    </row>
    <row r="256" spans="1:10">
      <c r="A256" s="5"/>
      <c r="B256" s="5"/>
      <c r="C256" s="5" t="s">
        <v>109</v>
      </c>
      <c r="D256" s="6" t="s">
        <v>110</v>
      </c>
      <c r="E256" s="6" t="s">
        <v>111</v>
      </c>
      <c r="F256" s="6" t="s">
        <v>112</v>
      </c>
      <c r="G256" s="6" t="s">
        <v>113</v>
      </c>
      <c r="H256" s="6" t="s">
        <v>114</v>
      </c>
      <c r="I256" s="6" t="s">
        <v>115</v>
      </c>
      <c r="J256" s="6" t="s">
        <v>116</v>
      </c>
    </row>
    <row r="257" spans="1:10">
      <c r="A257" s="5"/>
      <c r="B257" s="5"/>
      <c r="C257" s="5" t="s">
        <v>117</v>
      </c>
      <c r="D257" s="6" t="s">
        <v>118</v>
      </c>
      <c r="E257" s="6" t="s">
        <v>119</v>
      </c>
      <c r="F257" s="6" t="s">
        <v>120</v>
      </c>
      <c r="G257" s="6" t="s">
        <v>121</v>
      </c>
      <c r="H257" s="6" t="s">
        <v>122</v>
      </c>
      <c r="I257" s="6" t="s">
        <v>282</v>
      </c>
      <c r="J257" s="6" t="s">
        <v>124</v>
      </c>
    </row>
    <row r="258" spans="1:10">
      <c r="A258" s="5"/>
      <c r="B258" s="5"/>
      <c r="C258" s="5" t="s">
        <v>125</v>
      </c>
      <c r="D258" s="6" t="s">
        <v>126</v>
      </c>
      <c r="E258" s="6" t="s">
        <v>127</v>
      </c>
      <c r="F258" s="6" t="s">
        <v>128</v>
      </c>
      <c r="G258" s="6" t="s">
        <v>129</v>
      </c>
      <c r="H258" s="6" t="s">
        <v>130</v>
      </c>
      <c r="I258" s="6" t="s">
        <v>131</v>
      </c>
      <c r="J258" s="6" t="s">
        <v>132</v>
      </c>
    </row>
    <row r="259" spans="1:10">
      <c r="A259" s="5"/>
      <c r="B259" s="5"/>
      <c r="C259" s="5" t="s">
        <v>133</v>
      </c>
      <c r="D259" s="6" t="s">
        <v>134</v>
      </c>
      <c r="E259" s="6" t="s">
        <v>135</v>
      </c>
      <c r="F259" s="6" t="s">
        <v>136</v>
      </c>
      <c r="G259" s="6" t="s">
        <v>137</v>
      </c>
      <c r="H259" s="6" t="s">
        <v>138</v>
      </c>
      <c r="I259" s="6" t="s">
        <v>139</v>
      </c>
      <c r="J259" s="6" t="s">
        <v>140</v>
      </c>
    </row>
    <row r="260" spans="1:10">
      <c r="A260" s="5"/>
      <c r="B260" s="5"/>
      <c r="C260" s="5" t="s">
        <v>141</v>
      </c>
      <c r="D260" s="6" t="s">
        <v>142</v>
      </c>
      <c r="E260" s="6" t="s">
        <v>143</v>
      </c>
      <c r="F260" s="6" t="s">
        <v>144</v>
      </c>
      <c r="G260" s="6" t="s">
        <v>145</v>
      </c>
      <c r="H260" s="6" t="s">
        <v>146</v>
      </c>
      <c r="I260" s="6" t="s">
        <v>147</v>
      </c>
      <c r="J260" s="6" t="s">
        <v>148</v>
      </c>
    </row>
    <row r="261" spans="1:10">
      <c r="A261" s="5"/>
      <c r="B261" s="5"/>
      <c r="C261" s="5" t="s">
        <v>149</v>
      </c>
      <c r="D261" s="6" t="s">
        <v>150</v>
      </c>
      <c r="E261" s="6" t="s">
        <v>151</v>
      </c>
      <c r="F261" s="6" t="s">
        <v>152</v>
      </c>
      <c r="G261" s="6" t="s">
        <v>153</v>
      </c>
      <c r="H261" s="6" t="s">
        <v>154</v>
      </c>
      <c r="I261" s="6" t="s">
        <v>155</v>
      </c>
      <c r="J261" s="6" t="s">
        <v>156</v>
      </c>
    </row>
    <row r="262" spans="1:10">
      <c r="A262" s="5"/>
      <c r="B262" s="5"/>
      <c r="C262" s="5" t="s">
        <v>157</v>
      </c>
      <c r="D262" s="6" t="s">
        <v>158</v>
      </c>
      <c r="E262" s="6" t="s">
        <v>159</v>
      </c>
      <c r="F262" s="6" t="s">
        <v>160</v>
      </c>
      <c r="G262" s="6" t="s">
        <v>161</v>
      </c>
      <c r="H262" s="6" t="s">
        <v>250</v>
      </c>
      <c r="I262" s="6" t="s">
        <v>163</v>
      </c>
      <c r="J262" s="6" t="s">
        <v>164</v>
      </c>
    </row>
    <row r="263" spans="1:10">
      <c r="A263" s="5"/>
      <c r="B263" s="5"/>
      <c r="C263" s="5" t="s">
        <v>165</v>
      </c>
      <c r="D263" s="6" t="s">
        <v>166</v>
      </c>
      <c r="E263" s="6" t="s">
        <v>167</v>
      </c>
      <c r="F263" s="6" t="s">
        <v>168</v>
      </c>
      <c r="G263" s="6" t="s">
        <v>169</v>
      </c>
      <c r="H263" s="6" t="s">
        <v>170</v>
      </c>
      <c r="I263" s="6" t="s">
        <v>171</v>
      </c>
      <c r="J263" s="6" t="s">
        <v>172</v>
      </c>
    </row>
    <row r="264" spans="1:10">
      <c r="A264" s="5"/>
      <c r="B264" s="5"/>
      <c r="C264" s="5" t="s">
        <v>173</v>
      </c>
      <c r="D264" s="6" t="s">
        <v>174</v>
      </c>
      <c r="E264" s="6" t="s">
        <v>175</v>
      </c>
      <c r="F264" s="6" t="s">
        <v>176</v>
      </c>
      <c r="G264" s="6" t="s">
        <v>177</v>
      </c>
      <c r="H264" s="6" t="s">
        <v>178</v>
      </c>
      <c r="I264" s="6" t="s">
        <v>179</v>
      </c>
      <c r="J264" s="6" t="s">
        <v>180</v>
      </c>
    </row>
    <row r="265" spans="1:10">
      <c r="A265" s="5"/>
      <c r="B265" s="5"/>
      <c r="C265" s="5" t="s">
        <v>181</v>
      </c>
      <c r="D265" s="6" t="s">
        <v>182</v>
      </c>
      <c r="E265" s="6" t="s">
        <v>183</v>
      </c>
      <c r="F265" s="6" t="s">
        <v>184</v>
      </c>
      <c r="G265" s="6" t="s">
        <v>185</v>
      </c>
      <c r="H265" s="6" t="s">
        <v>186</v>
      </c>
    </row>
    <row r="266" spans="1:10">
      <c r="A266" s="5"/>
      <c r="B266" s="5"/>
      <c r="C266" s="5"/>
    </row>
    <row r="267" spans="1:10">
      <c r="A267" s="5" t="s">
        <v>57</v>
      </c>
      <c r="B267" s="5">
        <v>14</v>
      </c>
      <c r="C267" s="5" t="s">
        <v>17</v>
      </c>
    </row>
    <row r="268" spans="1:10">
      <c r="A268" s="5"/>
      <c r="B268" s="5"/>
      <c r="C268" s="5" t="s">
        <v>59</v>
      </c>
    </row>
    <row r="269" spans="1:10">
      <c r="A269" s="5"/>
      <c r="B269" s="5"/>
      <c r="C269" s="5" t="s">
        <v>60</v>
      </c>
      <c r="D269" s="6" t="s">
        <v>61</v>
      </c>
      <c r="E269" s="6" t="s">
        <v>62</v>
      </c>
      <c r="F269" s="6" t="s">
        <v>63</v>
      </c>
      <c r="G269" s="6" t="s">
        <v>64</v>
      </c>
      <c r="H269" s="6" t="s">
        <v>65</v>
      </c>
      <c r="I269" s="6" t="s">
        <v>66</v>
      </c>
      <c r="J269" s="6" t="s">
        <v>67</v>
      </c>
    </row>
    <row r="270" spans="1:10">
      <c r="A270" s="5"/>
      <c r="B270" s="5"/>
      <c r="C270" s="5" t="s">
        <v>68</v>
      </c>
      <c r="D270" s="6" t="s">
        <v>69</v>
      </c>
      <c r="E270" s="6" t="s">
        <v>70</v>
      </c>
      <c r="F270" s="6" t="s">
        <v>71</v>
      </c>
      <c r="G270" s="6" t="s">
        <v>72</v>
      </c>
      <c r="H270" s="6" t="s">
        <v>73</v>
      </c>
      <c r="I270" s="6" t="s">
        <v>74</v>
      </c>
      <c r="J270" s="6" t="s">
        <v>75</v>
      </c>
    </row>
    <row r="271" spans="1:10">
      <c r="A271" s="5"/>
      <c r="B271" s="5"/>
      <c r="C271" s="5" t="s">
        <v>76</v>
      </c>
      <c r="D271" s="6" t="s">
        <v>77</v>
      </c>
      <c r="E271" s="6" t="s">
        <v>78</v>
      </c>
      <c r="F271" s="6" t="s">
        <v>79</v>
      </c>
      <c r="G271" s="6" t="s">
        <v>80</v>
      </c>
      <c r="H271" s="6" t="s">
        <v>81</v>
      </c>
      <c r="I271" s="6" t="s">
        <v>82</v>
      </c>
      <c r="J271" s="6" t="s">
        <v>83</v>
      </c>
    </row>
    <row r="272" spans="1:10">
      <c r="A272" s="5"/>
      <c r="B272" s="5"/>
      <c r="C272" s="5" t="s">
        <v>84</v>
      </c>
      <c r="D272" s="6" t="s">
        <v>274</v>
      </c>
      <c r="E272" s="6" t="s">
        <v>86</v>
      </c>
      <c r="F272" s="6" t="s">
        <v>87</v>
      </c>
      <c r="G272" s="6" t="s">
        <v>88</v>
      </c>
      <c r="H272" s="6" t="s">
        <v>230</v>
      </c>
      <c r="I272" s="6" t="s">
        <v>90</v>
      </c>
      <c r="J272" s="6" t="s">
        <v>91</v>
      </c>
    </row>
    <row r="273" spans="1:10">
      <c r="A273" s="5"/>
      <c r="B273" s="5"/>
      <c r="C273" s="5" t="s">
        <v>92</v>
      </c>
      <c r="D273" s="6" t="s">
        <v>93</v>
      </c>
      <c r="E273" s="6" t="s">
        <v>94</v>
      </c>
      <c r="F273" s="6" t="s">
        <v>95</v>
      </c>
      <c r="G273" s="6" t="s">
        <v>96</v>
      </c>
      <c r="H273" s="6" t="s">
        <v>97</v>
      </c>
      <c r="I273" s="6" t="s">
        <v>98</v>
      </c>
      <c r="J273" s="6" t="s">
        <v>99</v>
      </c>
    </row>
    <row r="274" spans="1:10">
      <c r="A274" s="5"/>
      <c r="B274" s="5"/>
      <c r="C274" s="5" t="s">
        <v>100</v>
      </c>
      <c r="D274" s="6" t="s">
        <v>101</v>
      </c>
      <c r="E274" s="6" t="s">
        <v>102</v>
      </c>
      <c r="F274" s="6" t="s">
        <v>103</v>
      </c>
      <c r="G274" s="6" t="s">
        <v>104</v>
      </c>
      <c r="H274" s="6" t="s">
        <v>105</v>
      </c>
      <c r="I274" s="6" t="s">
        <v>106</v>
      </c>
      <c r="J274" s="6" t="s">
        <v>107</v>
      </c>
    </row>
    <row r="275" spans="1:10">
      <c r="A275" s="5"/>
      <c r="B275" s="5"/>
      <c r="C275" s="5" t="s">
        <v>108</v>
      </c>
      <c r="D275" s="6" t="s">
        <v>109</v>
      </c>
      <c r="E275" s="6" t="s">
        <v>110</v>
      </c>
      <c r="F275" s="6" t="s">
        <v>111</v>
      </c>
      <c r="G275" s="6" t="s">
        <v>112</v>
      </c>
      <c r="H275" s="6" t="s">
        <v>113</v>
      </c>
      <c r="I275" s="6" t="s">
        <v>114</v>
      </c>
      <c r="J275" s="6" t="s">
        <v>115</v>
      </c>
    </row>
    <row r="276" spans="1:10">
      <c r="A276" s="5"/>
      <c r="B276" s="5"/>
      <c r="C276" s="5" t="s">
        <v>116</v>
      </c>
      <c r="D276" s="6" t="s">
        <v>117</v>
      </c>
      <c r="E276" s="6" t="s">
        <v>118</v>
      </c>
      <c r="F276" s="6" t="s">
        <v>119</v>
      </c>
      <c r="G276" s="6" t="s">
        <v>120</v>
      </c>
      <c r="H276" s="6" t="s">
        <v>121</v>
      </c>
      <c r="I276" s="6" t="s">
        <v>122</v>
      </c>
      <c r="J276" s="6" t="s">
        <v>282</v>
      </c>
    </row>
    <row r="277" spans="1:10">
      <c r="A277" s="5"/>
      <c r="B277" s="5"/>
      <c r="C277" s="5" t="s">
        <v>124</v>
      </c>
      <c r="D277" s="6" t="s">
        <v>125</v>
      </c>
      <c r="E277" s="6" t="s">
        <v>126</v>
      </c>
      <c r="F277" s="6" t="s">
        <v>127</v>
      </c>
      <c r="G277" s="6" t="s">
        <v>128</v>
      </c>
      <c r="H277" s="6" t="s">
        <v>129</v>
      </c>
      <c r="I277" s="6" t="s">
        <v>130</v>
      </c>
      <c r="J277" s="6" t="s">
        <v>131</v>
      </c>
    </row>
    <row r="278" spans="1:10">
      <c r="A278" s="5"/>
      <c r="B278" s="5"/>
      <c r="C278" s="5" t="s">
        <v>132</v>
      </c>
      <c r="D278" s="6" t="s">
        <v>133</v>
      </c>
      <c r="E278" s="6" t="s">
        <v>134</v>
      </c>
      <c r="F278" s="6" t="s">
        <v>135</v>
      </c>
      <c r="G278" s="6" t="s">
        <v>136</v>
      </c>
      <c r="H278" s="6" t="s">
        <v>137</v>
      </c>
      <c r="I278" s="6" t="s">
        <v>138</v>
      </c>
      <c r="J278" s="6" t="s">
        <v>139</v>
      </c>
    </row>
    <row r="279" spans="1:10">
      <c r="A279" s="5"/>
      <c r="B279" s="5"/>
      <c r="C279" s="5" t="s">
        <v>140</v>
      </c>
      <c r="D279" s="6" t="s">
        <v>141</v>
      </c>
      <c r="E279" s="6" t="s">
        <v>142</v>
      </c>
      <c r="F279" s="6" t="s">
        <v>143</v>
      </c>
      <c r="G279" s="6" t="s">
        <v>144</v>
      </c>
      <c r="H279" s="6" t="s">
        <v>145</v>
      </c>
      <c r="I279" s="6" t="s">
        <v>146</v>
      </c>
      <c r="J279" s="6" t="s">
        <v>147</v>
      </c>
    </row>
    <row r="280" spans="1:10">
      <c r="A280" s="5"/>
      <c r="B280" s="5"/>
      <c r="C280" s="5" t="s">
        <v>148</v>
      </c>
      <c r="D280" s="6" t="s">
        <v>149</v>
      </c>
      <c r="E280" s="6" t="s">
        <v>150</v>
      </c>
      <c r="F280" s="6" t="s">
        <v>151</v>
      </c>
      <c r="G280" s="6" t="s">
        <v>152</v>
      </c>
      <c r="H280" s="6" t="s">
        <v>153</v>
      </c>
      <c r="I280" s="6" t="s">
        <v>154</v>
      </c>
      <c r="J280" s="6" t="s">
        <v>155</v>
      </c>
    </row>
    <row r="281" spans="1:10">
      <c r="A281" s="5"/>
      <c r="B281" s="5"/>
      <c r="C281" s="5" t="s">
        <v>156</v>
      </c>
      <c r="D281" s="6" t="s">
        <v>157</v>
      </c>
      <c r="E281" s="6" t="s">
        <v>158</v>
      </c>
      <c r="F281" s="6" t="s">
        <v>159</v>
      </c>
      <c r="G281" s="6" t="s">
        <v>160</v>
      </c>
      <c r="H281" s="6" t="s">
        <v>161</v>
      </c>
      <c r="I281" s="6" t="s">
        <v>250</v>
      </c>
      <c r="J281" s="6" t="s">
        <v>163</v>
      </c>
    </row>
    <row r="282" spans="1:10">
      <c r="A282" s="5"/>
      <c r="B282" s="5"/>
      <c r="C282" s="5" t="s">
        <v>164</v>
      </c>
      <c r="D282" s="6" t="s">
        <v>165</v>
      </c>
      <c r="E282" s="6" t="s">
        <v>166</v>
      </c>
      <c r="F282" s="6" t="s">
        <v>167</v>
      </c>
      <c r="G282" s="6" t="s">
        <v>168</v>
      </c>
      <c r="H282" s="6" t="s">
        <v>169</v>
      </c>
      <c r="I282" s="6" t="s">
        <v>170</v>
      </c>
      <c r="J282" s="6" t="s">
        <v>171</v>
      </c>
    </row>
    <row r="283" spans="1:10">
      <c r="A283" s="5"/>
      <c r="B283" s="5"/>
      <c r="C283" s="5" t="s">
        <v>172</v>
      </c>
      <c r="D283" s="6" t="s">
        <v>173</v>
      </c>
      <c r="E283" s="6" t="s">
        <v>174</v>
      </c>
      <c r="F283" s="6" t="s">
        <v>175</v>
      </c>
      <c r="G283" s="6" t="s">
        <v>176</v>
      </c>
      <c r="H283" s="6" t="s">
        <v>177</v>
      </c>
      <c r="I283" s="6" t="s">
        <v>178</v>
      </c>
      <c r="J283" s="6" t="s">
        <v>179</v>
      </c>
    </row>
    <row r="284" spans="1:10">
      <c r="A284" s="5"/>
      <c r="B284" s="5"/>
      <c r="C284" s="5" t="s">
        <v>180</v>
      </c>
      <c r="D284" s="6" t="s">
        <v>181</v>
      </c>
      <c r="E284" s="6" t="s">
        <v>182</v>
      </c>
      <c r="F284" s="6" t="s">
        <v>183</v>
      </c>
      <c r="G284" s="6" t="s">
        <v>184</v>
      </c>
      <c r="H284" s="6" t="s">
        <v>185</v>
      </c>
      <c r="I284" s="6" t="s">
        <v>186</v>
      </c>
    </row>
    <row r="285" spans="1:10">
      <c r="A285" s="5"/>
      <c r="B285" s="5"/>
      <c r="C285" s="5"/>
    </row>
    <row r="286" spans="1:10">
      <c r="A286" s="5" t="s">
        <v>57</v>
      </c>
      <c r="B286" s="5">
        <v>15</v>
      </c>
      <c r="C286" s="5" t="s">
        <v>18</v>
      </c>
    </row>
    <row r="287" spans="1:10">
      <c r="A287" s="5"/>
      <c r="B287" s="5"/>
      <c r="C287" s="5" t="s">
        <v>59</v>
      </c>
      <c r="D287" s="6" t="s">
        <v>60</v>
      </c>
      <c r="E287" s="6" t="s">
        <v>61</v>
      </c>
      <c r="F287" s="6" t="s">
        <v>62</v>
      </c>
      <c r="G287" s="6" t="s">
        <v>63</v>
      </c>
      <c r="H287" s="6" t="s">
        <v>64</v>
      </c>
      <c r="I287" s="6" t="s">
        <v>65</v>
      </c>
      <c r="J287" s="6" t="s">
        <v>66</v>
      </c>
    </row>
    <row r="288" spans="1:10">
      <c r="A288" s="5"/>
      <c r="B288" s="5"/>
      <c r="C288" s="5" t="s">
        <v>67</v>
      </c>
      <c r="D288" s="6" t="s">
        <v>68</v>
      </c>
      <c r="E288" s="6" t="s">
        <v>69</v>
      </c>
      <c r="F288" s="6" t="s">
        <v>70</v>
      </c>
      <c r="G288" s="6" t="s">
        <v>71</v>
      </c>
      <c r="H288" s="6" t="s">
        <v>72</v>
      </c>
      <c r="I288" s="6" t="s">
        <v>73</v>
      </c>
      <c r="J288" s="6" t="s">
        <v>74</v>
      </c>
    </row>
    <row r="289" spans="1:10">
      <c r="A289" s="5"/>
      <c r="B289" s="5"/>
      <c r="C289" s="5" t="s">
        <v>75</v>
      </c>
      <c r="D289" s="6" t="s">
        <v>76</v>
      </c>
      <c r="E289" s="6" t="s">
        <v>77</v>
      </c>
      <c r="F289" s="6" t="s">
        <v>78</v>
      </c>
      <c r="G289" s="6" t="s">
        <v>79</v>
      </c>
      <c r="H289" s="6" t="s">
        <v>80</v>
      </c>
      <c r="I289" s="6" t="s">
        <v>81</v>
      </c>
      <c r="J289" s="6" t="s">
        <v>82</v>
      </c>
    </row>
    <row r="290" spans="1:10">
      <c r="A290" s="5"/>
      <c r="B290" s="5"/>
      <c r="C290" s="5" t="s">
        <v>83</v>
      </c>
      <c r="D290" s="6" t="s">
        <v>84</v>
      </c>
      <c r="E290" s="6" t="s">
        <v>274</v>
      </c>
      <c r="F290" s="6" t="s">
        <v>86</v>
      </c>
      <c r="G290" s="6" t="s">
        <v>87</v>
      </c>
      <c r="H290" s="6" t="s">
        <v>88</v>
      </c>
      <c r="I290" s="6" t="s">
        <v>230</v>
      </c>
      <c r="J290" s="6" t="s">
        <v>90</v>
      </c>
    </row>
    <row r="291" spans="1:10">
      <c r="A291" s="5"/>
      <c r="B291" s="5"/>
      <c r="C291" s="5" t="s">
        <v>91</v>
      </c>
      <c r="D291" s="6" t="s">
        <v>92</v>
      </c>
      <c r="E291" s="6" t="s">
        <v>93</v>
      </c>
      <c r="F291" s="6" t="s">
        <v>94</v>
      </c>
      <c r="G291" s="6" t="s">
        <v>95</v>
      </c>
      <c r="H291" s="6" t="s">
        <v>96</v>
      </c>
      <c r="I291" s="6" t="s">
        <v>97</v>
      </c>
      <c r="J291" s="6" t="s">
        <v>98</v>
      </c>
    </row>
    <row r="292" spans="1:10">
      <c r="A292" s="5"/>
      <c r="B292" s="5"/>
      <c r="C292" s="5" t="s">
        <v>99</v>
      </c>
      <c r="D292" s="6" t="s">
        <v>100</v>
      </c>
      <c r="E292" s="6" t="s">
        <v>101</v>
      </c>
      <c r="F292" s="6" t="s">
        <v>102</v>
      </c>
      <c r="G292" s="6" t="s">
        <v>103</v>
      </c>
      <c r="H292" s="6" t="s">
        <v>104</v>
      </c>
      <c r="I292" s="6" t="s">
        <v>105</v>
      </c>
      <c r="J292" s="6" t="s">
        <v>106</v>
      </c>
    </row>
    <row r="293" spans="1:10">
      <c r="A293" s="5"/>
      <c r="B293" s="5"/>
      <c r="C293" s="5" t="s">
        <v>107</v>
      </c>
      <c r="D293" s="6" t="s">
        <v>108</v>
      </c>
      <c r="E293" s="6" t="s">
        <v>109</v>
      </c>
      <c r="F293" s="6" t="s">
        <v>110</v>
      </c>
      <c r="G293" s="6" t="s">
        <v>111</v>
      </c>
      <c r="H293" s="6" t="s">
        <v>112</v>
      </c>
      <c r="I293" s="6" t="s">
        <v>113</v>
      </c>
      <c r="J293" s="6" t="s">
        <v>114</v>
      </c>
    </row>
    <row r="294" spans="1:10">
      <c r="A294" s="5"/>
      <c r="B294" s="5"/>
      <c r="C294" s="5" t="s">
        <v>115</v>
      </c>
      <c r="D294" s="6" t="s">
        <v>116</v>
      </c>
      <c r="E294" s="6" t="s">
        <v>117</v>
      </c>
      <c r="F294" s="6" t="s">
        <v>118</v>
      </c>
      <c r="G294" s="6" t="s">
        <v>119</v>
      </c>
      <c r="H294" s="6" t="s">
        <v>120</v>
      </c>
      <c r="I294" s="6" t="s">
        <v>121</v>
      </c>
      <c r="J294" s="6" t="s">
        <v>122</v>
      </c>
    </row>
    <row r="295" spans="1:10">
      <c r="A295" s="5"/>
      <c r="B295" s="5"/>
      <c r="C295" s="5" t="s">
        <v>282</v>
      </c>
      <c r="D295" s="6" t="s">
        <v>124</v>
      </c>
      <c r="E295" s="6" t="s">
        <v>125</v>
      </c>
      <c r="F295" s="6" t="s">
        <v>126</v>
      </c>
      <c r="G295" s="6" t="s">
        <v>127</v>
      </c>
      <c r="H295" s="6" t="s">
        <v>128</v>
      </c>
      <c r="I295" s="6" t="s">
        <v>129</v>
      </c>
      <c r="J295" s="6" t="s">
        <v>130</v>
      </c>
    </row>
    <row r="296" spans="1:10">
      <c r="A296" s="5"/>
      <c r="B296" s="5"/>
      <c r="C296" s="5" t="s">
        <v>131</v>
      </c>
      <c r="D296" s="6" t="s">
        <v>132</v>
      </c>
      <c r="E296" s="6" t="s">
        <v>133</v>
      </c>
      <c r="F296" s="6" t="s">
        <v>134</v>
      </c>
      <c r="G296" s="6" t="s">
        <v>135</v>
      </c>
      <c r="H296" s="6" t="s">
        <v>136</v>
      </c>
      <c r="I296" s="6" t="s">
        <v>137</v>
      </c>
      <c r="J296" s="6" t="s">
        <v>138</v>
      </c>
    </row>
    <row r="297" spans="1:10">
      <c r="A297" s="5"/>
      <c r="B297" s="5"/>
      <c r="C297" s="5" t="s">
        <v>139</v>
      </c>
      <c r="D297" s="6" t="s">
        <v>140</v>
      </c>
      <c r="E297" s="6" t="s">
        <v>141</v>
      </c>
      <c r="F297" s="6" t="s">
        <v>142</v>
      </c>
      <c r="G297" s="6" t="s">
        <v>143</v>
      </c>
      <c r="H297" s="6" t="s">
        <v>144</v>
      </c>
      <c r="I297" s="6" t="s">
        <v>145</v>
      </c>
      <c r="J297" s="6" t="s">
        <v>146</v>
      </c>
    </row>
    <row r="298" spans="1:10">
      <c r="A298" s="5"/>
      <c r="B298" s="5"/>
      <c r="C298" s="5" t="s">
        <v>147</v>
      </c>
      <c r="D298" s="6" t="s">
        <v>148</v>
      </c>
      <c r="E298" s="6" t="s">
        <v>149</v>
      </c>
      <c r="F298" s="6" t="s">
        <v>150</v>
      </c>
      <c r="G298" s="6" t="s">
        <v>151</v>
      </c>
      <c r="H298" s="6" t="s">
        <v>152</v>
      </c>
      <c r="I298" s="6" t="s">
        <v>153</v>
      </c>
      <c r="J298" s="6" t="s">
        <v>154</v>
      </c>
    </row>
    <row r="299" spans="1:10">
      <c r="A299" s="5"/>
      <c r="B299" s="5"/>
      <c r="C299" s="5" t="s">
        <v>155</v>
      </c>
      <c r="D299" s="6" t="s">
        <v>156</v>
      </c>
      <c r="E299" s="6" t="s">
        <v>157</v>
      </c>
      <c r="F299" s="6" t="s">
        <v>158</v>
      </c>
      <c r="G299" s="6" t="s">
        <v>159</v>
      </c>
      <c r="H299" s="6" t="s">
        <v>160</v>
      </c>
      <c r="I299" s="6" t="s">
        <v>161</v>
      </c>
      <c r="J299" s="6" t="s">
        <v>250</v>
      </c>
    </row>
    <row r="300" spans="1:10">
      <c r="A300" s="5"/>
      <c r="B300" s="5"/>
      <c r="C300" s="5" t="s">
        <v>163</v>
      </c>
      <c r="D300" s="6" t="s">
        <v>164</v>
      </c>
      <c r="E300" s="6" t="s">
        <v>165</v>
      </c>
      <c r="F300" s="6" t="s">
        <v>166</v>
      </c>
      <c r="G300" s="6" t="s">
        <v>167</v>
      </c>
      <c r="H300" s="6" t="s">
        <v>168</v>
      </c>
      <c r="I300" s="6" t="s">
        <v>169</v>
      </c>
      <c r="J300" s="6" t="s">
        <v>170</v>
      </c>
    </row>
    <row r="301" spans="1:10">
      <c r="A301" s="5"/>
      <c r="B301" s="5"/>
      <c r="C301" s="5" t="s">
        <v>171</v>
      </c>
      <c r="D301" s="6" t="s">
        <v>172</v>
      </c>
      <c r="E301" s="6" t="s">
        <v>173</v>
      </c>
      <c r="F301" s="6" t="s">
        <v>252</v>
      </c>
      <c r="G301" s="6" t="s">
        <v>175</v>
      </c>
      <c r="H301" s="6" t="s">
        <v>176</v>
      </c>
      <c r="I301" s="6" t="s">
        <v>177</v>
      </c>
      <c r="J301" s="6" t="s">
        <v>178</v>
      </c>
    </row>
    <row r="302" spans="1:10">
      <c r="A302" s="5"/>
      <c r="B302" s="5"/>
      <c r="C302" s="5" t="s">
        <v>179</v>
      </c>
      <c r="D302" s="6" t="s">
        <v>180</v>
      </c>
      <c r="E302" s="6" t="s">
        <v>181</v>
      </c>
      <c r="F302" s="6" t="s">
        <v>182</v>
      </c>
      <c r="G302" s="6" t="s">
        <v>183</v>
      </c>
      <c r="H302" s="6" t="s">
        <v>184</v>
      </c>
      <c r="I302" s="6" t="s">
        <v>185</v>
      </c>
      <c r="J302" s="6" t="s">
        <v>186</v>
      </c>
    </row>
    <row r="303" spans="1:10">
      <c r="A303" s="5"/>
      <c r="B303" s="5"/>
      <c r="C303" s="5"/>
    </row>
    <row r="304" spans="1:10">
      <c r="A304" s="5"/>
      <c r="B304" s="5"/>
      <c r="C304" s="5"/>
    </row>
    <row r="305" spans="1:10">
      <c r="A305" s="5" t="s">
        <v>57</v>
      </c>
      <c r="B305" s="5">
        <v>16</v>
      </c>
      <c r="C305" s="5" t="s">
        <v>19</v>
      </c>
    </row>
    <row r="306" spans="1:10">
      <c r="A306" s="5"/>
      <c r="B306" s="5"/>
      <c r="C306" s="5" t="s">
        <v>59</v>
      </c>
      <c r="D306" s="6" t="s">
        <v>60</v>
      </c>
      <c r="E306" s="6" t="s">
        <v>61</v>
      </c>
      <c r="F306" s="6" t="s">
        <v>62</v>
      </c>
      <c r="G306" s="6" t="s">
        <v>63</v>
      </c>
      <c r="H306" s="6" t="s">
        <v>64</v>
      </c>
      <c r="I306" s="6" t="s">
        <v>65</v>
      </c>
    </row>
    <row r="307" spans="1:10">
      <c r="A307" s="5"/>
      <c r="B307" s="5"/>
      <c r="C307" s="5" t="s">
        <v>66</v>
      </c>
      <c r="D307" s="6" t="s">
        <v>67</v>
      </c>
      <c r="E307" s="6" t="s">
        <v>68</v>
      </c>
      <c r="F307" s="6" t="s">
        <v>69</v>
      </c>
      <c r="G307" s="6" t="s">
        <v>70</v>
      </c>
      <c r="H307" s="6" t="s">
        <v>71</v>
      </c>
      <c r="I307" s="6" t="s">
        <v>72</v>
      </c>
      <c r="J307" s="6" t="s">
        <v>73</v>
      </c>
    </row>
    <row r="308" spans="1:10">
      <c r="A308" s="5"/>
      <c r="B308" s="5"/>
      <c r="C308" s="5" t="s">
        <v>74</v>
      </c>
      <c r="D308" s="6" t="s">
        <v>75</v>
      </c>
      <c r="E308" s="6" t="s">
        <v>76</v>
      </c>
      <c r="F308" s="6" t="s">
        <v>77</v>
      </c>
      <c r="G308" s="6" t="s">
        <v>78</v>
      </c>
      <c r="H308" s="6" t="s">
        <v>79</v>
      </c>
      <c r="I308" s="6" t="s">
        <v>80</v>
      </c>
      <c r="J308" s="6" t="s">
        <v>81</v>
      </c>
    </row>
    <row r="309" spans="1:10">
      <c r="A309" s="5"/>
      <c r="B309" s="5"/>
      <c r="C309" s="5" t="s">
        <v>82</v>
      </c>
      <c r="D309" s="6" t="s">
        <v>83</v>
      </c>
      <c r="E309" s="6" t="s">
        <v>84</v>
      </c>
      <c r="F309" s="6" t="s">
        <v>274</v>
      </c>
      <c r="G309" s="6" t="s">
        <v>228</v>
      </c>
      <c r="H309" s="6" t="s">
        <v>87</v>
      </c>
      <c r="I309" s="6" t="s">
        <v>88</v>
      </c>
      <c r="J309" s="6" t="s">
        <v>230</v>
      </c>
    </row>
    <row r="310" spans="1:10">
      <c r="A310" s="5"/>
      <c r="B310" s="5"/>
      <c r="C310" s="5" t="s">
        <v>90</v>
      </c>
      <c r="D310" s="6" t="s">
        <v>91</v>
      </c>
      <c r="E310" s="6" t="s">
        <v>92</v>
      </c>
      <c r="F310" s="6" t="s">
        <v>93</v>
      </c>
      <c r="G310" s="6" t="s">
        <v>94</v>
      </c>
      <c r="H310" s="6" t="s">
        <v>95</v>
      </c>
      <c r="I310" s="6" t="s">
        <v>96</v>
      </c>
      <c r="J310" s="6" t="s">
        <v>97</v>
      </c>
    </row>
    <row r="311" spans="1:10">
      <c r="A311" s="5"/>
      <c r="B311" s="5"/>
      <c r="C311" s="5" t="s">
        <v>98</v>
      </c>
      <c r="D311" s="6" t="s">
        <v>99</v>
      </c>
      <c r="E311" s="6" t="s">
        <v>100</v>
      </c>
      <c r="F311" s="6" t="s">
        <v>101</v>
      </c>
      <c r="G311" s="6" t="s">
        <v>102</v>
      </c>
      <c r="H311" s="6" t="s">
        <v>103</v>
      </c>
      <c r="I311" s="6" t="s">
        <v>104</v>
      </c>
      <c r="J311" s="6" t="s">
        <v>105</v>
      </c>
    </row>
    <row r="312" spans="1:10">
      <c r="A312" s="5"/>
      <c r="B312" s="5"/>
      <c r="C312" s="5" t="s">
        <v>106</v>
      </c>
      <c r="D312" s="6" t="s">
        <v>107</v>
      </c>
      <c r="E312" s="6" t="s">
        <v>108</v>
      </c>
      <c r="F312" s="6" t="s">
        <v>109</v>
      </c>
      <c r="G312" s="6" t="s">
        <v>110</v>
      </c>
      <c r="H312" s="6" t="s">
        <v>111</v>
      </c>
      <c r="I312" s="6" t="s">
        <v>112</v>
      </c>
      <c r="J312" s="6" t="s">
        <v>113</v>
      </c>
    </row>
    <row r="313" spans="1:10">
      <c r="A313" s="5"/>
      <c r="B313" s="5"/>
      <c r="C313" s="5" t="s">
        <v>114</v>
      </c>
      <c r="D313" s="6" t="s">
        <v>115</v>
      </c>
      <c r="E313" s="6" t="s">
        <v>116</v>
      </c>
      <c r="F313" s="6" t="s">
        <v>117</v>
      </c>
      <c r="G313" s="6" t="s">
        <v>118</v>
      </c>
      <c r="H313" s="6" t="s">
        <v>119</v>
      </c>
      <c r="I313" s="6" t="s">
        <v>120</v>
      </c>
      <c r="J313" s="6" t="s">
        <v>121</v>
      </c>
    </row>
    <row r="314" spans="1:10">
      <c r="A314" s="5"/>
      <c r="B314" s="5"/>
      <c r="C314" s="5" t="s">
        <v>122</v>
      </c>
      <c r="D314" s="6" t="s">
        <v>282</v>
      </c>
      <c r="E314" s="6" t="s">
        <v>124</v>
      </c>
      <c r="F314" s="6" t="s">
        <v>125</v>
      </c>
      <c r="G314" s="6" t="s">
        <v>126</v>
      </c>
      <c r="H314" s="6" t="s">
        <v>127</v>
      </c>
      <c r="I314" s="6" t="s">
        <v>128</v>
      </c>
      <c r="J314" s="6" t="s">
        <v>129</v>
      </c>
    </row>
    <row r="315" spans="1:10">
      <c r="A315" s="5"/>
      <c r="B315" s="5"/>
      <c r="C315" s="5" t="s">
        <v>130</v>
      </c>
      <c r="D315" s="6" t="s">
        <v>131</v>
      </c>
      <c r="E315" s="6" t="s">
        <v>132</v>
      </c>
      <c r="F315" s="6" t="s">
        <v>133</v>
      </c>
      <c r="G315" s="6" t="s">
        <v>134</v>
      </c>
      <c r="H315" s="6" t="s">
        <v>135</v>
      </c>
      <c r="I315" s="6" t="s">
        <v>136</v>
      </c>
      <c r="J315" s="6" t="s">
        <v>137</v>
      </c>
    </row>
    <row r="316" spans="1:10">
      <c r="A316" s="5"/>
      <c r="B316" s="5"/>
      <c r="C316" s="5" t="s">
        <v>138</v>
      </c>
      <c r="D316" s="6" t="s">
        <v>139</v>
      </c>
      <c r="E316" s="6" t="s">
        <v>140</v>
      </c>
      <c r="F316" s="6" t="s">
        <v>141</v>
      </c>
      <c r="G316" s="6" t="s">
        <v>142</v>
      </c>
      <c r="H316" s="6" t="s">
        <v>143</v>
      </c>
      <c r="I316" s="6" t="s">
        <v>144</v>
      </c>
      <c r="J316" s="6" t="s">
        <v>145</v>
      </c>
    </row>
    <row r="317" spans="1:10">
      <c r="A317" s="5"/>
      <c r="B317" s="5"/>
      <c r="C317" s="5" t="s">
        <v>146</v>
      </c>
      <c r="D317" s="6" t="s">
        <v>147</v>
      </c>
      <c r="E317" s="6" t="s">
        <v>148</v>
      </c>
      <c r="F317" s="6" t="s">
        <v>149</v>
      </c>
      <c r="G317" s="6" t="s">
        <v>150</v>
      </c>
      <c r="H317" s="6" t="s">
        <v>151</v>
      </c>
      <c r="I317" s="6" t="s">
        <v>152</v>
      </c>
      <c r="J317" s="6" t="s">
        <v>153</v>
      </c>
    </row>
    <row r="318" spans="1:10">
      <c r="A318" s="5"/>
      <c r="B318" s="5"/>
      <c r="C318" s="5" t="s">
        <v>154</v>
      </c>
      <c r="D318" s="6" t="s">
        <v>155</v>
      </c>
      <c r="E318" s="6" t="s">
        <v>156</v>
      </c>
      <c r="F318" s="6" t="s">
        <v>157</v>
      </c>
      <c r="G318" s="6" t="s">
        <v>158</v>
      </c>
      <c r="H318" s="6" t="s">
        <v>159</v>
      </c>
      <c r="I318" s="6" t="s">
        <v>160</v>
      </c>
      <c r="J318" s="6" t="s">
        <v>161</v>
      </c>
    </row>
    <row r="319" spans="1:10">
      <c r="A319" s="5"/>
      <c r="B319" s="5"/>
      <c r="C319" s="5" t="s">
        <v>250</v>
      </c>
      <c r="D319" s="6" t="s">
        <v>163</v>
      </c>
      <c r="E319" s="6" t="s">
        <v>164</v>
      </c>
      <c r="F319" s="6" t="s">
        <v>165</v>
      </c>
      <c r="G319" s="6" t="s">
        <v>166</v>
      </c>
      <c r="H319" s="6" t="s">
        <v>167</v>
      </c>
      <c r="I319" s="6" t="s">
        <v>168</v>
      </c>
      <c r="J319" s="6" t="s">
        <v>169</v>
      </c>
    </row>
    <row r="320" spans="1:10">
      <c r="A320" s="5"/>
      <c r="B320" s="5"/>
      <c r="C320" s="5" t="s">
        <v>170</v>
      </c>
      <c r="D320" s="6" t="s">
        <v>171</v>
      </c>
      <c r="E320" s="6" t="s">
        <v>172</v>
      </c>
      <c r="F320" s="6" t="s">
        <v>173</v>
      </c>
      <c r="G320" s="6" t="s">
        <v>252</v>
      </c>
      <c r="H320" s="6" t="s">
        <v>175</v>
      </c>
      <c r="I320" s="6" t="s">
        <v>176</v>
      </c>
      <c r="J320" s="6" t="s">
        <v>177</v>
      </c>
    </row>
    <row r="321" spans="1:10">
      <c r="A321" s="5"/>
      <c r="B321" s="5"/>
      <c r="C321" s="5" t="s">
        <v>178</v>
      </c>
      <c r="D321" s="6" t="s">
        <v>179</v>
      </c>
      <c r="E321" s="6" t="s">
        <v>180</v>
      </c>
      <c r="F321" s="6" t="s">
        <v>181</v>
      </c>
      <c r="G321" s="6" t="s">
        <v>182</v>
      </c>
      <c r="H321" s="6" t="s">
        <v>183</v>
      </c>
      <c r="I321" s="6" t="s">
        <v>184</v>
      </c>
      <c r="J321" s="6" t="s">
        <v>185</v>
      </c>
    </row>
    <row r="322" spans="1:10">
      <c r="A322" s="5"/>
      <c r="B322" s="5"/>
      <c r="C322" s="5" t="s">
        <v>186</v>
      </c>
    </row>
    <row r="323" spans="1:10">
      <c r="A323" s="5"/>
      <c r="B323" s="5"/>
      <c r="C323" s="5"/>
    </row>
    <row r="324" spans="1:10">
      <c r="A324" s="5" t="s">
        <v>57</v>
      </c>
      <c r="B324" s="5">
        <v>17</v>
      </c>
      <c r="C324" s="5" t="s">
        <v>20</v>
      </c>
    </row>
    <row r="325" spans="1:10">
      <c r="A325" s="5"/>
      <c r="B325" s="5"/>
      <c r="C325" s="5" t="s">
        <v>59</v>
      </c>
      <c r="D325" s="6" t="s">
        <v>60</v>
      </c>
      <c r="E325" s="6" t="s">
        <v>61</v>
      </c>
      <c r="F325" s="6" t="s">
        <v>62</v>
      </c>
      <c r="G325" s="6" t="s">
        <v>63</v>
      </c>
      <c r="H325" s="6" t="s">
        <v>64</v>
      </c>
    </row>
    <row r="326" spans="1:10">
      <c r="A326" s="5"/>
      <c r="B326" s="5"/>
      <c r="C326" s="5" t="s">
        <v>65</v>
      </c>
      <c r="D326" s="6" t="s">
        <v>66</v>
      </c>
      <c r="E326" s="6" t="s">
        <v>67</v>
      </c>
      <c r="F326" s="6" t="s">
        <v>68</v>
      </c>
      <c r="G326" s="6" t="s">
        <v>69</v>
      </c>
      <c r="H326" s="6" t="s">
        <v>70</v>
      </c>
      <c r="I326" s="6" t="s">
        <v>71</v>
      </c>
      <c r="J326" s="6" t="s">
        <v>72</v>
      </c>
    </row>
    <row r="327" spans="1:10">
      <c r="A327" s="5"/>
      <c r="B327" s="5"/>
      <c r="C327" s="5" t="s">
        <v>73</v>
      </c>
      <c r="D327" s="6" t="s">
        <v>74</v>
      </c>
      <c r="E327" s="6" t="s">
        <v>75</v>
      </c>
      <c r="F327" s="6" t="s">
        <v>76</v>
      </c>
      <c r="G327" s="6" t="s">
        <v>77</v>
      </c>
      <c r="H327" s="6" t="s">
        <v>78</v>
      </c>
      <c r="I327" s="6" t="s">
        <v>79</v>
      </c>
      <c r="J327" s="6" t="s">
        <v>80</v>
      </c>
    </row>
    <row r="328" spans="1:10">
      <c r="A328" s="5"/>
      <c r="B328" s="5"/>
      <c r="C328" s="5" t="s">
        <v>81</v>
      </c>
      <c r="D328" s="6" t="s">
        <v>82</v>
      </c>
      <c r="E328" s="6" t="s">
        <v>83</v>
      </c>
      <c r="F328" s="6" t="s">
        <v>84</v>
      </c>
      <c r="G328" s="6" t="s">
        <v>274</v>
      </c>
      <c r="H328" s="6" t="s">
        <v>228</v>
      </c>
      <c r="I328" s="6" t="s">
        <v>87</v>
      </c>
      <c r="J328" s="6" t="s">
        <v>88</v>
      </c>
    </row>
    <row r="329" spans="1:10">
      <c r="A329" s="5"/>
      <c r="B329" s="5"/>
      <c r="C329" s="5" t="s">
        <v>230</v>
      </c>
      <c r="D329" s="6" t="s">
        <v>90</v>
      </c>
      <c r="E329" s="6" t="s">
        <v>91</v>
      </c>
      <c r="F329" s="6" t="s">
        <v>92</v>
      </c>
      <c r="G329" s="6" t="s">
        <v>93</v>
      </c>
      <c r="H329" s="6" t="s">
        <v>94</v>
      </c>
      <c r="I329" s="6" t="s">
        <v>95</v>
      </c>
      <c r="J329" s="6" t="s">
        <v>96</v>
      </c>
    </row>
    <row r="330" spans="1:10">
      <c r="A330" s="5"/>
      <c r="B330" s="5"/>
      <c r="C330" s="5" t="s">
        <v>97</v>
      </c>
      <c r="D330" s="6" t="s">
        <v>98</v>
      </c>
      <c r="E330" s="6" t="s">
        <v>99</v>
      </c>
      <c r="F330" s="6" t="s">
        <v>100</v>
      </c>
      <c r="G330" s="6" t="s">
        <v>101</v>
      </c>
      <c r="H330" s="6" t="s">
        <v>102</v>
      </c>
      <c r="I330" s="6" t="s">
        <v>103</v>
      </c>
      <c r="J330" s="6" t="s">
        <v>104</v>
      </c>
    </row>
    <row r="331" spans="1:10">
      <c r="A331" s="5"/>
      <c r="B331" s="5"/>
      <c r="C331" s="5" t="s">
        <v>105</v>
      </c>
      <c r="D331" s="6" t="s">
        <v>106</v>
      </c>
      <c r="E331" s="6" t="s">
        <v>107</v>
      </c>
      <c r="F331" s="6" t="s">
        <v>108</v>
      </c>
      <c r="G331" s="6" t="s">
        <v>109</v>
      </c>
      <c r="H331" s="6" t="s">
        <v>110</v>
      </c>
      <c r="I331" s="6" t="s">
        <v>111</v>
      </c>
      <c r="J331" s="6" t="s">
        <v>112</v>
      </c>
    </row>
    <row r="332" spans="1:10">
      <c r="A332" s="5"/>
      <c r="B332" s="5"/>
      <c r="C332" s="5" t="s">
        <v>113</v>
      </c>
      <c r="D332" s="6" t="s">
        <v>114</v>
      </c>
      <c r="E332" s="6" t="s">
        <v>115</v>
      </c>
      <c r="F332" s="6" t="s">
        <v>116</v>
      </c>
      <c r="G332" s="6" t="s">
        <v>117</v>
      </c>
      <c r="H332" s="6" t="s">
        <v>118</v>
      </c>
      <c r="I332" s="6" t="s">
        <v>119</v>
      </c>
      <c r="J332" s="6" t="s">
        <v>120</v>
      </c>
    </row>
    <row r="333" spans="1:10">
      <c r="A333" s="5"/>
      <c r="B333" s="5"/>
      <c r="C333" s="5" t="s">
        <v>121</v>
      </c>
      <c r="D333" s="6" t="s">
        <v>122</v>
      </c>
      <c r="E333" s="6" t="s">
        <v>282</v>
      </c>
      <c r="F333" s="6" t="s">
        <v>124</v>
      </c>
      <c r="G333" s="6" t="s">
        <v>125</v>
      </c>
      <c r="H333" s="6" t="s">
        <v>126</v>
      </c>
      <c r="I333" s="6" t="s">
        <v>127</v>
      </c>
      <c r="J333" s="6" t="s">
        <v>128</v>
      </c>
    </row>
    <row r="334" spans="1:10">
      <c r="A334" s="5"/>
      <c r="B334" s="5"/>
      <c r="C334" s="5" t="s">
        <v>129</v>
      </c>
      <c r="D334" s="6" t="s">
        <v>130</v>
      </c>
      <c r="E334" s="6" t="s">
        <v>131</v>
      </c>
      <c r="F334" s="6" t="s">
        <v>132</v>
      </c>
      <c r="G334" s="6" t="s">
        <v>133</v>
      </c>
      <c r="H334" s="6" t="s">
        <v>134</v>
      </c>
      <c r="I334" s="6" t="s">
        <v>135</v>
      </c>
      <c r="J334" s="6" t="s">
        <v>136</v>
      </c>
    </row>
    <row r="335" spans="1:10">
      <c r="A335" s="5"/>
      <c r="B335" s="5"/>
      <c r="C335" s="5" t="s">
        <v>137</v>
      </c>
      <c r="D335" s="6" t="s">
        <v>138</v>
      </c>
      <c r="E335" s="6" t="s">
        <v>139</v>
      </c>
      <c r="F335" s="6" t="s">
        <v>140</v>
      </c>
      <c r="G335" s="6" t="s">
        <v>141</v>
      </c>
      <c r="H335" s="6" t="s">
        <v>142</v>
      </c>
      <c r="I335" s="6" t="s">
        <v>143</v>
      </c>
      <c r="J335" s="6" t="s">
        <v>144</v>
      </c>
    </row>
    <row r="336" spans="1:10">
      <c r="A336" s="5"/>
      <c r="B336" s="5"/>
      <c r="C336" s="5" t="s">
        <v>145</v>
      </c>
      <c r="D336" s="6" t="s">
        <v>146</v>
      </c>
      <c r="E336" s="6" t="s">
        <v>147</v>
      </c>
      <c r="F336" s="6" t="s">
        <v>148</v>
      </c>
      <c r="G336" s="6" t="s">
        <v>149</v>
      </c>
      <c r="H336" s="6" t="s">
        <v>150</v>
      </c>
      <c r="I336" s="6" t="s">
        <v>151</v>
      </c>
      <c r="J336" s="6" t="s">
        <v>152</v>
      </c>
    </row>
    <row r="337" spans="1:10">
      <c r="A337" s="5"/>
      <c r="B337" s="5"/>
      <c r="C337" s="5" t="s">
        <v>153</v>
      </c>
      <c r="D337" s="6" t="s">
        <v>154</v>
      </c>
      <c r="E337" s="6" t="s">
        <v>155</v>
      </c>
      <c r="F337" s="6" t="s">
        <v>156</v>
      </c>
      <c r="G337" s="6" t="s">
        <v>157</v>
      </c>
      <c r="H337" s="6" t="s">
        <v>158</v>
      </c>
      <c r="I337" s="6" t="s">
        <v>159</v>
      </c>
      <c r="J337" s="6" t="s">
        <v>160</v>
      </c>
    </row>
    <row r="338" spans="1:10">
      <c r="A338" s="5"/>
      <c r="B338" s="5"/>
      <c r="C338" s="5" t="s">
        <v>161</v>
      </c>
      <c r="D338" s="6" t="s">
        <v>250</v>
      </c>
      <c r="E338" s="6" t="s">
        <v>163</v>
      </c>
      <c r="F338" s="6" t="s">
        <v>164</v>
      </c>
      <c r="G338" s="6" t="s">
        <v>165</v>
      </c>
      <c r="H338" s="6" t="s">
        <v>166</v>
      </c>
      <c r="I338" s="6" t="s">
        <v>167</v>
      </c>
      <c r="J338" s="6" t="s">
        <v>168</v>
      </c>
    </row>
    <row r="339" spans="1:10">
      <c r="A339" s="5"/>
      <c r="B339" s="5"/>
      <c r="C339" s="5" t="s">
        <v>169</v>
      </c>
      <c r="D339" s="6" t="s">
        <v>170</v>
      </c>
      <c r="E339" s="6" t="s">
        <v>171</v>
      </c>
      <c r="F339" s="6" t="s">
        <v>172</v>
      </c>
      <c r="G339" s="6" t="s">
        <v>173</v>
      </c>
      <c r="H339" s="6" t="s">
        <v>252</v>
      </c>
      <c r="I339" s="6" t="s">
        <v>175</v>
      </c>
      <c r="J339" s="6" t="s">
        <v>176</v>
      </c>
    </row>
    <row r="340" spans="1:10">
      <c r="A340" s="5"/>
      <c r="B340" s="5"/>
      <c r="C340" s="5" t="s">
        <v>177</v>
      </c>
      <c r="D340" s="6" t="s">
        <v>178</v>
      </c>
      <c r="E340" s="6" t="s">
        <v>179</v>
      </c>
      <c r="F340" s="6" t="s">
        <v>180</v>
      </c>
      <c r="G340" s="6" t="s">
        <v>181</v>
      </c>
      <c r="H340" s="6" t="s">
        <v>182</v>
      </c>
      <c r="I340" s="6" t="s">
        <v>183</v>
      </c>
      <c r="J340" s="6" t="s">
        <v>184</v>
      </c>
    </row>
    <row r="341" spans="1:10">
      <c r="A341" s="5"/>
      <c r="B341" s="5"/>
      <c r="C341" s="5" t="s">
        <v>185</v>
      </c>
      <c r="D341" s="6" t="s">
        <v>186</v>
      </c>
    </row>
    <row r="342" spans="1:10">
      <c r="A342" s="5"/>
      <c r="B342" s="5"/>
      <c r="C342" s="5"/>
    </row>
    <row r="343" spans="1:10">
      <c r="A343" s="5" t="s">
        <v>57</v>
      </c>
      <c r="B343" s="5">
        <v>18</v>
      </c>
      <c r="C343" s="5" t="s">
        <v>21</v>
      </c>
    </row>
    <row r="344" spans="1:10">
      <c r="A344" s="5"/>
      <c r="B344" s="5"/>
      <c r="C344" s="5" t="s">
        <v>59</v>
      </c>
      <c r="D344" s="6" t="s">
        <v>60</v>
      </c>
      <c r="E344" s="6" t="s">
        <v>61</v>
      </c>
      <c r="F344" s="6" t="s">
        <v>62</v>
      </c>
      <c r="G344" s="6" t="s">
        <v>63</v>
      </c>
    </row>
    <row r="345" spans="1:10">
      <c r="A345" s="5"/>
      <c r="B345" s="5"/>
      <c r="C345" s="5" t="s">
        <v>64</v>
      </c>
      <c r="D345" s="6" t="s">
        <v>65</v>
      </c>
      <c r="E345" s="6" t="s">
        <v>66</v>
      </c>
      <c r="F345" s="6" t="s">
        <v>67</v>
      </c>
      <c r="G345" s="6" t="s">
        <v>68</v>
      </c>
      <c r="H345" s="6" t="s">
        <v>69</v>
      </c>
      <c r="I345" s="6" t="s">
        <v>70</v>
      </c>
      <c r="J345" s="6" t="s">
        <v>71</v>
      </c>
    </row>
    <row r="346" spans="1:10">
      <c r="A346" s="5"/>
      <c r="B346" s="5"/>
      <c r="C346" s="5" t="s">
        <v>72</v>
      </c>
      <c r="D346" s="6" t="s">
        <v>73</v>
      </c>
      <c r="E346" s="6" t="s">
        <v>74</v>
      </c>
      <c r="F346" s="6" t="s">
        <v>75</v>
      </c>
      <c r="G346" s="6" t="s">
        <v>76</v>
      </c>
      <c r="H346" s="6" t="s">
        <v>77</v>
      </c>
      <c r="I346" s="6" t="s">
        <v>78</v>
      </c>
      <c r="J346" s="6" t="s">
        <v>79</v>
      </c>
    </row>
    <row r="347" spans="1:10">
      <c r="A347" s="5"/>
      <c r="B347" s="5"/>
      <c r="C347" s="5" t="s">
        <v>80</v>
      </c>
      <c r="D347" s="6" t="s">
        <v>81</v>
      </c>
      <c r="E347" s="6" t="s">
        <v>82</v>
      </c>
      <c r="F347" s="6" t="s">
        <v>83</v>
      </c>
      <c r="G347" s="6" t="s">
        <v>84</v>
      </c>
      <c r="H347" s="6" t="s">
        <v>274</v>
      </c>
      <c r="I347" s="6" t="s">
        <v>228</v>
      </c>
      <c r="J347" s="6" t="s">
        <v>87</v>
      </c>
    </row>
    <row r="348" spans="1:10">
      <c r="A348" s="5"/>
      <c r="B348" s="5"/>
      <c r="C348" s="5" t="s">
        <v>88</v>
      </c>
      <c r="D348" s="6" t="s">
        <v>230</v>
      </c>
      <c r="E348" s="6" t="s">
        <v>90</v>
      </c>
      <c r="F348" s="6" t="s">
        <v>91</v>
      </c>
      <c r="G348" s="6" t="s">
        <v>92</v>
      </c>
      <c r="H348" s="6" t="s">
        <v>93</v>
      </c>
      <c r="I348" s="6" t="s">
        <v>94</v>
      </c>
      <c r="J348" s="6" t="s">
        <v>95</v>
      </c>
    </row>
    <row r="349" spans="1:10">
      <c r="A349" s="5"/>
      <c r="B349" s="5"/>
      <c r="C349" s="5" t="s">
        <v>96</v>
      </c>
      <c r="D349" s="6" t="s">
        <v>97</v>
      </c>
      <c r="E349" s="6" t="s">
        <v>98</v>
      </c>
      <c r="F349" s="6" t="s">
        <v>99</v>
      </c>
      <c r="G349" s="6" t="s">
        <v>100</v>
      </c>
      <c r="H349" s="6" t="s">
        <v>101</v>
      </c>
      <c r="I349" s="6" t="s">
        <v>102</v>
      </c>
      <c r="J349" s="6" t="s">
        <v>103</v>
      </c>
    </row>
    <row r="350" spans="1:10">
      <c r="A350" s="5"/>
      <c r="B350" s="5"/>
      <c r="C350" s="5" t="s">
        <v>104</v>
      </c>
      <c r="D350" s="6" t="s">
        <v>105</v>
      </c>
      <c r="E350" s="6" t="s">
        <v>106</v>
      </c>
      <c r="F350" s="6" t="s">
        <v>107</v>
      </c>
      <c r="G350" s="6" t="s">
        <v>108</v>
      </c>
      <c r="H350" s="6" t="s">
        <v>109</v>
      </c>
      <c r="I350" s="6" t="s">
        <v>110</v>
      </c>
      <c r="J350" s="6" t="s">
        <v>111</v>
      </c>
    </row>
    <row r="351" spans="1:10">
      <c r="A351" s="5"/>
      <c r="B351" s="5"/>
      <c r="C351" s="5" t="s">
        <v>112</v>
      </c>
      <c r="D351" s="6" t="s">
        <v>113</v>
      </c>
      <c r="E351" s="6" t="s">
        <v>114</v>
      </c>
      <c r="F351" s="6" t="s">
        <v>115</v>
      </c>
      <c r="G351" s="6" t="s">
        <v>116</v>
      </c>
      <c r="H351" s="6" t="s">
        <v>117</v>
      </c>
      <c r="I351" s="6" t="s">
        <v>118</v>
      </c>
      <c r="J351" s="6" t="s">
        <v>119</v>
      </c>
    </row>
    <row r="352" spans="1:10">
      <c r="A352" s="5"/>
      <c r="B352" s="5"/>
      <c r="C352" s="5" t="s">
        <v>120</v>
      </c>
      <c r="D352" s="6" t="s">
        <v>121</v>
      </c>
      <c r="E352" s="6" t="s">
        <v>122</v>
      </c>
      <c r="F352" s="6" t="s">
        <v>282</v>
      </c>
      <c r="G352" s="6" t="s">
        <v>124</v>
      </c>
      <c r="H352" s="6" t="s">
        <v>125</v>
      </c>
      <c r="I352" s="6" t="s">
        <v>126</v>
      </c>
      <c r="J352" s="6" t="s">
        <v>127</v>
      </c>
    </row>
    <row r="353" spans="1:10">
      <c r="A353" s="5"/>
      <c r="B353" s="5"/>
      <c r="C353" s="5" t="s">
        <v>128</v>
      </c>
      <c r="D353" s="6" t="s">
        <v>129</v>
      </c>
      <c r="E353" s="6" t="s">
        <v>130</v>
      </c>
      <c r="F353" s="6" t="s">
        <v>131</v>
      </c>
      <c r="G353" s="6" t="s">
        <v>132</v>
      </c>
      <c r="H353" s="6" t="s">
        <v>133</v>
      </c>
      <c r="I353" s="6" t="s">
        <v>134</v>
      </c>
      <c r="J353" s="6" t="s">
        <v>135</v>
      </c>
    </row>
    <row r="354" spans="1:10">
      <c r="A354" s="5"/>
      <c r="B354" s="5"/>
      <c r="C354" s="5" t="s">
        <v>136</v>
      </c>
      <c r="D354" s="6" t="s">
        <v>137</v>
      </c>
      <c r="E354" s="6" t="s">
        <v>138</v>
      </c>
      <c r="F354" s="6" t="s">
        <v>139</v>
      </c>
      <c r="G354" s="6" t="s">
        <v>140</v>
      </c>
      <c r="H354" s="6" t="s">
        <v>141</v>
      </c>
      <c r="I354" s="6" t="s">
        <v>142</v>
      </c>
      <c r="J354" s="6" t="s">
        <v>143</v>
      </c>
    </row>
    <row r="355" spans="1:10">
      <c r="A355" s="5"/>
      <c r="B355" s="5"/>
      <c r="C355" s="5" t="s">
        <v>144</v>
      </c>
      <c r="D355" s="6" t="s">
        <v>145</v>
      </c>
      <c r="E355" s="6" t="s">
        <v>146</v>
      </c>
      <c r="F355" s="6" t="s">
        <v>147</v>
      </c>
      <c r="G355" s="6" t="s">
        <v>148</v>
      </c>
      <c r="H355" s="6" t="s">
        <v>149</v>
      </c>
      <c r="I355" s="6" t="s">
        <v>150</v>
      </c>
      <c r="J355" s="6" t="s">
        <v>151</v>
      </c>
    </row>
    <row r="356" spans="1:10">
      <c r="A356" s="5"/>
      <c r="B356" s="5"/>
      <c r="C356" s="5" t="s">
        <v>152</v>
      </c>
      <c r="D356" s="6" t="s">
        <v>153</v>
      </c>
      <c r="E356" s="6" t="s">
        <v>154</v>
      </c>
      <c r="F356" s="6" t="s">
        <v>155</v>
      </c>
      <c r="G356" s="6" t="s">
        <v>156</v>
      </c>
      <c r="H356" s="6" t="s">
        <v>157</v>
      </c>
      <c r="I356" s="6" t="s">
        <v>158</v>
      </c>
      <c r="J356" s="6" t="s">
        <v>159</v>
      </c>
    </row>
    <row r="357" spans="1:10">
      <c r="A357" s="5"/>
      <c r="B357" s="5"/>
      <c r="C357" s="5" t="s">
        <v>160</v>
      </c>
      <c r="D357" s="6" t="s">
        <v>161</v>
      </c>
      <c r="E357" s="6" t="s">
        <v>250</v>
      </c>
      <c r="F357" s="6" t="s">
        <v>163</v>
      </c>
      <c r="G357" s="6" t="s">
        <v>164</v>
      </c>
      <c r="H357" s="6" t="s">
        <v>165</v>
      </c>
      <c r="I357" s="6" t="s">
        <v>166</v>
      </c>
      <c r="J357" s="6" t="s">
        <v>167</v>
      </c>
    </row>
    <row r="358" spans="1:10">
      <c r="A358" s="5"/>
      <c r="B358" s="5"/>
      <c r="C358" s="5" t="s">
        <v>168</v>
      </c>
      <c r="D358" s="6" t="s">
        <v>169</v>
      </c>
      <c r="E358" s="6" t="s">
        <v>170</v>
      </c>
      <c r="F358" s="6" t="s">
        <v>171</v>
      </c>
      <c r="G358" s="6" t="s">
        <v>172</v>
      </c>
      <c r="H358" s="6" t="s">
        <v>173</v>
      </c>
      <c r="I358" s="6" t="s">
        <v>252</v>
      </c>
      <c r="J358" s="6" t="s">
        <v>175</v>
      </c>
    </row>
    <row r="359" spans="1:10">
      <c r="A359" s="5"/>
      <c r="B359" s="5"/>
      <c r="C359" s="5" t="s">
        <v>176</v>
      </c>
      <c r="D359" s="6" t="s">
        <v>177</v>
      </c>
      <c r="E359" s="6" t="s">
        <v>178</v>
      </c>
      <c r="F359" s="6" t="s">
        <v>179</v>
      </c>
      <c r="G359" s="6" t="s">
        <v>180</v>
      </c>
      <c r="H359" s="6" t="s">
        <v>181</v>
      </c>
      <c r="I359" s="6" t="s">
        <v>182</v>
      </c>
      <c r="J359" s="6" t="s">
        <v>183</v>
      </c>
    </row>
    <row r="360" spans="1:10">
      <c r="A360" s="5"/>
      <c r="B360" s="5"/>
      <c r="C360" s="5" t="s">
        <v>184</v>
      </c>
      <c r="D360" s="6" t="s">
        <v>185</v>
      </c>
      <c r="E360" s="6" t="s">
        <v>186</v>
      </c>
    </row>
    <row r="361" spans="1:10">
      <c r="A361" s="5"/>
      <c r="B361" s="5"/>
      <c r="C361" s="5"/>
    </row>
    <row r="362" spans="1:10">
      <c r="A362" s="5" t="s">
        <v>57</v>
      </c>
      <c r="B362" s="5">
        <v>19</v>
      </c>
      <c r="C362" s="5" t="s">
        <v>22</v>
      </c>
    </row>
    <row r="363" spans="1:10">
      <c r="A363" s="5"/>
      <c r="B363" s="5"/>
      <c r="C363" s="5" t="s">
        <v>59</v>
      </c>
      <c r="D363" s="6" t="s">
        <v>60</v>
      </c>
      <c r="E363" s="6" t="s">
        <v>61</v>
      </c>
      <c r="F363" s="6" t="s">
        <v>62</v>
      </c>
    </row>
    <row r="364" spans="1:10">
      <c r="A364" s="5"/>
      <c r="B364" s="5"/>
      <c r="C364" s="5" t="s">
        <v>63</v>
      </c>
      <c r="D364" s="6" t="s">
        <v>64</v>
      </c>
      <c r="E364" s="6" t="s">
        <v>65</v>
      </c>
      <c r="F364" s="6" t="s">
        <v>66</v>
      </c>
      <c r="G364" s="6" t="s">
        <v>67</v>
      </c>
      <c r="H364" s="6" t="s">
        <v>68</v>
      </c>
      <c r="I364" s="6" t="s">
        <v>69</v>
      </c>
      <c r="J364" s="6" t="s">
        <v>70</v>
      </c>
    </row>
    <row r="365" spans="1:10">
      <c r="A365" s="5"/>
      <c r="B365" s="5"/>
      <c r="C365" s="5" t="s">
        <v>71</v>
      </c>
      <c r="D365" s="6" t="s">
        <v>72</v>
      </c>
      <c r="E365" s="6" t="s">
        <v>73</v>
      </c>
      <c r="F365" s="6" t="s">
        <v>74</v>
      </c>
      <c r="G365" s="6" t="s">
        <v>75</v>
      </c>
      <c r="H365" s="6" t="s">
        <v>76</v>
      </c>
      <c r="I365" s="6" t="s">
        <v>77</v>
      </c>
      <c r="J365" s="6" t="s">
        <v>78</v>
      </c>
    </row>
    <row r="366" spans="1:10">
      <c r="A366" s="5"/>
      <c r="B366" s="5"/>
      <c r="C366" s="5" t="s">
        <v>79</v>
      </c>
      <c r="D366" s="6" t="s">
        <v>80</v>
      </c>
      <c r="E366" s="6" t="s">
        <v>81</v>
      </c>
      <c r="F366" s="6" t="s">
        <v>82</v>
      </c>
      <c r="G366" s="6" t="s">
        <v>83</v>
      </c>
      <c r="H366" s="6" t="s">
        <v>84</v>
      </c>
      <c r="I366" s="6" t="s">
        <v>274</v>
      </c>
      <c r="J366" s="6" t="s">
        <v>228</v>
      </c>
    </row>
    <row r="367" spans="1:10">
      <c r="A367" s="5"/>
      <c r="B367" s="5"/>
      <c r="C367" s="5" t="s">
        <v>87</v>
      </c>
      <c r="D367" s="6" t="s">
        <v>88</v>
      </c>
      <c r="E367" s="6" t="s">
        <v>230</v>
      </c>
      <c r="F367" s="6" t="s">
        <v>90</v>
      </c>
      <c r="G367" s="6" t="s">
        <v>91</v>
      </c>
      <c r="H367" s="6" t="s">
        <v>92</v>
      </c>
      <c r="I367" s="6" t="s">
        <v>93</v>
      </c>
      <c r="J367" s="6" t="s">
        <v>94</v>
      </c>
    </row>
    <row r="368" spans="1:10">
      <c r="A368" s="5"/>
      <c r="B368" s="5"/>
      <c r="C368" s="5" t="s">
        <v>95</v>
      </c>
      <c r="D368" s="6" t="s">
        <v>96</v>
      </c>
      <c r="E368" s="6" t="s">
        <v>97</v>
      </c>
      <c r="F368" s="6" t="s">
        <v>98</v>
      </c>
      <c r="G368" s="6" t="s">
        <v>99</v>
      </c>
      <c r="H368" s="6" t="s">
        <v>100</v>
      </c>
      <c r="I368" s="6" t="s">
        <v>101</v>
      </c>
      <c r="J368" s="6" t="s">
        <v>102</v>
      </c>
    </row>
    <row r="369" spans="1:10">
      <c r="A369" s="5"/>
      <c r="B369" s="5"/>
      <c r="C369" s="5" t="s">
        <v>103</v>
      </c>
      <c r="D369" s="6" t="s">
        <v>104</v>
      </c>
      <c r="E369" s="6" t="s">
        <v>105</v>
      </c>
      <c r="F369" s="6" t="s">
        <v>106</v>
      </c>
      <c r="G369" s="6" t="s">
        <v>107</v>
      </c>
      <c r="H369" s="6" t="s">
        <v>108</v>
      </c>
      <c r="I369" s="6" t="s">
        <v>109</v>
      </c>
      <c r="J369" s="6" t="s">
        <v>234</v>
      </c>
    </row>
    <row r="370" spans="1:10">
      <c r="A370" s="5"/>
      <c r="B370" s="5"/>
      <c r="C370" s="5" t="s">
        <v>111</v>
      </c>
      <c r="D370" s="6" t="s">
        <v>112</v>
      </c>
      <c r="E370" s="6" t="s">
        <v>113</v>
      </c>
      <c r="F370" s="6" t="s">
        <v>114</v>
      </c>
      <c r="G370" s="6" t="s">
        <v>115</v>
      </c>
      <c r="H370" s="6" t="s">
        <v>116</v>
      </c>
      <c r="I370" s="6" t="s">
        <v>117</v>
      </c>
      <c r="J370" s="6" t="s">
        <v>118</v>
      </c>
    </row>
    <row r="371" spans="1:10">
      <c r="A371" s="5"/>
      <c r="B371" s="5"/>
      <c r="C371" s="5" t="s">
        <v>119</v>
      </c>
      <c r="D371" s="6" t="s">
        <v>120</v>
      </c>
      <c r="E371" s="6" t="s">
        <v>121</v>
      </c>
      <c r="F371" s="6" t="s">
        <v>122</v>
      </c>
      <c r="G371" s="6" t="s">
        <v>282</v>
      </c>
      <c r="H371" s="6" t="s">
        <v>124</v>
      </c>
      <c r="I371" s="6" t="s">
        <v>125</v>
      </c>
      <c r="J371" s="6" t="s">
        <v>126</v>
      </c>
    </row>
    <row r="372" spans="1:10">
      <c r="A372" s="5"/>
      <c r="B372" s="5"/>
      <c r="C372" s="5" t="s">
        <v>127</v>
      </c>
      <c r="D372" s="6" t="s">
        <v>128</v>
      </c>
      <c r="E372" s="6" t="s">
        <v>129</v>
      </c>
      <c r="F372" s="6" t="s">
        <v>130</v>
      </c>
      <c r="G372" s="6" t="s">
        <v>131</v>
      </c>
      <c r="H372" s="6" t="s">
        <v>132</v>
      </c>
      <c r="I372" s="6" t="s">
        <v>133</v>
      </c>
      <c r="J372" s="6" t="s">
        <v>134</v>
      </c>
    </row>
    <row r="373" spans="1:10">
      <c r="A373" s="5"/>
      <c r="B373" s="5"/>
      <c r="C373" s="5" t="s">
        <v>135</v>
      </c>
      <c r="D373" s="6" t="s">
        <v>136</v>
      </c>
      <c r="E373" s="6" t="s">
        <v>137</v>
      </c>
      <c r="F373" s="6" t="s">
        <v>138</v>
      </c>
      <c r="G373" s="6" t="s">
        <v>139</v>
      </c>
      <c r="H373" s="6" t="s">
        <v>140</v>
      </c>
      <c r="I373" s="6" t="s">
        <v>141</v>
      </c>
      <c r="J373" s="6" t="s">
        <v>142</v>
      </c>
    </row>
    <row r="374" spans="1:10">
      <c r="A374" s="5"/>
      <c r="B374" s="5"/>
      <c r="C374" s="5" t="s">
        <v>143</v>
      </c>
      <c r="D374" s="6" t="s">
        <v>144</v>
      </c>
      <c r="E374" s="6" t="s">
        <v>145</v>
      </c>
      <c r="F374" s="6" t="s">
        <v>146</v>
      </c>
      <c r="G374" s="6" t="s">
        <v>147</v>
      </c>
      <c r="H374" s="6" t="s">
        <v>148</v>
      </c>
      <c r="I374" s="6" t="s">
        <v>149</v>
      </c>
      <c r="J374" s="6" t="s">
        <v>150</v>
      </c>
    </row>
    <row r="375" spans="1:10">
      <c r="A375" s="5"/>
      <c r="B375" s="5"/>
      <c r="C375" s="5" t="s">
        <v>151</v>
      </c>
      <c r="D375" s="6" t="s">
        <v>152</v>
      </c>
      <c r="E375" s="6" t="s">
        <v>153</v>
      </c>
      <c r="F375" s="6" t="s">
        <v>154</v>
      </c>
      <c r="G375" s="6" t="s">
        <v>155</v>
      </c>
      <c r="H375" s="6" t="s">
        <v>156</v>
      </c>
      <c r="I375" s="6" t="s">
        <v>157</v>
      </c>
      <c r="J375" s="6" t="s">
        <v>158</v>
      </c>
    </row>
    <row r="376" spans="1:10">
      <c r="A376" s="5"/>
      <c r="B376" s="5"/>
      <c r="C376" s="5" t="s">
        <v>159</v>
      </c>
      <c r="D376" s="6" t="s">
        <v>160</v>
      </c>
      <c r="E376" s="6" t="s">
        <v>161</v>
      </c>
      <c r="F376" s="6" t="s">
        <v>250</v>
      </c>
      <c r="G376" s="6" t="s">
        <v>163</v>
      </c>
      <c r="H376" s="6" t="s">
        <v>164</v>
      </c>
      <c r="I376" s="6" t="s">
        <v>165</v>
      </c>
      <c r="J376" s="6" t="s">
        <v>166</v>
      </c>
    </row>
    <row r="377" spans="1:10">
      <c r="A377" s="5"/>
      <c r="B377" s="5"/>
      <c r="C377" s="5" t="s">
        <v>167</v>
      </c>
      <c r="D377" s="6" t="s">
        <v>168</v>
      </c>
      <c r="E377" s="6" t="s">
        <v>169</v>
      </c>
      <c r="F377" s="6" t="s">
        <v>170</v>
      </c>
      <c r="G377" s="6" t="s">
        <v>171</v>
      </c>
      <c r="H377" s="6" t="s">
        <v>172</v>
      </c>
      <c r="I377" s="6" t="s">
        <v>173</v>
      </c>
      <c r="J377" s="6" t="s">
        <v>252</v>
      </c>
    </row>
    <row r="378" spans="1:10">
      <c r="A378" s="5"/>
      <c r="B378" s="5"/>
      <c r="C378" s="5" t="s">
        <v>175</v>
      </c>
      <c r="D378" s="6" t="s">
        <v>176</v>
      </c>
      <c r="E378" s="6" t="s">
        <v>177</v>
      </c>
      <c r="F378" s="6" t="s">
        <v>178</v>
      </c>
      <c r="G378" s="6" t="s">
        <v>179</v>
      </c>
      <c r="H378" s="6" t="s">
        <v>180</v>
      </c>
      <c r="I378" s="6" t="s">
        <v>181</v>
      </c>
      <c r="J378" s="6" t="s">
        <v>182</v>
      </c>
    </row>
    <row r="379" spans="1:10">
      <c r="A379" s="5"/>
      <c r="B379" s="5"/>
      <c r="C379" s="5" t="s">
        <v>183</v>
      </c>
      <c r="D379" s="6" t="s">
        <v>184</v>
      </c>
      <c r="E379" s="6" t="s">
        <v>185</v>
      </c>
      <c r="F379" s="6" t="s">
        <v>186</v>
      </c>
    </row>
    <row r="380" spans="1:10">
      <c r="A380" s="5"/>
      <c r="B380" s="5"/>
      <c r="C380" s="5"/>
    </row>
    <row r="381" spans="1:10">
      <c r="A381" s="5" t="s">
        <v>57</v>
      </c>
      <c r="B381" s="5">
        <v>20</v>
      </c>
      <c r="C381" s="5" t="s">
        <v>23</v>
      </c>
    </row>
    <row r="382" spans="1:10">
      <c r="A382" s="5"/>
      <c r="B382" s="5"/>
      <c r="C382" s="5" t="s">
        <v>59</v>
      </c>
      <c r="D382" s="6" t="s">
        <v>60</v>
      </c>
      <c r="E382" s="6" t="s">
        <v>61</v>
      </c>
    </row>
    <row r="383" spans="1:10">
      <c r="A383" s="5"/>
      <c r="B383" s="5"/>
      <c r="C383" s="5" t="s">
        <v>62</v>
      </c>
      <c r="D383" s="6" t="s">
        <v>63</v>
      </c>
      <c r="E383" s="6" t="s">
        <v>64</v>
      </c>
      <c r="F383" s="6" t="s">
        <v>65</v>
      </c>
      <c r="G383" s="6" t="s">
        <v>66</v>
      </c>
      <c r="H383" s="6" t="s">
        <v>67</v>
      </c>
      <c r="I383" s="6" t="s">
        <v>68</v>
      </c>
      <c r="J383" s="6" t="s">
        <v>69</v>
      </c>
    </row>
    <row r="384" spans="1:10">
      <c r="A384" s="5"/>
      <c r="B384" s="5"/>
      <c r="C384" s="5" t="s">
        <v>70</v>
      </c>
      <c r="D384" s="6" t="s">
        <v>71</v>
      </c>
      <c r="E384" s="6" t="s">
        <v>72</v>
      </c>
      <c r="F384" s="6" t="s">
        <v>73</v>
      </c>
      <c r="G384" s="6" t="s">
        <v>74</v>
      </c>
      <c r="H384" s="6" t="s">
        <v>75</v>
      </c>
      <c r="I384" s="6" t="s">
        <v>76</v>
      </c>
      <c r="J384" s="6" t="s">
        <v>77</v>
      </c>
    </row>
    <row r="385" spans="1:10">
      <c r="A385" s="5"/>
      <c r="B385" s="5"/>
      <c r="C385" s="5" t="s">
        <v>78</v>
      </c>
      <c r="D385" s="6" t="s">
        <v>79</v>
      </c>
      <c r="E385" s="6" t="s">
        <v>80</v>
      </c>
      <c r="F385" s="6" t="s">
        <v>81</v>
      </c>
      <c r="G385" s="6" t="s">
        <v>82</v>
      </c>
      <c r="H385" s="6" t="s">
        <v>83</v>
      </c>
      <c r="I385" s="6" t="s">
        <v>84</v>
      </c>
      <c r="J385" s="6" t="s">
        <v>274</v>
      </c>
    </row>
    <row r="386" spans="1:10">
      <c r="A386" s="5"/>
      <c r="B386" s="5"/>
      <c r="C386" s="5" t="s">
        <v>228</v>
      </c>
      <c r="D386" s="6" t="s">
        <v>87</v>
      </c>
      <c r="E386" s="6" t="s">
        <v>88</v>
      </c>
      <c r="F386" s="6" t="s">
        <v>230</v>
      </c>
      <c r="G386" s="6" t="s">
        <v>90</v>
      </c>
      <c r="H386" s="6" t="s">
        <v>91</v>
      </c>
      <c r="I386" s="6" t="s">
        <v>92</v>
      </c>
      <c r="J386" s="6" t="s">
        <v>93</v>
      </c>
    </row>
    <row r="387" spans="1:10">
      <c r="A387" s="5"/>
      <c r="B387" s="5"/>
      <c r="C387" s="5" t="s">
        <v>94</v>
      </c>
      <c r="D387" s="6" t="s">
        <v>95</v>
      </c>
      <c r="E387" s="6" t="s">
        <v>96</v>
      </c>
      <c r="F387" s="6" t="s">
        <v>97</v>
      </c>
      <c r="G387" s="6" t="s">
        <v>98</v>
      </c>
      <c r="H387" s="6" t="s">
        <v>99</v>
      </c>
      <c r="I387" s="6" t="s">
        <v>100</v>
      </c>
      <c r="J387" s="6" t="s">
        <v>101</v>
      </c>
    </row>
    <row r="388" spans="1:10">
      <c r="A388" s="5"/>
      <c r="B388" s="5"/>
      <c r="C388" s="5" t="s">
        <v>102</v>
      </c>
      <c r="D388" s="6" t="s">
        <v>103</v>
      </c>
      <c r="E388" s="6" t="s">
        <v>104</v>
      </c>
      <c r="F388" s="6" t="s">
        <v>105</v>
      </c>
      <c r="G388" s="6" t="s">
        <v>106</v>
      </c>
      <c r="H388" s="6" t="s">
        <v>107</v>
      </c>
      <c r="I388" s="6" t="s">
        <v>108</v>
      </c>
      <c r="J388" s="6" t="s">
        <v>109</v>
      </c>
    </row>
    <row r="389" spans="1:10">
      <c r="A389" s="5"/>
      <c r="B389" s="5"/>
      <c r="C389" s="5" t="s">
        <v>234</v>
      </c>
      <c r="D389" s="6" t="s">
        <v>111</v>
      </c>
      <c r="E389" s="6" t="s">
        <v>112</v>
      </c>
      <c r="F389" s="6" t="s">
        <v>113</v>
      </c>
      <c r="G389" s="6" t="s">
        <v>114</v>
      </c>
      <c r="H389" s="6" t="s">
        <v>115</v>
      </c>
      <c r="I389" s="6" t="s">
        <v>116</v>
      </c>
      <c r="J389" s="6" t="s">
        <v>117</v>
      </c>
    </row>
    <row r="390" spans="1:10">
      <c r="A390" s="5"/>
      <c r="B390" s="5"/>
      <c r="C390" s="5" t="s">
        <v>118</v>
      </c>
      <c r="D390" s="6" t="s">
        <v>119</v>
      </c>
      <c r="E390" s="6" t="s">
        <v>120</v>
      </c>
      <c r="F390" s="6" t="s">
        <v>121</v>
      </c>
      <c r="G390" s="6" t="s">
        <v>122</v>
      </c>
      <c r="H390" s="6" t="s">
        <v>282</v>
      </c>
      <c r="I390" s="6" t="s">
        <v>124</v>
      </c>
      <c r="J390" s="6" t="s">
        <v>125</v>
      </c>
    </row>
    <row r="391" spans="1:10">
      <c r="A391" s="5"/>
      <c r="B391" s="5"/>
      <c r="C391" s="5" t="s">
        <v>126</v>
      </c>
      <c r="D391" s="6" t="s">
        <v>127</v>
      </c>
      <c r="E391" s="6" t="s">
        <v>128</v>
      </c>
      <c r="F391" s="6" t="s">
        <v>129</v>
      </c>
      <c r="G391" s="6" t="s">
        <v>130</v>
      </c>
      <c r="H391" s="6" t="s">
        <v>131</v>
      </c>
      <c r="I391" s="6" t="s">
        <v>132</v>
      </c>
      <c r="J391" s="6" t="s">
        <v>133</v>
      </c>
    </row>
    <row r="392" spans="1:10">
      <c r="A392" s="5"/>
      <c r="B392" s="5"/>
      <c r="C392" s="5" t="s">
        <v>134</v>
      </c>
      <c r="D392" s="6" t="s">
        <v>135</v>
      </c>
      <c r="E392" s="6" t="s">
        <v>136</v>
      </c>
      <c r="F392" s="6" t="s">
        <v>137</v>
      </c>
      <c r="G392" s="6" t="s">
        <v>138</v>
      </c>
      <c r="H392" s="6" t="s">
        <v>139</v>
      </c>
      <c r="I392" s="6" t="s">
        <v>140</v>
      </c>
      <c r="J392" s="6" t="s">
        <v>141</v>
      </c>
    </row>
    <row r="393" spans="1:10">
      <c r="A393" s="5"/>
      <c r="B393" s="5"/>
      <c r="C393" s="5" t="s">
        <v>142</v>
      </c>
      <c r="D393" s="6" t="s">
        <v>143</v>
      </c>
      <c r="E393" s="6" t="s">
        <v>144</v>
      </c>
      <c r="F393" s="6" t="s">
        <v>145</v>
      </c>
      <c r="G393" s="6" t="s">
        <v>146</v>
      </c>
      <c r="H393" s="6" t="s">
        <v>147</v>
      </c>
      <c r="I393" s="6" t="s">
        <v>148</v>
      </c>
      <c r="J393" s="6" t="s">
        <v>149</v>
      </c>
    </row>
    <row r="394" spans="1:10">
      <c r="A394" s="5"/>
      <c r="B394" s="5"/>
      <c r="C394" s="5" t="s">
        <v>150</v>
      </c>
      <c r="D394" s="6" t="s">
        <v>151</v>
      </c>
      <c r="E394" s="6" t="s">
        <v>152</v>
      </c>
      <c r="F394" s="6" t="s">
        <v>153</v>
      </c>
      <c r="G394" s="6" t="s">
        <v>154</v>
      </c>
      <c r="H394" s="6" t="s">
        <v>155</v>
      </c>
      <c r="I394" s="6" t="s">
        <v>156</v>
      </c>
      <c r="J394" s="6" t="s">
        <v>157</v>
      </c>
    </row>
    <row r="395" spans="1:10">
      <c r="A395" s="5"/>
      <c r="B395" s="5"/>
      <c r="C395" s="5" t="s">
        <v>158</v>
      </c>
      <c r="D395" s="6" t="s">
        <v>159</v>
      </c>
      <c r="E395" s="6" t="s">
        <v>160</v>
      </c>
      <c r="F395" s="6" t="s">
        <v>161</v>
      </c>
      <c r="G395" s="6" t="s">
        <v>250</v>
      </c>
      <c r="H395" s="6" t="s">
        <v>163</v>
      </c>
      <c r="I395" s="6" t="s">
        <v>164</v>
      </c>
      <c r="J395" s="6" t="s">
        <v>165</v>
      </c>
    </row>
    <row r="396" spans="1:10">
      <c r="A396" s="5"/>
      <c r="B396" s="5"/>
      <c r="C396" s="5" t="s">
        <v>166</v>
      </c>
      <c r="D396" s="6" t="s">
        <v>167</v>
      </c>
      <c r="E396" s="6" t="s">
        <v>168</v>
      </c>
      <c r="F396" s="6" t="s">
        <v>169</v>
      </c>
      <c r="G396" s="6" t="s">
        <v>170</v>
      </c>
      <c r="H396" s="6" t="s">
        <v>171</v>
      </c>
      <c r="I396" s="6" t="s">
        <v>172</v>
      </c>
      <c r="J396" s="6" t="s">
        <v>173</v>
      </c>
    </row>
    <row r="397" spans="1:10">
      <c r="A397" s="5"/>
      <c r="B397" s="5"/>
      <c r="C397" s="5" t="s">
        <v>252</v>
      </c>
      <c r="D397" s="6" t="s">
        <v>175</v>
      </c>
      <c r="E397" s="6" t="s">
        <v>176</v>
      </c>
      <c r="F397" s="6" t="s">
        <v>177</v>
      </c>
      <c r="G397" s="6" t="s">
        <v>178</v>
      </c>
      <c r="H397" s="6" t="s">
        <v>179</v>
      </c>
      <c r="I397" s="6" t="s">
        <v>180</v>
      </c>
      <c r="J397" s="6" t="s">
        <v>181</v>
      </c>
    </row>
    <row r="398" spans="1:10">
      <c r="A398" s="5"/>
      <c r="B398" s="5"/>
      <c r="C398" s="5" t="s">
        <v>182</v>
      </c>
      <c r="D398" s="6" t="s">
        <v>183</v>
      </c>
      <c r="E398" s="6" t="s">
        <v>184</v>
      </c>
      <c r="F398" s="6" t="s">
        <v>185</v>
      </c>
      <c r="G398" s="6" t="s">
        <v>186</v>
      </c>
    </row>
    <row r="399" spans="1:10">
      <c r="A399" s="5"/>
      <c r="B399" s="5"/>
      <c r="C399" s="5"/>
    </row>
    <row r="400" spans="1:10">
      <c r="A400" s="5" t="s">
        <v>57</v>
      </c>
      <c r="B400" s="5">
        <v>21</v>
      </c>
      <c r="C400" s="5" t="s">
        <v>24</v>
      </c>
    </row>
    <row r="401" spans="1:10">
      <c r="A401" s="5"/>
      <c r="B401" s="5"/>
      <c r="C401" s="5" t="s">
        <v>59</v>
      </c>
      <c r="D401" s="6" t="s">
        <v>60</v>
      </c>
    </row>
    <row r="402" spans="1:10">
      <c r="A402" s="5"/>
      <c r="B402" s="5"/>
      <c r="C402" s="5" t="s">
        <v>61</v>
      </c>
      <c r="D402" s="6" t="s">
        <v>62</v>
      </c>
      <c r="E402" s="6" t="s">
        <v>63</v>
      </c>
      <c r="F402" s="6" t="s">
        <v>64</v>
      </c>
      <c r="G402" s="6" t="s">
        <v>65</v>
      </c>
      <c r="H402" s="6" t="s">
        <v>66</v>
      </c>
      <c r="I402" s="6" t="s">
        <v>67</v>
      </c>
      <c r="J402" s="6" t="s">
        <v>68</v>
      </c>
    </row>
    <row r="403" spans="1:10">
      <c r="A403" s="5"/>
      <c r="B403" s="5"/>
      <c r="C403" s="5" t="s">
        <v>69</v>
      </c>
      <c r="D403" s="6" t="s">
        <v>70</v>
      </c>
      <c r="E403" s="6" t="s">
        <v>71</v>
      </c>
      <c r="F403" s="6" t="s">
        <v>72</v>
      </c>
      <c r="G403" s="6" t="s">
        <v>73</v>
      </c>
      <c r="H403" s="6" t="s">
        <v>74</v>
      </c>
      <c r="I403" s="6" t="s">
        <v>75</v>
      </c>
      <c r="J403" s="6" t="s">
        <v>76</v>
      </c>
    </row>
    <row r="404" spans="1:10">
      <c r="A404" s="5"/>
      <c r="B404" s="5"/>
      <c r="C404" s="5" t="s">
        <v>77</v>
      </c>
      <c r="D404" s="6" t="s">
        <v>78</v>
      </c>
      <c r="E404" s="6" t="s">
        <v>79</v>
      </c>
      <c r="F404" s="6" t="s">
        <v>80</v>
      </c>
      <c r="G404" s="6" t="s">
        <v>81</v>
      </c>
      <c r="H404" s="6" t="s">
        <v>82</v>
      </c>
      <c r="I404" s="6" t="s">
        <v>83</v>
      </c>
      <c r="J404" s="6" t="s">
        <v>84</v>
      </c>
    </row>
    <row r="405" spans="1:10">
      <c r="A405" s="5"/>
      <c r="B405" s="5"/>
      <c r="C405" s="5" t="s">
        <v>274</v>
      </c>
      <c r="D405" s="6" t="s">
        <v>228</v>
      </c>
      <c r="E405" s="6" t="s">
        <v>87</v>
      </c>
      <c r="F405" s="6" t="s">
        <v>88</v>
      </c>
      <c r="G405" s="6" t="s">
        <v>230</v>
      </c>
      <c r="H405" s="6" t="s">
        <v>90</v>
      </c>
      <c r="I405" s="6" t="s">
        <v>91</v>
      </c>
      <c r="J405" s="6" t="s">
        <v>92</v>
      </c>
    </row>
    <row r="406" spans="1:10">
      <c r="A406" s="5"/>
      <c r="B406" s="5"/>
      <c r="C406" s="5" t="s">
        <v>260</v>
      </c>
      <c r="D406" s="6" t="s">
        <v>94</v>
      </c>
      <c r="E406" s="6" t="s">
        <v>95</v>
      </c>
      <c r="F406" s="6" t="s">
        <v>96</v>
      </c>
      <c r="G406" s="6" t="s">
        <v>97</v>
      </c>
      <c r="H406" s="6" t="s">
        <v>98</v>
      </c>
      <c r="I406" s="6" t="s">
        <v>99</v>
      </c>
      <c r="J406" s="6" t="s">
        <v>100</v>
      </c>
    </row>
    <row r="407" spans="1:10">
      <c r="A407" s="5"/>
      <c r="B407" s="5"/>
      <c r="C407" s="5" t="s">
        <v>101</v>
      </c>
      <c r="D407" s="6" t="s">
        <v>102</v>
      </c>
      <c r="E407" s="6" t="s">
        <v>103</v>
      </c>
      <c r="F407" s="6" t="s">
        <v>104</v>
      </c>
      <c r="G407" s="6" t="s">
        <v>105</v>
      </c>
      <c r="H407" s="6" t="s">
        <v>106</v>
      </c>
      <c r="I407" s="6" t="s">
        <v>107</v>
      </c>
      <c r="J407" s="6" t="s">
        <v>108</v>
      </c>
    </row>
    <row r="408" spans="1:10">
      <c r="A408" s="5"/>
      <c r="B408" s="5"/>
      <c r="C408" s="5" t="s">
        <v>109</v>
      </c>
      <c r="D408" s="6" t="s">
        <v>234</v>
      </c>
      <c r="E408" s="6" t="s">
        <v>111</v>
      </c>
      <c r="F408" s="6" t="s">
        <v>112</v>
      </c>
      <c r="G408" s="6" t="s">
        <v>113</v>
      </c>
      <c r="H408" s="6" t="s">
        <v>114</v>
      </c>
      <c r="I408" s="6" t="s">
        <v>115</v>
      </c>
      <c r="J408" s="6" t="s">
        <v>116</v>
      </c>
    </row>
    <row r="409" spans="1:10">
      <c r="A409" s="5"/>
      <c r="B409" s="5"/>
      <c r="C409" s="5" t="s">
        <v>117</v>
      </c>
      <c r="D409" s="6" t="s">
        <v>118</v>
      </c>
      <c r="E409" s="6" t="s">
        <v>119</v>
      </c>
      <c r="F409" s="6" t="s">
        <v>120</v>
      </c>
      <c r="G409" s="6" t="s">
        <v>121</v>
      </c>
      <c r="H409" s="6" t="s">
        <v>122</v>
      </c>
      <c r="I409" s="6" t="s">
        <v>282</v>
      </c>
      <c r="J409" s="6" t="s">
        <v>124</v>
      </c>
    </row>
    <row r="410" spans="1:10">
      <c r="A410" s="5"/>
      <c r="B410" s="5"/>
      <c r="C410" s="5" t="s">
        <v>125</v>
      </c>
      <c r="D410" s="6" t="s">
        <v>126</v>
      </c>
      <c r="E410" s="6" t="s">
        <v>127</v>
      </c>
      <c r="F410" s="6" t="s">
        <v>128</v>
      </c>
      <c r="G410" s="6" t="s">
        <v>129</v>
      </c>
      <c r="H410" s="6" t="s">
        <v>130</v>
      </c>
      <c r="I410" s="6" t="s">
        <v>131</v>
      </c>
      <c r="J410" s="6" t="s">
        <v>132</v>
      </c>
    </row>
    <row r="411" spans="1:10">
      <c r="A411" s="5"/>
      <c r="B411" s="5"/>
      <c r="C411" s="5" t="s">
        <v>133</v>
      </c>
      <c r="D411" s="6" t="s">
        <v>134</v>
      </c>
      <c r="E411" s="6" t="s">
        <v>135</v>
      </c>
      <c r="F411" s="6" t="s">
        <v>136</v>
      </c>
      <c r="G411" s="6" t="s">
        <v>137</v>
      </c>
      <c r="H411" s="6" t="s">
        <v>138</v>
      </c>
      <c r="I411" s="6" t="s">
        <v>139</v>
      </c>
      <c r="J411" s="6" t="s">
        <v>140</v>
      </c>
    </row>
    <row r="412" spans="1:10">
      <c r="A412" s="5"/>
      <c r="B412" s="5"/>
      <c r="C412" s="5" t="s">
        <v>141</v>
      </c>
      <c r="D412" s="6" t="s">
        <v>142</v>
      </c>
      <c r="E412" s="6" t="s">
        <v>143</v>
      </c>
      <c r="F412" s="6" t="s">
        <v>144</v>
      </c>
      <c r="G412" s="6" t="s">
        <v>145</v>
      </c>
      <c r="H412" s="6" t="s">
        <v>146</v>
      </c>
      <c r="I412" s="6" t="s">
        <v>147</v>
      </c>
      <c r="J412" s="6" t="s">
        <v>148</v>
      </c>
    </row>
    <row r="413" spans="1:10">
      <c r="A413" s="5"/>
      <c r="B413" s="5"/>
      <c r="C413" s="5" t="s">
        <v>149</v>
      </c>
      <c r="D413" s="6" t="s">
        <v>150</v>
      </c>
      <c r="E413" s="6" t="s">
        <v>151</v>
      </c>
      <c r="F413" s="6" t="s">
        <v>152</v>
      </c>
      <c r="G413" s="6" t="s">
        <v>153</v>
      </c>
      <c r="H413" s="6" t="s">
        <v>154</v>
      </c>
      <c r="I413" s="6" t="s">
        <v>155</v>
      </c>
      <c r="J413" s="6" t="s">
        <v>156</v>
      </c>
    </row>
    <row r="414" spans="1:10">
      <c r="A414" s="5"/>
      <c r="B414" s="5"/>
      <c r="C414" s="5" t="s">
        <v>157</v>
      </c>
      <c r="D414" s="6" t="s">
        <v>158</v>
      </c>
      <c r="E414" s="6" t="s">
        <v>159</v>
      </c>
      <c r="F414" s="6" t="s">
        <v>160</v>
      </c>
      <c r="G414" s="6" t="s">
        <v>161</v>
      </c>
      <c r="H414" s="6" t="s">
        <v>250</v>
      </c>
      <c r="I414" s="6" t="s">
        <v>163</v>
      </c>
      <c r="J414" s="6" t="s">
        <v>164</v>
      </c>
    </row>
    <row r="415" spans="1:10">
      <c r="A415" s="5"/>
      <c r="B415" s="5"/>
      <c r="C415" s="5" t="s">
        <v>165</v>
      </c>
      <c r="D415" s="6" t="s">
        <v>166</v>
      </c>
      <c r="E415" s="6" t="s">
        <v>167</v>
      </c>
      <c r="F415" s="6" t="s">
        <v>168</v>
      </c>
      <c r="G415" s="6" t="s">
        <v>169</v>
      </c>
      <c r="H415" s="6" t="s">
        <v>170</v>
      </c>
      <c r="I415" s="6" t="s">
        <v>171</v>
      </c>
      <c r="J415" s="6" t="s">
        <v>172</v>
      </c>
    </row>
    <row r="416" spans="1:10">
      <c r="A416" s="5"/>
      <c r="B416" s="5"/>
      <c r="C416" s="5" t="s">
        <v>173</v>
      </c>
      <c r="D416" s="6" t="s">
        <v>252</v>
      </c>
      <c r="E416" s="6" t="s">
        <v>175</v>
      </c>
      <c r="F416" s="6" t="s">
        <v>176</v>
      </c>
      <c r="G416" s="6" t="s">
        <v>177</v>
      </c>
      <c r="H416" s="6" t="s">
        <v>178</v>
      </c>
      <c r="I416" s="6" t="s">
        <v>179</v>
      </c>
      <c r="J416" s="6" t="s">
        <v>180</v>
      </c>
    </row>
    <row r="417" spans="1:10">
      <c r="A417" s="5"/>
      <c r="B417" s="5"/>
      <c r="C417" s="5" t="s">
        <v>181</v>
      </c>
      <c r="D417" s="6" t="s">
        <v>182</v>
      </c>
      <c r="E417" s="6" t="s">
        <v>183</v>
      </c>
      <c r="F417" s="6" t="s">
        <v>184</v>
      </c>
      <c r="G417" s="6" t="s">
        <v>185</v>
      </c>
      <c r="H417" s="6" t="s">
        <v>186</v>
      </c>
    </row>
    <row r="418" spans="1:10">
      <c r="A418" s="5"/>
      <c r="B418" s="5"/>
      <c r="C418" s="5"/>
    </row>
    <row r="419" spans="1:10">
      <c r="A419" s="5" t="s">
        <v>57</v>
      </c>
      <c r="B419" s="5">
        <v>22</v>
      </c>
      <c r="C419" s="5" t="s">
        <v>25</v>
      </c>
    </row>
    <row r="420" spans="1:10">
      <c r="A420" s="5"/>
      <c r="B420" s="5"/>
      <c r="C420" s="5" t="s">
        <v>59</v>
      </c>
    </row>
    <row r="421" spans="1:10">
      <c r="A421" s="5"/>
      <c r="B421" s="5"/>
      <c r="C421" s="5" t="s">
        <v>60</v>
      </c>
      <c r="D421" s="6" t="s">
        <v>61</v>
      </c>
      <c r="E421" s="6" t="s">
        <v>62</v>
      </c>
      <c r="F421" s="6" t="s">
        <v>63</v>
      </c>
      <c r="G421" s="6" t="s">
        <v>64</v>
      </c>
      <c r="H421" s="6" t="s">
        <v>65</v>
      </c>
      <c r="I421" s="6" t="s">
        <v>66</v>
      </c>
      <c r="J421" s="6" t="s">
        <v>67</v>
      </c>
    </row>
    <row r="422" spans="1:10">
      <c r="A422" s="5"/>
      <c r="B422" s="5"/>
      <c r="C422" s="5" t="s">
        <v>68</v>
      </c>
      <c r="D422" s="6" t="s">
        <v>69</v>
      </c>
      <c r="E422" s="6" t="s">
        <v>70</v>
      </c>
      <c r="F422" s="6" t="s">
        <v>71</v>
      </c>
      <c r="G422" s="6" t="s">
        <v>72</v>
      </c>
      <c r="H422" s="6" t="s">
        <v>73</v>
      </c>
      <c r="I422" s="6" t="s">
        <v>74</v>
      </c>
      <c r="J422" s="6" t="s">
        <v>75</v>
      </c>
    </row>
    <row r="423" spans="1:10">
      <c r="A423" s="5"/>
      <c r="B423" s="5"/>
      <c r="C423" s="5" t="s">
        <v>76</v>
      </c>
      <c r="D423" s="6" t="s">
        <v>77</v>
      </c>
      <c r="E423" s="6" t="s">
        <v>78</v>
      </c>
      <c r="F423" s="6" t="s">
        <v>79</v>
      </c>
      <c r="G423" s="6" t="s">
        <v>80</v>
      </c>
      <c r="H423" s="6" t="s">
        <v>81</v>
      </c>
      <c r="I423" s="6" t="s">
        <v>82</v>
      </c>
      <c r="J423" s="6" t="s">
        <v>83</v>
      </c>
    </row>
    <row r="424" spans="1:10">
      <c r="A424" s="5"/>
      <c r="B424" s="5"/>
      <c r="C424" s="5" t="s">
        <v>84</v>
      </c>
      <c r="D424" s="6" t="s">
        <v>274</v>
      </c>
      <c r="E424" s="6" t="s">
        <v>228</v>
      </c>
      <c r="F424" s="6" t="s">
        <v>87</v>
      </c>
      <c r="G424" s="6" t="s">
        <v>88</v>
      </c>
      <c r="H424" s="6" t="s">
        <v>230</v>
      </c>
      <c r="I424" s="6" t="s">
        <v>90</v>
      </c>
      <c r="J424" s="6" t="s">
        <v>91</v>
      </c>
    </row>
    <row r="425" spans="1:10">
      <c r="A425" s="5"/>
      <c r="B425" s="5"/>
      <c r="C425" s="5" t="s">
        <v>92</v>
      </c>
      <c r="D425" s="6" t="s">
        <v>260</v>
      </c>
      <c r="E425" s="6" t="s">
        <v>94</v>
      </c>
      <c r="F425" s="6" t="s">
        <v>95</v>
      </c>
      <c r="G425" s="6" t="s">
        <v>96</v>
      </c>
      <c r="H425" s="6" t="s">
        <v>97</v>
      </c>
      <c r="I425" s="6" t="s">
        <v>98</v>
      </c>
      <c r="J425" s="6" t="s">
        <v>99</v>
      </c>
    </row>
    <row r="426" spans="1:10">
      <c r="A426" s="5"/>
      <c r="B426" s="5"/>
      <c r="C426" s="5" t="s">
        <v>100</v>
      </c>
      <c r="D426" s="6" t="s">
        <v>101</v>
      </c>
      <c r="E426" s="6" t="s">
        <v>102</v>
      </c>
      <c r="F426" s="6" t="s">
        <v>103</v>
      </c>
      <c r="G426" s="6" t="s">
        <v>104</v>
      </c>
      <c r="H426" s="6" t="s">
        <v>105</v>
      </c>
      <c r="I426" s="6" t="s">
        <v>106</v>
      </c>
      <c r="J426" s="6" t="s">
        <v>107</v>
      </c>
    </row>
    <row r="427" spans="1:10">
      <c r="A427" s="5"/>
      <c r="B427" s="5"/>
      <c r="C427" s="5" t="s">
        <v>108</v>
      </c>
      <c r="D427" s="6" t="s">
        <v>109</v>
      </c>
      <c r="E427" s="6" t="s">
        <v>234</v>
      </c>
      <c r="F427" s="6" t="s">
        <v>111</v>
      </c>
      <c r="G427" s="6" t="s">
        <v>112</v>
      </c>
      <c r="H427" s="6" t="s">
        <v>113</v>
      </c>
      <c r="I427" s="6" t="s">
        <v>114</v>
      </c>
      <c r="J427" s="6" t="s">
        <v>115</v>
      </c>
    </row>
    <row r="428" spans="1:10">
      <c r="A428" s="5"/>
      <c r="B428" s="5"/>
      <c r="C428" s="5" t="s">
        <v>116</v>
      </c>
      <c r="D428" s="6" t="s">
        <v>117</v>
      </c>
      <c r="E428" s="6" t="s">
        <v>118</v>
      </c>
      <c r="F428" s="6" t="s">
        <v>119</v>
      </c>
      <c r="G428" s="6" t="s">
        <v>120</v>
      </c>
      <c r="H428" s="6" t="s">
        <v>121</v>
      </c>
      <c r="I428" s="6" t="s">
        <v>122</v>
      </c>
      <c r="J428" s="6" t="s">
        <v>282</v>
      </c>
    </row>
    <row r="429" spans="1:10">
      <c r="A429" s="5"/>
      <c r="B429" s="5"/>
      <c r="C429" s="5" t="s">
        <v>124</v>
      </c>
      <c r="D429" s="6" t="s">
        <v>125</v>
      </c>
      <c r="E429" s="6" t="s">
        <v>126</v>
      </c>
      <c r="F429" s="6" t="s">
        <v>127</v>
      </c>
      <c r="G429" s="6" t="s">
        <v>128</v>
      </c>
      <c r="H429" s="6" t="s">
        <v>129</v>
      </c>
      <c r="I429" s="6" t="s">
        <v>130</v>
      </c>
      <c r="J429" s="6" t="s">
        <v>131</v>
      </c>
    </row>
    <row r="430" spans="1:10">
      <c r="A430" s="5"/>
      <c r="B430" s="5"/>
      <c r="C430" s="5" t="s">
        <v>132</v>
      </c>
      <c r="D430" s="6" t="s">
        <v>133</v>
      </c>
      <c r="E430" s="6" t="s">
        <v>134</v>
      </c>
      <c r="F430" s="6" t="s">
        <v>135</v>
      </c>
      <c r="G430" s="6" t="s">
        <v>136</v>
      </c>
      <c r="H430" s="6" t="s">
        <v>137</v>
      </c>
      <c r="I430" s="6" t="s">
        <v>138</v>
      </c>
      <c r="J430" s="6" t="s">
        <v>139</v>
      </c>
    </row>
    <row r="431" spans="1:10">
      <c r="A431" s="5"/>
      <c r="B431" s="5"/>
      <c r="C431" s="5" t="s">
        <v>140</v>
      </c>
      <c r="D431" s="6" t="s">
        <v>141</v>
      </c>
      <c r="E431" s="6" t="s">
        <v>142</v>
      </c>
      <c r="F431" s="6" t="s">
        <v>143</v>
      </c>
      <c r="G431" s="6" t="s">
        <v>144</v>
      </c>
      <c r="H431" s="6" t="s">
        <v>145</v>
      </c>
      <c r="I431" s="6" t="s">
        <v>146</v>
      </c>
      <c r="J431" s="6" t="s">
        <v>147</v>
      </c>
    </row>
    <row r="432" spans="1:10">
      <c r="A432" s="5"/>
      <c r="B432" s="5"/>
      <c r="C432" s="5" t="s">
        <v>148</v>
      </c>
      <c r="D432" s="6" t="s">
        <v>149</v>
      </c>
      <c r="E432" s="6" t="s">
        <v>150</v>
      </c>
      <c r="F432" s="6" t="s">
        <v>151</v>
      </c>
      <c r="G432" s="6" t="s">
        <v>152</v>
      </c>
      <c r="H432" s="6" t="s">
        <v>153</v>
      </c>
      <c r="I432" s="6" t="s">
        <v>154</v>
      </c>
      <c r="J432" s="6" t="s">
        <v>155</v>
      </c>
    </row>
    <row r="433" spans="1:10">
      <c r="A433" s="5"/>
      <c r="B433" s="5"/>
      <c r="C433" s="5" t="s">
        <v>156</v>
      </c>
      <c r="D433" s="6" t="s">
        <v>157</v>
      </c>
      <c r="E433" s="6" t="s">
        <v>158</v>
      </c>
      <c r="F433" s="6" t="s">
        <v>159</v>
      </c>
      <c r="G433" s="6" t="s">
        <v>160</v>
      </c>
      <c r="H433" s="6" t="s">
        <v>161</v>
      </c>
      <c r="I433" s="6" t="s">
        <v>250</v>
      </c>
      <c r="J433" s="6" t="s">
        <v>163</v>
      </c>
    </row>
    <row r="434" spans="1:10">
      <c r="A434" s="5"/>
      <c r="B434" s="5"/>
      <c r="C434" s="5" t="s">
        <v>164</v>
      </c>
      <c r="D434" s="6" t="s">
        <v>165</v>
      </c>
      <c r="E434" s="6" t="s">
        <v>166</v>
      </c>
      <c r="F434" s="6" t="s">
        <v>167</v>
      </c>
      <c r="G434" s="6" t="s">
        <v>168</v>
      </c>
      <c r="H434" s="6" t="s">
        <v>169</v>
      </c>
      <c r="I434" s="6" t="s">
        <v>170</v>
      </c>
      <c r="J434" s="6" t="s">
        <v>171</v>
      </c>
    </row>
    <row r="435" spans="1:10">
      <c r="A435" s="5"/>
      <c r="B435" s="5"/>
      <c r="C435" s="5" t="s">
        <v>172</v>
      </c>
      <c r="D435" s="6" t="s">
        <v>173</v>
      </c>
      <c r="E435" s="6" t="s">
        <v>252</v>
      </c>
      <c r="F435" s="6" t="s">
        <v>175</v>
      </c>
      <c r="G435" s="6" t="s">
        <v>176</v>
      </c>
      <c r="H435" s="6" t="s">
        <v>177</v>
      </c>
      <c r="I435" s="6" t="s">
        <v>178</v>
      </c>
      <c r="J435" s="6" t="s">
        <v>179</v>
      </c>
    </row>
    <row r="436" spans="1:10">
      <c r="A436" s="5"/>
      <c r="B436" s="5"/>
      <c r="C436" s="5" t="s">
        <v>180</v>
      </c>
      <c r="D436" s="6" t="s">
        <v>181</v>
      </c>
      <c r="E436" s="6" t="s">
        <v>182</v>
      </c>
      <c r="F436" s="6" t="s">
        <v>183</v>
      </c>
      <c r="G436" s="6" t="s">
        <v>184</v>
      </c>
      <c r="H436" s="6" t="s">
        <v>185</v>
      </c>
      <c r="I436" s="6" t="s">
        <v>186</v>
      </c>
    </row>
    <row r="437" spans="1:10">
      <c r="A437" s="5"/>
      <c r="B437" s="5"/>
      <c r="C437" s="5"/>
    </row>
    <row r="438" spans="1:10">
      <c r="A438" s="5" t="s">
        <v>57</v>
      </c>
      <c r="B438" s="5">
        <v>23</v>
      </c>
      <c r="C438" s="5" t="s">
        <v>26</v>
      </c>
    </row>
    <row r="439" spans="1:10">
      <c r="A439" s="5"/>
      <c r="B439" s="5"/>
      <c r="C439" s="5" t="s">
        <v>59</v>
      </c>
      <c r="D439" s="6" t="s">
        <v>60</v>
      </c>
      <c r="E439" s="6" t="s">
        <v>61</v>
      </c>
      <c r="F439" s="6" t="s">
        <v>62</v>
      </c>
      <c r="G439" s="6" t="s">
        <v>63</v>
      </c>
      <c r="H439" s="6" t="s">
        <v>64</v>
      </c>
      <c r="I439" s="6" t="s">
        <v>65</v>
      </c>
      <c r="J439" s="6" t="s">
        <v>66</v>
      </c>
    </row>
    <row r="440" spans="1:10">
      <c r="A440" s="5"/>
      <c r="B440" s="5"/>
      <c r="C440" s="5" t="s">
        <v>67</v>
      </c>
      <c r="D440" s="6" t="s">
        <v>68</v>
      </c>
      <c r="E440" s="6" t="s">
        <v>69</v>
      </c>
      <c r="F440" s="6" t="s">
        <v>70</v>
      </c>
      <c r="G440" s="6" t="s">
        <v>71</v>
      </c>
      <c r="H440" s="6" t="s">
        <v>72</v>
      </c>
      <c r="I440" s="6" t="s">
        <v>73</v>
      </c>
      <c r="J440" s="6" t="s">
        <v>74</v>
      </c>
    </row>
    <row r="441" spans="1:10">
      <c r="A441" s="5"/>
      <c r="B441" s="5"/>
      <c r="C441" s="5" t="s">
        <v>75</v>
      </c>
      <c r="D441" s="6" t="s">
        <v>76</v>
      </c>
      <c r="E441" s="6" t="s">
        <v>77</v>
      </c>
      <c r="F441" s="6" t="s">
        <v>78</v>
      </c>
      <c r="G441" s="6" t="s">
        <v>79</v>
      </c>
      <c r="H441" s="6" t="s">
        <v>80</v>
      </c>
      <c r="I441" s="6" t="s">
        <v>81</v>
      </c>
      <c r="J441" s="6" t="s">
        <v>82</v>
      </c>
    </row>
    <row r="442" spans="1:10">
      <c r="A442" s="5"/>
      <c r="B442" s="5"/>
      <c r="C442" s="5" t="s">
        <v>83</v>
      </c>
      <c r="D442" s="6" t="s">
        <v>84</v>
      </c>
      <c r="E442" s="6" t="s">
        <v>274</v>
      </c>
      <c r="F442" s="6" t="s">
        <v>228</v>
      </c>
      <c r="G442" s="6" t="s">
        <v>87</v>
      </c>
      <c r="H442" s="6" t="s">
        <v>88</v>
      </c>
      <c r="I442" s="6" t="s">
        <v>230</v>
      </c>
      <c r="J442" s="6" t="s">
        <v>90</v>
      </c>
    </row>
    <row r="443" spans="1:10">
      <c r="A443" s="5"/>
      <c r="B443" s="5"/>
      <c r="C443" s="5" t="s">
        <v>91</v>
      </c>
      <c r="D443" s="6" t="s">
        <v>92</v>
      </c>
      <c r="E443" s="6" t="s">
        <v>260</v>
      </c>
      <c r="F443" s="6" t="s">
        <v>94</v>
      </c>
      <c r="G443" s="6" t="s">
        <v>95</v>
      </c>
      <c r="H443" s="6" t="s">
        <v>96</v>
      </c>
      <c r="I443" s="6" t="s">
        <v>97</v>
      </c>
      <c r="J443" s="6" t="s">
        <v>98</v>
      </c>
    </row>
    <row r="444" spans="1:10">
      <c r="A444" s="5"/>
      <c r="B444" s="5"/>
      <c r="C444" s="5" t="s">
        <v>99</v>
      </c>
      <c r="D444" s="6" t="s">
        <v>100</v>
      </c>
      <c r="E444" s="6" t="s">
        <v>101</v>
      </c>
      <c r="F444" s="6" t="s">
        <v>102</v>
      </c>
      <c r="G444" s="6" t="s">
        <v>103</v>
      </c>
      <c r="H444" s="6" t="s">
        <v>104</v>
      </c>
      <c r="I444" s="6" t="s">
        <v>105</v>
      </c>
      <c r="J444" s="6" t="s">
        <v>106</v>
      </c>
    </row>
    <row r="445" spans="1:10">
      <c r="A445" s="5"/>
      <c r="B445" s="5"/>
      <c r="C445" s="5" t="s">
        <v>107</v>
      </c>
      <c r="D445" s="6" t="s">
        <v>108</v>
      </c>
      <c r="E445" s="6" t="s">
        <v>109</v>
      </c>
      <c r="F445" s="6" t="s">
        <v>234</v>
      </c>
      <c r="G445" s="6" t="s">
        <v>111</v>
      </c>
      <c r="H445" s="6" t="s">
        <v>112</v>
      </c>
      <c r="I445" s="6" t="s">
        <v>113</v>
      </c>
      <c r="J445" s="6" t="s">
        <v>114</v>
      </c>
    </row>
    <row r="446" spans="1:10">
      <c r="A446" s="5"/>
      <c r="B446" s="5"/>
      <c r="C446" s="5" t="s">
        <v>115</v>
      </c>
      <c r="D446" s="6" t="s">
        <v>116</v>
      </c>
      <c r="E446" s="6" t="s">
        <v>117</v>
      </c>
      <c r="F446" s="6" t="s">
        <v>118</v>
      </c>
      <c r="G446" s="6" t="s">
        <v>119</v>
      </c>
      <c r="H446" s="6" t="s">
        <v>120</v>
      </c>
      <c r="I446" s="6" t="s">
        <v>121</v>
      </c>
      <c r="J446" s="6" t="s">
        <v>122</v>
      </c>
    </row>
    <row r="447" spans="1:10">
      <c r="A447" s="5"/>
      <c r="B447" s="5"/>
      <c r="C447" s="5" t="s">
        <v>282</v>
      </c>
      <c r="D447" s="6" t="s">
        <v>124</v>
      </c>
      <c r="E447" s="6" t="s">
        <v>125</v>
      </c>
      <c r="F447" s="6" t="s">
        <v>126</v>
      </c>
      <c r="G447" s="6" t="s">
        <v>127</v>
      </c>
      <c r="H447" s="6" t="s">
        <v>128</v>
      </c>
      <c r="I447" s="6" t="s">
        <v>129</v>
      </c>
      <c r="J447" s="6" t="s">
        <v>130</v>
      </c>
    </row>
    <row r="448" spans="1:10">
      <c r="A448" s="5"/>
      <c r="B448" s="5"/>
      <c r="C448" s="5" t="s">
        <v>131</v>
      </c>
      <c r="D448" s="6" t="s">
        <v>132</v>
      </c>
      <c r="E448" s="6" t="s">
        <v>133</v>
      </c>
      <c r="F448" s="6" t="s">
        <v>134</v>
      </c>
      <c r="G448" s="6" t="s">
        <v>135</v>
      </c>
      <c r="H448" s="6" t="s">
        <v>136</v>
      </c>
      <c r="I448" s="6" t="s">
        <v>137</v>
      </c>
      <c r="J448" s="6" t="s">
        <v>138</v>
      </c>
    </row>
    <row r="449" spans="1:10">
      <c r="A449" s="5"/>
      <c r="B449" s="5"/>
      <c r="C449" s="5" t="s">
        <v>139</v>
      </c>
      <c r="D449" s="6" t="s">
        <v>140</v>
      </c>
      <c r="E449" s="6" t="s">
        <v>141</v>
      </c>
      <c r="F449" s="6" t="s">
        <v>142</v>
      </c>
      <c r="G449" s="6" t="s">
        <v>143</v>
      </c>
      <c r="H449" s="6" t="s">
        <v>144</v>
      </c>
      <c r="I449" s="6" t="s">
        <v>145</v>
      </c>
      <c r="J449" s="6" t="s">
        <v>146</v>
      </c>
    </row>
    <row r="450" spans="1:10">
      <c r="A450" s="5"/>
      <c r="B450" s="5"/>
      <c r="C450" s="5" t="s">
        <v>147</v>
      </c>
      <c r="D450" s="6" t="s">
        <v>148</v>
      </c>
      <c r="E450" s="6" t="s">
        <v>149</v>
      </c>
      <c r="F450" s="6" t="s">
        <v>150</v>
      </c>
      <c r="G450" s="6" t="s">
        <v>151</v>
      </c>
      <c r="H450" s="6" t="s">
        <v>152</v>
      </c>
      <c r="I450" s="6" t="s">
        <v>153</v>
      </c>
      <c r="J450" s="6" t="s">
        <v>154</v>
      </c>
    </row>
    <row r="451" spans="1:10">
      <c r="A451" s="5"/>
      <c r="B451" s="5"/>
      <c r="C451" s="5" t="s">
        <v>155</v>
      </c>
      <c r="D451" s="6" t="s">
        <v>156</v>
      </c>
      <c r="E451" s="6" t="s">
        <v>157</v>
      </c>
      <c r="F451" s="6" t="s">
        <v>158</v>
      </c>
      <c r="G451" s="6" t="s">
        <v>159</v>
      </c>
      <c r="H451" s="6" t="s">
        <v>160</v>
      </c>
      <c r="I451" s="6" t="s">
        <v>161</v>
      </c>
      <c r="J451" s="6" t="s">
        <v>250</v>
      </c>
    </row>
    <row r="452" spans="1:10">
      <c r="A452" s="5"/>
      <c r="B452" s="5"/>
      <c r="C452" s="5" t="s">
        <v>163</v>
      </c>
      <c r="D452" s="6" t="s">
        <v>164</v>
      </c>
      <c r="E452" s="6" t="s">
        <v>165</v>
      </c>
      <c r="F452" s="6" t="s">
        <v>166</v>
      </c>
      <c r="G452" s="6" t="s">
        <v>167</v>
      </c>
      <c r="H452" s="6" t="s">
        <v>168</v>
      </c>
      <c r="I452" s="6" t="s">
        <v>169</v>
      </c>
      <c r="J452" s="6" t="s">
        <v>170</v>
      </c>
    </row>
    <row r="453" spans="1:10">
      <c r="A453" s="5"/>
      <c r="B453" s="5"/>
      <c r="C453" s="5" t="s">
        <v>171</v>
      </c>
      <c r="D453" s="6" t="s">
        <v>172</v>
      </c>
      <c r="E453" s="6" t="s">
        <v>173</v>
      </c>
      <c r="F453" s="6" t="s">
        <v>252</v>
      </c>
      <c r="G453" s="6" t="s">
        <v>175</v>
      </c>
      <c r="H453" s="6" t="s">
        <v>176</v>
      </c>
      <c r="I453" s="6" t="s">
        <v>177</v>
      </c>
      <c r="J453" s="6" t="s">
        <v>178</v>
      </c>
    </row>
    <row r="454" spans="1:10">
      <c r="A454" s="5"/>
      <c r="B454" s="5"/>
      <c r="C454" s="5" t="s">
        <v>179</v>
      </c>
      <c r="D454" s="6" t="s">
        <v>180</v>
      </c>
      <c r="E454" s="6" t="s">
        <v>181</v>
      </c>
      <c r="F454" s="6" t="s">
        <v>182</v>
      </c>
      <c r="G454" s="6" t="s">
        <v>183</v>
      </c>
      <c r="H454" s="6" t="s">
        <v>184</v>
      </c>
      <c r="I454" s="6" t="s">
        <v>185</v>
      </c>
      <c r="J454" s="6" t="s">
        <v>186</v>
      </c>
    </row>
    <row r="455" spans="1:10">
      <c r="A455" s="5"/>
      <c r="B455" s="5"/>
      <c r="C455" s="5"/>
    </row>
    <row r="456" spans="1:10">
      <c r="A456" s="5"/>
      <c r="B456" s="5"/>
      <c r="C456" s="5"/>
    </row>
    <row r="457" spans="1:10">
      <c r="A457" s="5" t="s">
        <v>57</v>
      </c>
      <c r="B457" s="5">
        <v>24</v>
      </c>
      <c r="C457" s="5" t="s">
        <v>27</v>
      </c>
    </row>
    <row r="458" spans="1:10">
      <c r="A458" s="5"/>
      <c r="B458" s="5"/>
      <c r="C458" s="5" t="s">
        <v>59</v>
      </c>
      <c r="D458" s="6" t="s">
        <v>60</v>
      </c>
      <c r="E458" s="6" t="s">
        <v>61</v>
      </c>
      <c r="F458" s="6" t="s">
        <v>62</v>
      </c>
      <c r="G458" s="6" t="s">
        <v>63</v>
      </c>
      <c r="H458" s="6" t="s">
        <v>64</v>
      </c>
      <c r="I458" s="6" t="s">
        <v>65</v>
      </c>
    </row>
    <row r="459" spans="1:10">
      <c r="A459" s="5"/>
      <c r="B459" s="5"/>
      <c r="C459" s="5" t="s">
        <v>66</v>
      </c>
      <c r="D459" s="6" t="s">
        <v>67</v>
      </c>
      <c r="E459" s="6" t="s">
        <v>68</v>
      </c>
      <c r="F459" s="6" t="s">
        <v>69</v>
      </c>
      <c r="G459" s="6" t="s">
        <v>70</v>
      </c>
      <c r="H459" s="6" t="s">
        <v>71</v>
      </c>
      <c r="I459" s="6" t="s">
        <v>72</v>
      </c>
      <c r="J459" s="6" t="s">
        <v>73</v>
      </c>
    </row>
    <row r="460" spans="1:10">
      <c r="A460" s="5"/>
      <c r="B460" s="5"/>
      <c r="C460" s="5" t="s">
        <v>74</v>
      </c>
      <c r="D460" s="6" t="s">
        <v>75</v>
      </c>
      <c r="E460" s="6" t="s">
        <v>76</v>
      </c>
      <c r="F460" s="6" t="s">
        <v>77</v>
      </c>
      <c r="G460" s="6" t="s">
        <v>78</v>
      </c>
      <c r="H460" s="6" t="s">
        <v>79</v>
      </c>
      <c r="I460" s="6" t="s">
        <v>80</v>
      </c>
      <c r="J460" s="6" t="s">
        <v>81</v>
      </c>
    </row>
    <row r="461" spans="1:10">
      <c r="A461" s="5"/>
      <c r="B461" s="5"/>
      <c r="C461" s="5" t="s">
        <v>82</v>
      </c>
      <c r="D461" s="6" t="s">
        <v>83</v>
      </c>
      <c r="E461" s="6" t="s">
        <v>84</v>
      </c>
      <c r="F461" s="6" t="s">
        <v>274</v>
      </c>
      <c r="G461" s="6" t="s">
        <v>228</v>
      </c>
      <c r="H461" s="6" t="s">
        <v>87</v>
      </c>
      <c r="I461" s="6" t="s">
        <v>88</v>
      </c>
      <c r="J461" s="6" t="s">
        <v>230</v>
      </c>
    </row>
    <row r="462" spans="1:10">
      <c r="A462" s="5"/>
      <c r="B462" s="5"/>
      <c r="C462" s="5" t="s">
        <v>90</v>
      </c>
      <c r="D462" s="6" t="s">
        <v>91</v>
      </c>
      <c r="E462" s="6" t="s">
        <v>92</v>
      </c>
      <c r="F462" s="6" t="s">
        <v>260</v>
      </c>
      <c r="G462" s="6" t="s">
        <v>94</v>
      </c>
      <c r="H462" s="6" t="s">
        <v>95</v>
      </c>
      <c r="I462" s="6" t="s">
        <v>96</v>
      </c>
      <c r="J462" s="6" t="s">
        <v>97</v>
      </c>
    </row>
    <row r="463" spans="1:10">
      <c r="A463" s="5"/>
      <c r="B463" s="5"/>
      <c r="C463" s="5" t="s">
        <v>98</v>
      </c>
      <c r="D463" s="6" t="s">
        <v>99</v>
      </c>
      <c r="E463" s="6" t="s">
        <v>100</v>
      </c>
      <c r="F463" s="6" t="s">
        <v>101</v>
      </c>
      <c r="G463" s="6" t="s">
        <v>102</v>
      </c>
      <c r="H463" s="6" t="s">
        <v>103</v>
      </c>
      <c r="I463" s="6" t="s">
        <v>104</v>
      </c>
      <c r="J463" s="6" t="s">
        <v>105</v>
      </c>
    </row>
    <row r="464" spans="1:10">
      <c r="A464" s="5"/>
      <c r="B464" s="5"/>
      <c r="C464" s="5" t="s">
        <v>106</v>
      </c>
      <c r="D464" s="6" t="s">
        <v>107</v>
      </c>
      <c r="E464" s="6" t="s">
        <v>108</v>
      </c>
      <c r="F464" s="6" t="s">
        <v>109</v>
      </c>
      <c r="G464" s="6" t="s">
        <v>234</v>
      </c>
      <c r="H464" s="6" t="s">
        <v>111</v>
      </c>
      <c r="I464" s="6" t="s">
        <v>112</v>
      </c>
      <c r="J464" s="6" t="s">
        <v>113</v>
      </c>
    </row>
    <row r="465" spans="1:10">
      <c r="A465" s="5"/>
      <c r="B465" s="5"/>
      <c r="C465" s="5" t="s">
        <v>114</v>
      </c>
      <c r="D465" s="6" t="s">
        <v>115</v>
      </c>
      <c r="E465" s="6" t="s">
        <v>116</v>
      </c>
      <c r="F465" s="6" t="s">
        <v>117</v>
      </c>
      <c r="G465" s="6" t="s">
        <v>118</v>
      </c>
      <c r="H465" s="6" t="s">
        <v>119</v>
      </c>
      <c r="I465" s="6" t="s">
        <v>120</v>
      </c>
      <c r="J465" s="6" t="s">
        <v>121</v>
      </c>
    </row>
    <row r="466" spans="1:10">
      <c r="A466" s="5"/>
      <c r="B466" s="5"/>
      <c r="C466" s="5" t="s">
        <v>122</v>
      </c>
      <c r="D466" s="6" t="s">
        <v>282</v>
      </c>
      <c r="E466" s="6" t="s">
        <v>124</v>
      </c>
      <c r="F466" s="6" t="s">
        <v>125</v>
      </c>
      <c r="G466" s="6" t="s">
        <v>126</v>
      </c>
      <c r="H466" s="6" t="s">
        <v>127</v>
      </c>
      <c r="I466" s="6" t="s">
        <v>128</v>
      </c>
      <c r="J466" s="6" t="s">
        <v>129</v>
      </c>
    </row>
    <row r="467" spans="1:10">
      <c r="A467" s="5"/>
      <c r="B467" s="5"/>
      <c r="C467" s="5" t="s">
        <v>130</v>
      </c>
      <c r="D467" s="6" t="s">
        <v>131</v>
      </c>
      <c r="E467" s="6" t="s">
        <v>132</v>
      </c>
      <c r="F467" s="6" t="s">
        <v>133</v>
      </c>
      <c r="G467" s="6" t="s">
        <v>134</v>
      </c>
      <c r="H467" s="6" t="s">
        <v>135</v>
      </c>
      <c r="I467" s="6" t="s">
        <v>136</v>
      </c>
      <c r="J467" s="6" t="s">
        <v>137</v>
      </c>
    </row>
    <row r="468" spans="1:10">
      <c r="A468" s="5"/>
      <c r="B468" s="5"/>
      <c r="C468" s="5" t="s">
        <v>138</v>
      </c>
      <c r="D468" s="6" t="s">
        <v>139</v>
      </c>
      <c r="E468" s="6" t="s">
        <v>140</v>
      </c>
      <c r="F468" s="6" t="s">
        <v>141</v>
      </c>
      <c r="G468" s="6" t="s">
        <v>142</v>
      </c>
      <c r="H468" s="6" t="s">
        <v>143</v>
      </c>
      <c r="I468" s="6" t="s">
        <v>144</v>
      </c>
      <c r="J468" s="6" t="s">
        <v>145</v>
      </c>
    </row>
    <row r="469" spans="1:10">
      <c r="A469" s="5"/>
      <c r="B469" s="5"/>
      <c r="C469" s="5" t="s">
        <v>146</v>
      </c>
      <c r="D469" s="6" t="s">
        <v>147</v>
      </c>
      <c r="E469" s="6" t="s">
        <v>148</v>
      </c>
      <c r="F469" s="6" t="s">
        <v>149</v>
      </c>
      <c r="G469" s="6" t="s">
        <v>150</v>
      </c>
      <c r="H469" s="6" t="s">
        <v>151</v>
      </c>
      <c r="I469" s="6" t="s">
        <v>152</v>
      </c>
      <c r="J469" s="6" t="s">
        <v>153</v>
      </c>
    </row>
    <row r="470" spans="1:10">
      <c r="A470" s="5"/>
      <c r="B470" s="5"/>
      <c r="C470" s="5" t="s">
        <v>154</v>
      </c>
      <c r="D470" s="6" t="s">
        <v>155</v>
      </c>
      <c r="E470" s="6" t="s">
        <v>156</v>
      </c>
      <c r="F470" s="6" t="s">
        <v>157</v>
      </c>
      <c r="G470" s="6" t="s">
        <v>158</v>
      </c>
      <c r="H470" s="6" t="s">
        <v>159</v>
      </c>
      <c r="I470" s="6" t="s">
        <v>160</v>
      </c>
      <c r="J470" s="6" t="s">
        <v>161</v>
      </c>
    </row>
    <row r="471" spans="1:10">
      <c r="A471" s="5"/>
      <c r="B471" s="5"/>
      <c r="C471" s="5" t="s">
        <v>250</v>
      </c>
      <c r="D471" s="6" t="s">
        <v>163</v>
      </c>
      <c r="E471" s="6" t="s">
        <v>164</v>
      </c>
      <c r="F471" s="6" t="s">
        <v>165</v>
      </c>
      <c r="G471" s="6" t="s">
        <v>166</v>
      </c>
      <c r="H471" s="6" t="s">
        <v>167</v>
      </c>
      <c r="I471" s="6" t="s">
        <v>168</v>
      </c>
      <c r="J471" s="6" t="s">
        <v>169</v>
      </c>
    </row>
    <row r="472" spans="1:10">
      <c r="A472" s="5"/>
      <c r="B472" s="5"/>
      <c r="C472" s="5" t="s">
        <v>170</v>
      </c>
      <c r="D472" s="6" t="s">
        <v>171</v>
      </c>
      <c r="E472" s="6" t="s">
        <v>172</v>
      </c>
      <c r="F472" s="6" t="s">
        <v>173</v>
      </c>
      <c r="G472" s="6" t="s">
        <v>252</v>
      </c>
      <c r="H472" s="6" t="s">
        <v>175</v>
      </c>
      <c r="I472" s="6" t="s">
        <v>176</v>
      </c>
      <c r="J472" s="6" t="s">
        <v>177</v>
      </c>
    </row>
    <row r="473" spans="1:10">
      <c r="A473" s="5"/>
      <c r="B473" s="5"/>
      <c r="C473" s="5" t="s">
        <v>178</v>
      </c>
      <c r="D473" s="6" t="s">
        <v>179</v>
      </c>
      <c r="E473" s="6" t="s">
        <v>180</v>
      </c>
      <c r="F473" s="6" t="s">
        <v>181</v>
      </c>
      <c r="G473" s="6" t="s">
        <v>182</v>
      </c>
      <c r="H473" s="6" t="s">
        <v>183</v>
      </c>
      <c r="I473" s="6" t="s">
        <v>184</v>
      </c>
      <c r="J473" s="6" t="s">
        <v>185</v>
      </c>
    </row>
    <row r="474" spans="1:10">
      <c r="A474" s="5"/>
      <c r="B474" s="5"/>
      <c r="C474" s="5" t="s">
        <v>186</v>
      </c>
    </row>
    <row r="475" spans="1:10">
      <c r="A475" s="5"/>
      <c r="B475" s="5"/>
      <c r="C475" s="5"/>
    </row>
    <row r="476" spans="1:10">
      <c r="A476" s="5" t="s">
        <v>57</v>
      </c>
      <c r="B476" s="5">
        <v>25</v>
      </c>
      <c r="C476" s="5" t="s">
        <v>28</v>
      </c>
    </row>
    <row r="477" spans="1:10">
      <c r="A477" s="5"/>
      <c r="B477" s="5"/>
      <c r="C477" s="5" t="s">
        <v>59</v>
      </c>
      <c r="D477" s="6" t="s">
        <v>60</v>
      </c>
      <c r="E477" s="6" t="s">
        <v>61</v>
      </c>
      <c r="F477" s="6" t="s">
        <v>62</v>
      </c>
      <c r="G477" s="6" t="s">
        <v>63</v>
      </c>
      <c r="H477" s="6" t="s">
        <v>64</v>
      </c>
    </row>
    <row r="478" spans="1:10">
      <c r="A478" s="5"/>
      <c r="B478" s="5"/>
      <c r="C478" s="5" t="s">
        <v>65</v>
      </c>
      <c r="D478" s="6" t="s">
        <v>66</v>
      </c>
      <c r="E478" s="6" t="s">
        <v>67</v>
      </c>
      <c r="F478" s="6" t="s">
        <v>68</v>
      </c>
      <c r="G478" s="6" t="s">
        <v>69</v>
      </c>
      <c r="H478" s="6" t="s">
        <v>70</v>
      </c>
      <c r="I478" s="6" t="s">
        <v>71</v>
      </c>
      <c r="J478" s="6" t="s">
        <v>72</v>
      </c>
    </row>
    <row r="479" spans="1:10">
      <c r="A479" s="5"/>
      <c r="B479" s="5"/>
      <c r="C479" s="5" t="s">
        <v>73</v>
      </c>
      <c r="D479" s="6" t="s">
        <v>74</v>
      </c>
      <c r="E479" s="6" t="s">
        <v>75</v>
      </c>
      <c r="F479" s="6" t="s">
        <v>76</v>
      </c>
      <c r="G479" s="6" t="s">
        <v>77</v>
      </c>
      <c r="H479" s="6" t="s">
        <v>206</v>
      </c>
      <c r="I479" s="6" t="s">
        <v>79</v>
      </c>
      <c r="J479" s="6" t="s">
        <v>80</v>
      </c>
    </row>
    <row r="480" spans="1:10">
      <c r="A480" s="5"/>
      <c r="B480" s="5"/>
      <c r="C480" s="5" t="s">
        <v>81</v>
      </c>
      <c r="D480" s="6" t="s">
        <v>82</v>
      </c>
      <c r="E480" s="6" t="s">
        <v>83</v>
      </c>
      <c r="F480" s="6" t="s">
        <v>84</v>
      </c>
      <c r="G480" s="6" t="s">
        <v>274</v>
      </c>
      <c r="H480" s="6" t="s">
        <v>228</v>
      </c>
      <c r="I480" s="6" t="s">
        <v>87</v>
      </c>
      <c r="J480" s="6" t="s">
        <v>88</v>
      </c>
    </row>
    <row r="481" spans="1:10">
      <c r="A481" s="5"/>
      <c r="B481" s="5"/>
      <c r="C481" s="5" t="s">
        <v>230</v>
      </c>
      <c r="D481" s="6" t="s">
        <v>90</v>
      </c>
      <c r="E481" s="6" t="s">
        <v>91</v>
      </c>
      <c r="F481" s="6" t="s">
        <v>92</v>
      </c>
      <c r="G481" s="6" t="s">
        <v>260</v>
      </c>
      <c r="H481" s="6" t="s">
        <v>94</v>
      </c>
      <c r="I481" s="6" t="s">
        <v>95</v>
      </c>
      <c r="J481" s="6" t="s">
        <v>96</v>
      </c>
    </row>
    <row r="482" spans="1:10">
      <c r="A482" s="5"/>
      <c r="B482" s="5"/>
      <c r="C482" s="5" t="s">
        <v>97</v>
      </c>
      <c r="D482" s="6" t="s">
        <v>98</v>
      </c>
      <c r="E482" s="6" t="s">
        <v>99</v>
      </c>
      <c r="F482" s="6" t="s">
        <v>100</v>
      </c>
      <c r="G482" s="6" t="s">
        <v>101</v>
      </c>
      <c r="H482" s="6" t="s">
        <v>102</v>
      </c>
      <c r="I482" s="6" t="s">
        <v>103</v>
      </c>
      <c r="J482" s="6" t="s">
        <v>104</v>
      </c>
    </row>
    <row r="483" spans="1:10">
      <c r="A483" s="5"/>
      <c r="B483" s="5"/>
      <c r="C483" s="5" t="s">
        <v>105</v>
      </c>
      <c r="D483" s="6" t="s">
        <v>106</v>
      </c>
      <c r="E483" s="6" t="s">
        <v>107</v>
      </c>
      <c r="F483" s="6" t="s">
        <v>108</v>
      </c>
      <c r="G483" s="6" t="s">
        <v>109</v>
      </c>
      <c r="H483" s="6" t="s">
        <v>234</v>
      </c>
      <c r="I483" s="6" t="s">
        <v>111</v>
      </c>
      <c r="J483" s="6" t="s">
        <v>112</v>
      </c>
    </row>
    <row r="484" spans="1:10">
      <c r="A484" s="5"/>
      <c r="B484" s="5"/>
      <c r="C484" s="5" t="s">
        <v>113</v>
      </c>
      <c r="D484" s="6" t="s">
        <v>114</v>
      </c>
      <c r="E484" s="6" t="s">
        <v>115</v>
      </c>
      <c r="F484" s="6" t="s">
        <v>116</v>
      </c>
      <c r="G484" s="6" t="s">
        <v>117</v>
      </c>
      <c r="H484" s="6" t="s">
        <v>118</v>
      </c>
      <c r="I484" s="6" t="s">
        <v>119</v>
      </c>
      <c r="J484" s="6" t="s">
        <v>120</v>
      </c>
    </row>
    <row r="485" spans="1:10">
      <c r="A485" s="5"/>
      <c r="B485" s="5"/>
      <c r="C485" s="5" t="s">
        <v>121</v>
      </c>
      <c r="D485" s="6" t="s">
        <v>122</v>
      </c>
      <c r="E485" s="6" t="s">
        <v>282</v>
      </c>
      <c r="F485" s="6" t="s">
        <v>124</v>
      </c>
      <c r="G485" s="6" t="s">
        <v>125</v>
      </c>
      <c r="H485" s="6" t="s">
        <v>126</v>
      </c>
      <c r="I485" s="6" t="s">
        <v>127</v>
      </c>
      <c r="J485" s="6" t="s">
        <v>128</v>
      </c>
    </row>
    <row r="486" spans="1:10">
      <c r="A486" s="5"/>
      <c r="B486" s="5"/>
      <c r="C486" s="5" t="s">
        <v>129</v>
      </c>
      <c r="D486" s="6" t="s">
        <v>130</v>
      </c>
      <c r="E486" s="6" t="s">
        <v>131</v>
      </c>
      <c r="F486" s="6" t="s">
        <v>132</v>
      </c>
      <c r="G486" s="6" t="s">
        <v>133</v>
      </c>
      <c r="H486" s="6" t="s">
        <v>134</v>
      </c>
      <c r="I486" s="6" t="s">
        <v>135</v>
      </c>
      <c r="J486" s="6" t="s">
        <v>136</v>
      </c>
    </row>
    <row r="487" spans="1:10">
      <c r="A487" s="5"/>
      <c r="B487" s="5"/>
      <c r="C487" s="5" t="s">
        <v>137</v>
      </c>
      <c r="D487" s="6" t="s">
        <v>138</v>
      </c>
      <c r="E487" s="6" t="s">
        <v>139</v>
      </c>
      <c r="F487" s="6" t="s">
        <v>140</v>
      </c>
      <c r="G487" s="6" t="s">
        <v>141</v>
      </c>
      <c r="H487" s="6" t="s">
        <v>142</v>
      </c>
      <c r="I487" s="6" t="s">
        <v>143</v>
      </c>
      <c r="J487" s="6" t="s">
        <v>144</v>
      </c>
    </row>
    <row r="488" spans="1:10">
      <c r="A488" s="5"/>
      <c r="B488" s="5"/>
      <c r="C488" s="5" t="s">
        <v>145</v>
      </c>
      <c r="D488" s="6" t="s">
        <v>146</v>
      </c>
      <c r="E488" s="6" t="s">
        <v>147</v>
      </c>
      <c r="F488" s="6" t="s">
        <v>148</v>
      </c>
      <c r="G488" s="6" t="s">
        <v>149</v>
      </c>
      <c r="H488" s="6" t="s">
        <v>150</v>
      </c>
      <c r="I488" s="6" t="s">
        <v>151</v>
      </c>
      <c r="J488" s="6" t="s">
        <v>152</v>
      </c>
    </row>
    <row r="489" spans="1:10">
      <c r="A489" s="5"/>
      <c r="B489" s="5"/>
      <c r="C489" s="5" t="s">
        <v>153</v>
      </c>
      <c r="D489" s="6" t="s">
        <v>154</v>
      </c>
      <c r="E489" s="6" t="s">
        <v>155</v>
      </c>
      <c r="F489" s="6" t="s">
        <v>156</v>
      </c>
      <c r="G489" s="6" t="s">
        <v>157</v>
      </c>
      <c r="H489" s="6" t="s">
        <v>158</v>
      </c>
      <c r="I489" s="6" t="s">
        <v>159</v>
      </c>
      <c r="J489" s="6" t="s">
        <v>160</v>
      </c>
    </row>
    <row r="490" spans="1:10">
      <c r="A490" s="5"/>
      <c r="B490" s="5"/>
      <c r="C490" s="5" t="s">
        <v>161</v>
      </c>
      <c r="D490" s="6" t="s">
        <v>250</v>
      </c>
      <c r="E490" s="6" t="s">
        <v>163</v>
      </c>
      <c r="F490" s="6" t="s">
        <v>164</v>
      </c>
      <c r="G490" s="6" t="s">
        <v>165</v>
      </c>
      <c r="H490" s="6" t="s">
        <v>166</v>
      </c>
      <c r="I490" s="6" t="s">
        <v>167</v>
      </c>
      <c r="J490" s="6" t="s">
        <v>168</v>
      </c>
    </row>
    <row r="491" spans="1:10">
      <c r="A491" s="5"/>
      <c r="B491" s="5"/>
      <c r="C491" s="5" t="s">
        <v>169</v>
      </c>
      <c r="D491" s="6" t="s">
        <v>170</v>
      </c>
      <c r="E491" s="6" t="s">
        <v>171</v>
      </c>
      <c r="F491" s="6" t="s">
        <v>172</v>
      </c>
      <c r="G491" s="6" t="s">
        <v>173</v>
      </c>
      <c r="H491" s="6" t="s">
        <v>252</v>
      </c>
      <c r="I491" s="6" t="s">
        <v>175</v>
      </c>
      <c r="J491" s="6" t="s">
        <v>176</v>
      </c>
    </row>
    <row r="492" spans="1:10">
      <c r="A492" s="5"/>
      <c r="B492" s="5"/>
      <c r="C492" s="5" t="s">
        <v>177</v>
      </c>
      <c r="D492" s="6" t="s">
        <v>178</v>
      </c>
      <c r="E492" s="6" t="s">
        <v>179</v>
      </c>
      <c r="F492" s="6" t="s">
        <v>180</v>
      </c>
      <c r="G492" s="6" t="s">
        <v>181</v>
      </c>
      <c r="H492" s="6" t="s">
        <v>182</v>
      </c>
      <c r="I492" s="6" t="s">
        <v>183</v>
      </c>
      <c r="J492" s="6" t="s">
        <v>184</v>
      </c>
    </row>
    <row r="493" spans="1:10">
      <c r="A493" s="5"/>
      <c r="B493" s="5"/>
      <c r="C493" s="5" t="s">
        <v>185</v>
      </c>
      <c r="D493" s="6" t="s">
        <v>186</v>
      </c>
    </row>
    <row r="494" spans="1:10">
      <c r="A494" s="5"/>
      <c r="B494" s="5"/>
      <c r="C494" s="5"/>
    </row>
    <row r="495" spans="1:10">
      <c r="A495" s="5" t="s">
        <v>57</v>
      </c>
      <c r="B495" s="5">
        <v>26</v>
      </c>
      <c r="C495" s="5" t="s">
        <v>29</v>
      </c>
    </row>
    <row r="496" spans="1:10">
      <c r="A496" s="5"/>
      <c r="B496" s="5"/>
      <c r="C496" s="5" t="s">
        <v>59</v>
      </c>
      <c r="D496" s="6" t="s">
        <v>60</v>
      </c>
      <c r="E496" s="6" t="s">
        <v>61</v>
      </c>
      <c r="F496" s="6" t="s">
        <v>62</v>
      </c>
      <c r="G496" s="6" t="s">
        <v>63</v>
      </c>
    </row>
    <row r="497" spans="1:10">
      <c r="A497" s="5"/>
      <c r="B497" s="5"/>
      <c r="C497" s="5" t="s">
        <v>64</v>
      </c>
      <c r="D497" s="6" t="s">
        <v>65</v>
      </c>
      <c r="E497" s="6" t="s">
        <v>66</v>
      </c>
      <c r="F497" s="6" t="s">
        <v>67</v>
      </c>
      <c r="G497" s="6" t="s">
        <v>68</v>
      </c>
      <c r="H497" s="6" t="s">
        <v>69</v>
      </c>
      <c r="I497" s="6" t="s">
        <v>70</v>
      </c>
      <c r="J497" s="6" t="s">
        <v>71</v>
      </c>
    </row>
    <row r="498" spans="1:10">
      <c r="A498" s="5"/>
      <c r="B498" s="5"/>
      <c r="C498" s="5" t="s">
        <v>72</v>
      </c>
      <c r="D498" s="6" t="s">
        <v>73</v>
      </c>
      <c r="E498" s="6" t="s">
        <v>74</v>
      </c>
      <c r="F498" s="6" t="s">
        <v>75</v>
      </c>
      <c r="G498" s="6" t="s">
        <v>76</v>
      </c>
      <c r="H498" s="6" t="s">
        <v>77</v>
      </c>
      <c r="I498" s="6" t="s">
        <v>206</v>
      </c>
      <c r="J498" s="6" t="s">
        <v>79</v>
      </c>
    </row>
    <row r="499" spans="1:10">
      <c r="A499" s="5"/>
      <c r="B499" s="5"/>
      <c r="C499" s="5" t="s">
        <v>80</v>
      </c>
      <c r="D499" s="6" t="s">
        <v>81</v>
      </c>
      <c r="E499" s="6" t="s">
        <v>82</v>
      </c>
      <c r="F499" s="6" t="s">
        <v>83</v>
      </c>
      <c r="G499" s="6" t="s">
        <v>84</v>
      </c>
      <c r="H499" s="6" t="s">
        <v>274</v>
      </c>
      <c r="I499" s="6" t="s">
        <v>228</v>
      </c>
      <c r="J499" s="6" t="s">
        <v>87</v>
      </c>
    </row>
    <row r="500" spans="1:10">
      <c r="A500" s="5"/>
      <c r="B500" s="5"/>
      <c r="C500" s="5" t="s">
        <v>88</v>
      </c>
      <c r="D500" s="6" t="s">
        <v>230</v>
      </c>
      <c r="E500" s="6" t="s">
        <v>90</v>
      </c>
      <c r="F500" s="6" t="s">
        <v>91</v>
      </c>
      <c r="G500" s="6" t="s">
        <v>92</v>
      </c>
      <c r="H500" s="6" t="s">
        <v>260</v>
      </c>
      <c r="I500" s="6" t="s">
        <v>94</v>
      </c>
      <c r="J500" s="6" t="s">
        <v>95</v>
      </c>
    </row>
    <row r="501" spans="1:10">
      <c r="A501" s="5"/>
      <c r="B501" s="5"/>
      <c r="C501" s="5" t="s">
        <v>96</v>
      </c>
      <c r="D501" s="6" t="s">
        <v>97</v>
      </c>
      <c r="E501" s="6" t="s">
        <v>98</v>
      </c>
      <c r="F501" s="6" t="s">
        <v>99</v>
      </c>
      <c r="G501" s="6" t="s">
        <v>100</v>
      </c>
      <c r="H501" s="6" t="s">
        <v>101</v>
      </c>
      <c r="I501" s="6" t="s">
        <v>102</v>
      </c>
      <c r="J501" s="6" t="s">
        <v>103</v>
      </c>
    </row>
    <row r="502" spans="1:10">
      <c r="A502" s="5"/>
      <c r="B502" s="5"/>
      <c r="C502" s="5" t="s">
        <v>104</v>
      </c>
      <c r="D502" s="6" t="s">
        <v>105</v>
      </c>
      <c r="E502" s="6" t="s">
        <v>106</v>
      </c>
      <c r="F502" s="6" t="s">
        <v>107</v>
      </c>
      <c r="G502" s="6" t="s">
        <v>108</v>
      </c>
      <c r="H502" s="6" t="s">
        <v>109</v>
      </c>
      <c r="I502" s="6" t="s">
        <v>234</v>
      </c>
      <c r="J502" s="6" t="s">
        <v>111</v>
      </c>
    </row>
    <row r="503" spans="1:10">
      <c r="A503" s="5"/>
      <c r="B503" s="5"/>
      <c r="C503" s="5" t="s">
        <v>112</v>
      </c>
      <c r="D503" s="6" t="s">
        <v>113</v>
      </c>
      <c r="E503" s="6" t="s">
        <v>114</v>
      </c>
      <c r="F503" s="6" t="s">
        <v>115</v>
      </c>
      <c r="G503" s="6" t="s">
        <v>116</v>
      </c>
      <c r="H503" s="6" t="s">
        <v>281</v>
      </c>
      <c r="I503" s="6" t="s">
        <v>118</v>
      </c>
      <c r="J503" s="6" t="s">
        <v>119</v>
      </c>
    </row>
    <row r="504" spans="1:10">
      <c r="A504" s="5"/>
      <c r="B504" s="5"/>
      <c r="C504" s="5" t="s">
        <v>120</v>
      </c>
      <c r="D504" s="6" t="s">
        <v>121</v>
      </c>
      <c r="E504" s="6" t="s">
        <v>122</v>
      </c>
      <c r="F504" s="6" t="s">
        <v>282</v>
      </c>
      <c r="G504" s="6" t="s">
        <v>124</v>
      </c>
      <c r="H504" s="6" t="s">
        <v>125</v>
      </c>
      <c r="I504" s="6" t="s">
        <v>126</v>
      </c>
      <c r="J504" s="6" t="s">
        <v>127</v>
      </c>
    </row>
    <row r="505" spans="1:10">
      <c r="A505" s="5"/>
      <c r="B505" s="5"/>
      <c r="C505" s="5" t="s">
        <v>128</v>
      </c>
      <c r="D505" s="6" t="s">
        <v>129</v>
      </c>
      <c r="E505" s="6" t="s">
        <v>130</v>
      </c>
      <c r="F505" s="6" t="s">
        <v>131</v>
      </c>
      <c r="G505" s="6" t="s">
        <v>132</v>
      </c>
      <c r="H505" s="6" t="s">
        <v>133</v>
      </c>
      <c r="I505" s="6" t="s">
        <v>134</v>
      </c>
      <c r="J505" s="6" t="s">
        <v>135</v>
      </c>
    </row>
    <row r="506" spans="1:10">
      <c r="A506" s="5"/>
      <c r="B506" s="5"/>
      <c r="C506" s="5" t="s">
        <v>136</v>
      </c>
      <c r="D506" s="6" t="s">
        <v>137</v>
      </c>
      <c r="E506" s="6" t="s">
        <v>138</v>
      </c>
      <c r="F506" s="6" t="s">
        <v>139</v>
      </c>
      <c r="G506" s="6" t="s">
        <v>140</v>
      </c>
      <c r="H506" s="6" t="s">
        <v>141</v>
      </c>
      <c r="I506" s="6" t="s">
        <v>142</v>
      </c>
      <c r="J506" s="6" t="s">
        <v>143</v>
      </c>
    </row>
    <row r="507" spans="1:10">
      <c r="A507" s="5"/>
      <c r="B507" s="5"/>
      <c r="C507" s="5" t="s">
        <v>144</v>
      </c>
      <c r="D507" s="6" t="s">
        <v>145</v>
      </c>
      <c r="E507" s="6" t="s">
        <v>146</v>
      </c>
      <c r="F507" s="6" t="s">
        <v>147</v>
      </c>
      <c r="G507" s="6" t="s">
        <v>148</v>
      </c>
      <c r="H507" s="6" t="s">
        <v>149</v>
      </c>
      <c r="I507" s="6" t="s">
        <v>150</v>
      </c>
      <c r="J507" s="6" t="s">
        <v>151</v>
      </c>
    </row>
    <row r="508" spans="1:10">
      <c r="A508" s="5"/>
      <c r="B508" s="5"/>
      <c r="C508" s="5" t="s">
        <v>152</v>
      </c>
      <c r="D508" s="6" t="s">
        <v>153</v>
      </c>
      <c r="E508" s="6" t="s">
        <v>154</v>
      </c>
      <c r="F508" s="6" t="s">
        <v>155</v>
      </c>
      <c r="G508" s="6" t="s">
        <v>156</v>
      </c>
      <c r="H508" s="6" t="s">
        <v>157</v>
      </c>
      <c r="I508" s="6" t="s">
        <v>158</v>
      </c>
      <c r="J508" s="6" t="s">
        <v>159</v>
      </c>
    </row>
    <row r="509" spans="1:10">
      <c r="A509" s="5"/>
      <c r="B509" s="5"/>
      <c r="C509" s="5" t="s">
        <v>160</v>
      </c>
      <c r="D509" s="6" t="s">
        <v>161</v>
      </c>
      <c r="E509" s="6" t="s">
        <v>250</v>
      </c>
      <c r="F509" s="6" t="s">
        <v>163</v>
      </c>
      <c r="G509" s="6" t="s">
        <v>164</v>
      </c>
      <c r="H509" s="6" t="s">
        <v>165</v>
      </c>
      <c r="I509" s="6" t="s">
        <v>166</v>
      </c>
      <c r="J509" s="6" t="s">
        <v>167</v>
      </c>
    </row>
    <row r="510" spans="1:10">
      <c r="A510" s="5"/>
      <c r="B510" s="5"/>
      <c r="C510" s="5" t="s">
        <v>168</v>
      </c>
      <c r="D510" s="6" t="s">
        <v>169</v>
      </c>
      <c r="E510" s="6" t="s">
        <v>306</v>
      </c>
      <c r="F510" s="6" t="s">
        <v>171</v>
      </c>
      <c r="G510" s="6" t="s">
        <v>172</v>
      </c>
      <c r="H510" s="6" t="s">
        <v>173</v>
      </c>
      <c r="I510" s="6" t="s">
        <v>252</v>
      </c>
      <c r="J510" s="6" t="s">
        <v>175</v>
      </c>
    </row>
    <row r="511" spans="1:10">
      <c r="A511" s="5"/>
      <c r="B511" s="5"/>
      <c r="C511" s="5" t="s">
        <v>176</v>
      </c>
      <c r="D511" s="6" t="s">
        <v>177</v>
      </c>
      <c r="E511" s="6" t="s">
        <v>178</v>
      </c>
      <c r="F511" s="6" t="s">
        <v>179</v>
      </c>
      <c r="G511" s="6" t="s">
        <v>180</v>
      </c>
      <c r="H511" s="6" t="s">
        <v>181</v>
      </c>
      <c r="I511" s="6" t="s">
        <v>182</v>
      </c>
      <c r="J511" s="6" t="s">
        <v>183</v>
      </c>
    </row>
    <row r="512" spans="1:10">
      <c r="A512" s="5"/>
      <c r="B512" s="5"/>
      <c r="C512" s="5" t="s">
        <v>184</v>
      </c>
      <c r="D512" s="6" t="s">
        <v>185</v>
      </c>
      <c r="E512" s="6" t="s">
        <v>186</v>
      </c>
    </row>
    <row r="513" spans="1:10">
      <c r="A513" s="5"/>
      <c r="B513" s="5"/>
      <c r="C513" s="5"/>
    </row>
    <row r="514" spans="1:10">
      <c r="A514" s="5" t="s">
        <v>57</v>
      </c>
      <c r="B514" s="5">
        <v>27</v>
      </c>
      <c r="C514" s="5" t="s">
        <v>30</v>
      </c>
    </row>
    <row r="515" spans="1:10">
      <c r="A515" s="5"/>
      <c r="B515" s="5"/>
      <c r="C515" s="5" t="s">
        <v>59</v>
      </c>
      <c r="D515" s="6" t="s">
        <v>60</v>
      </c>
      <c r="E515" s="6" t="s">
        <v>61</v>
      </c>
      <c r="F515" s="6" t="s">
        <v>62</v>
      </c>
    </row>
    <row r="516" spans="1:10">
      <c r="A516" s="5"/>
      <c r="B516" s="5"/>
      <c r="C516" s="5" t="s">
        <v>63</v>
      </c>
      <c r="D516" s="6" t="s">
        <v>64</v>
      </c>
      <c r="E516" s="6" t="s">
        <v>65</v>
      </c>
      <c r="F516" s="6" t="s">
        <v>66</v>
      </c>
      <c r="G516" s="6" t="s">
        <v>67</v>
      </c>
      <c r="H516" s="6" t="s">
        <v>68</v>
      </c>
      <c r="I516" s="6" t="s">
        <v>69</v>
      </c>
      <c r="J516" s="6" t="s">
        <v>70</v>
      </c>
    </row>
    <row r="517" spans="1:10">
      <c r="A517" s="5"/>
      <c r="B517" s="5"/>
      <c r="C517" s="5" t="s">
        <v>71</v>
      </c>
      <c r="D517" s="6" t="s">
        <v>72</v>
      </c>
      <c r="E517" s="6" t="s">
        <v>73</v>
      </c>
      <c r="F517" s="6" t="s">
        <v>74</v>
      </c>
      <c r="G517" s="6" t="s">
        <v>75</v>
      </c>
      <c r="H517" s="6" t="s">
        <v>76</v>
      </c>
      <c r="I517" s="6" t="s">
        <v>77</v>
      </c>
      <c r="J517" s="6" t="s">
        <v>206</v>
      </c>
    </row>
    <row r="518" spans="1:10">
      <c r="A518" s="5"/>
      <c r="B518" s="5"/>
      <c r="C518" s="5" t="s">
        <v>79</v>
      </c>
      <c r="D518" s="6" t="s">
        <v>80</v>
      </c>
      <c r="E518" s="6" t="s">
        <v>81</v>
      </c>
      <c r="F518" s="6" t="s">
        <v>82</v>
      </c>
      <c r="G518" s="6" t="s">
        <v>83</v>
      </c>
      <c r="H518" s="6" t="s">
        <v>84</v>
      </c>
      <c r="I518" s="6" t="s">
        <v>274</v>
      </c>
      <c r="J518" s="6" t="s">
        <v>228</v>
      </c>
    </row>
    <row r="519" spans="1:10">
      <c r="A519" s="5"/>
      <c r="B519" s="5"/>
      <c r="C519" s="5" t="s">
        <v>87</v>
      </c>
      <c r="D519" s="6" t="s">
        <v>88</v>
      </c>
      <c r="E519" s="6" t="s">
        <v>230</v>
      </c>
      <c r="F519" s="6" t="s">
        <v>90</v>
      </c>
      <c r="G519" s="6" t="s">
        <v>91</v>
      </c>
      <c r="H519" s="6" t="s">
        <v>92</v>
      </c>
      <c r="I519" s="6" t="s">
        <v>260</v>
      </c>
      <c r="J519" s="6" t="s">
        <v>94</v>
      </c>
    </row>
    <row r="520" spans="1:10">
      <c r="A520" s="5"/>
      <c r="B520" s="5"/>
      <c r="C520" s="5" t="s">
        <v>95</v>
      </c>
      <c r="D520" s="6" t="s">
        <v>96</v>
      </c>
      <c r="E520" s="6" t="s">
        <v>97</v>
      </c>
      <c r="F520" s="6" t="s">
        <v>98</v>
      </c>
      <c r="G520" s="6" t="s">
        <v>99</v>
      </c>
      <c r="H520" s="6" t="s">
        <v>100</v>
      </c>
      <c r="I520" s="6" t="s">
        <v>101</v>
      </c>
      <c r="J520" s="6" t="s">
        <v>102</v>
      </c>
    </row>
    <row r="521" spans="1:10">
      <c r="A521" s="5"/>
      <c r="B521" s="5"/>
      <c r="C521" s="5" t="s">
        <v>103</v>
      </c>
      <c r="D521" s="6" t="s">
        <v>104</v>
      </c>
      <c r="E521" s="6" t="s">
        <v>105</v>
      </c>
      <c r="F521" s="6" t="s">
        <v>106</v>
      </c>
      <c r="G521" s="6" t="s">
        <v>107</v>
      </c>
      <c r="H521" s="6" t="s">
        <v>108</v>
      </c>
      <c r="I521" s="6" t="s">
        <v>109</v>
      </c>
      <c r="J521" s="6" t="s">
        <v>234</v>
      </c>
    </row>
    <row r="522" spans="1:10">
      <c r="A522" s="5"/>
      <c r="B522" s="5"/>
      <c r="C522" s="5" t="s">
        <v>111</v>
      </c>
      <c r="D522" s="6" t="s">
        <v>112</v>
      </c>
      <c r="E522" s="6" t="s">
        <v>113</v>
      </c>
      <c r="F522" s="6" t="s">
        <v>114</v>
      </c>
      <c r="G522" s="6" t="s">
        <v>115</v>
      </c>
      <c r="H522" s="6" t="s">
        <v>116</v>
      </c>
      <c r="I522" s="6" t="s">
        <v>281</v>
      </c>
      <c r="J522" s="6" t="s">
        <v>118</v>
      </c>
    </row>
    <row r="523" spans="1:10">
      <c r="A523" s="5"/>
      <c r="B523" s="5"/>
      <c r="C523" s="5" t="s">
        <v>119</v>
      </c>
      <c r="D523" s="6" t="s">
        <v>120</v>
      </c>
      <c r="E523" s="6" t="s">
        <v>121</v>
      </c>
      <c r="F523" s="6" t="s">
        <v>122</v>
      </c>
      <c r="G523" s="6" t="s">
        <v>282</v>
      </c>
      <c r="H523" s="6" t="s">
        <v>124</v>
      </c>
      <c r="I523" s="6" t="s">
        <v>125</v>
      </c>
      <c r="J523" s="6" t="s">
        <v>126</v>
      </c>
    </row>
    <row r="524" spans="1:10">
      <c r="A524" s="5"/>
      <c r="B524" s="5"/>
      <c r="C524" s="5" t="s">
        <v>127</v>
      </c>
      <c r="D524" s="6" t="s">
        <v>128</v>
      </c>
      <c r="E524" s="6" t="s">
        <v>129</v>
      </c>
      <c r="F524" s="6" t="s">
        <v>130</v>
      </c>
      <c r="G524" s="6" t="s">
        <v>131</v>
      </c>
      <c r="H524" s="6" t="s">
        <v>132</v>
      </c>
      <c r="I524" s="6" t="s">
        <v>133</v>
      </c>
      <c r="J524" s="6" t="s">
        <v>134</v>
      </c>
    </row>
    <row r="525" spans="1:10">
      <c r="A525" s="5"/>
      <c r="B525" s="5"/>
      <c r="C525" s="5" t="s">
        <v>135</v>
      </c>
      <c r="D525" s="6" t="s">
        <v>136</v>
      </c>
      <c r="E525" s="6" t="s">
        <v>137</v>
      </c>
      <c r="F525" s="6" t="s">
        <v>138</v>
      </c>
      <c r="G525" s="6" t="s">
        <v>139</v>
      </c>
      <c r="H525" s="6" t="s">
        <v>140</v>
      </c>
      <c r="I525" s="6" t="s">
        <v>141</v>
      </c>
      <c r="J525" s="6" t="s">
        <v>142</v>
      </c>
    </row>
    <row r="526" spans="1:10">
      <c r="A526" s="5"/>
      <c r="B526" s="5"/>
      <c r="C526" s="5" t="s">
        <v>143</v>
      </c>
      <c r="D526" s="6" t="s">
        <v>144</v>
      </c>
      <c r="E526" s="6" t="s">
        <v>145</v>
      </c>
      <c r="F526" s="6" t="s">
        <v>146</v>
      </c>
      <c r="G526" s="6" t="s">
        <v>147</v>
      </c>
      <c r="H526" s="6" t="s">
        <v>148</v>
      </c>
      <c r="I526" s="6" t="s">
        <v>149</v>
      </c>
      <c r="J526" s="6" t="s">
        <v>150</v>
      </c>
    </row>
    <row r="527" spans="1:10">
      <c r="A527" s="5"/>
      <c r="B527" s="5"/>
      <c r="C527" s="5" t="s">
        <v>151</v>
      </c>
      <c r="D527" s="6" t="s">
        <v>152</v>
      </c>
      <c r="E527" s="6" t="s">
        <v>153</v>
      </c>
      <c r="F527" s="6" t="s">
        <v>154</v>
      </c>
      <c r="G527" s="6" t="s">
        <v>155</v>
      </c>
      <c r="H527" s="6" t="s">
        <v>156</v>
      </c>
      <c r="I527" s="6" t="s">
        <v>157</v>
      </c>
      <c r="J527" s="6" t="s">
        <v>158</v>
      </c>
    </row>
    <row r="528" spans="1:10">
      <c r="A528" s="5"/>
      <c r="B528" s="5"/>
      <c r="C528" s="5" t="s">
        <v>159</v>
      </c>
      <c r="D528" s="6" t="s">
        <v>160</v>
      </c>
      <c r="E528" s="6" t="s">
        <v>161</v>
      </c>
      <c r="F528" s="6" t="s">
        <v>250</v>
      </c>
      <c r="G528" s="6" t="s">
        <v>163</v>
      </c>
      <c r="H528" s="6" t="s">
        <v>164</v>
      </c>
      <c r="I528" s="6" t="s">
        <v>165</v>
      </c>
      <c r="J528" s="6" t="s">
        <v>166</v>
      </c>
    </row>
    <row r="529" spans="1:10">
      <c r="A529" s="5"/>
      <c r="B529" s="5"/>
      <c r="C529" s="5" t="s">
        <v>167</v>
      </c>
      <c r="D529" s="6" t="s">
        <v>168</v>
      </c>
      <c r="E529" s="6" t="s">
        <v>169</v>
      </c>
      <c r="F529" s="6" t="s">
        <v>306</v>
      </c>
      <c r="G529" s="6" t="s">
        <v>171</v>
      </c>
      <c r="H529" s="6" t="s">
        <v>172</v>
      </c>
      <c r="I529" s="6" t="s">
        <v>173</v>
      </c>
      <c r="J529" s="6" t="s">
        <v>252</v>
      </c>
    </row>
    <row r="530" spans="1:10">
      <c r="A530" s="5"/>
      <c r="B530" s="5"/>
      <c r="C530" s="5" t="s">
        <v>175</v>
      </c>
      <c r="D530" s="6" t="s">
        <v>176</v>
      </c>
      <c r="E530" s="6" t="s">
        <v>177</v>
      </c>
      <c r="F530" s="6" t="s">
        <v>178</v>
      </c>
      <c r="G530" s="6" t="s">
        <v>179</v>
      </c>
      <c r="H530" s="6" t="s">
        <v>180</v>
      </c>
      <c r="I530" s="6" t="s">
        <v>181</v>
      </c>
      <c r="J530" s="6" t="s">
        <v>182</v>
      </c>
    </row>
    <row r="531" spans="1:10">
      <c r="A531" s="5"/>
      <c r="B531" s="5"/>
      <c r="C531" s="5" t="s">
        <v>183</v>
      </c>
      <c r="D531" s="6" t="s">
        <v>184</v>
      </c>
      <c r="E531" s="6" t="s">
        <v>185</v>
      </c>
      <c r="F531" s="6" t="s">
        <v>186</v>
      </c>
    </row>
    <row r="532" spans="1:10">
      <c r="A532" s="5"/>
      <c r="B532" s="5"/>
      <c r="C532" s="5"/>
    </row>
    <row r="533" spans="1:10">
      <c r="A533" s="5" t="s">
        <v>57</v>
      </c>
      <c r="B533" s="5">
        <v>28</v>
      </c>
      <c r="C533" s="5" t="s">
        <v>31</v>
      </c>
    </row>
    <row r="534" spans="1:10">
      <c r="A534" s="5"/>
      <c r="B534" s="5"/>
      <c r="C534" s="5" t="s">
        <v>59</v>
      </c>
      <c r="D534" s="6" t="s">
        <v>60</v>
      </c>
      <c r="E534" s="6" t="s">
        <v>61</v>
      </c>
    </row>
    <row r="535" spans="1:10">
      <c r="A535" s="5"/>
      <c r="B535" s="5"/>
      <c r="C535" s="5" t="s">
        <v>62</v>
      </c>
      <c r="D535" s="6" t="s">
        <v>63</v>
      </c>
      <c r="E535" s="6" t="s">
        <v>64</v>
      </c>
      <c r="F535" s="6" t="s">
        <v>65</v>
      </c>
      <c r="G535" s="6" t="s">
        <v>66</v>
      </c>
      <c r="H535" s="6" t="s">
        <v>67</v>
      </c>
      <c r="I535" s="6" t="s">
        <v>68</v>
      </c>
      <c r="J535" s="6" t="s">
        <v>69</v>
      </c>
    </row>
    <row r="536" spans="1:10">
      <c r="A536" s="5"/>
      <c r="B536" s="5"/>
      <c r="C536" s="5" t="s">
        <v>70</v>
      </c>
      <c r="D536" s="6" t="s">
        <v>71</v>
      </c>
      <c r="E536" s="6" t="s">
        <v>72</v>
      </c>
      <c r="F536" s="6" t="s">
        <v>73</v>
      </c>
      <c r="G536" s="6" t="s">
        <v>74</v>
      </c>
      <c r="H536" s="6" t="s">
        <v>75</v>
      </c>
      <c r="I536" s="6" t="s">
        <v>76</v>
      </c>
      <c r="J536" s="6" t="s">
        <v>77</v>
      </c>
    </row>
    <row r="537" spans="1:10">
      <c r="A537" s="5"/>
      <c r="B537" s="5"/>
      <c r="C537" s="5" t="s">
        <v>206</v>
      </c>
      <c r="D537" s="6" t="s">
        <v>79</v>
      </c>
      <c r="E537" s="6" t="s">
        <v>80</v>
      </c>
      <c r="F537" s="6" t="s">
        <v>81</v>
      </c>
      <c r="G537" s="6" t="s">
        <v>82</v>
      </c>
      <c r="H537" s="6" t="s">
        <v>83</v>
      </c>
      <c r="I537" s="6" t="s">
        <v>84</v>
      </c>
      <c r="J537" s="6" t="s">
        <v>274</v>
      </c>
    </row>
    <row r="538" spans="1:10">
      <c r="A538" s="5"/>
      <c r="B538" s="5"/>
      <c r="C538" s="5" t="s">
        <v>228</v>
      </c>
      <c r="D538" s="6" t="s">
        <v>87</v>
      </c>
      <c r="E538" s="6" t="s">
        <v>88</v>
      </c>
      <c r="F538" s="6" t="s">
        <v>230</v>
      </c>
      <c r="G538" s="6" t="s">
        <v>90</v>
      </c>
      <c r="H538" s="6" t="s">
        <v>91</v>
      </c>
      <c r="I538" s="6" t="s">
        <v>92</v>
      </c>
      <c r="J538" s="6" t="s">
        <v>260</v>
      </c>
    </row>
    <row r="539" spans="1:10">
      <c r="A539" s="5"/>
      <c r="B539" s="5"/>
      <c r="C539" s="5" t="s">
        <v>94</v>
      </c>
      <c r="D539" s="6" t="s">
        <v>95</v>
      </c>
      <c r="E539" s="6" t="s">
        <v>96</v>
      </c>
      <c r="F539" s="6" t="s">
        <v>97</v>
      </c>
      <c r="G539" s="6" t="s">
        <v>98</v>
      </c>
      <c r="H539" s="6" t="s">
        <v>99</v>
      </c>
      <c r="I539" s="6" t="s">
        <v>100</v>
      </c>
      <c r="J539" s="6" t="s">
        <v>101</v>
      </c>
    </row>
    <row r="540" spans="1:10">
      <c r="A540" s="5"/>
      <c r="B540" s="5"/>
      <c r="C540" s="5" t="s">
        <v>102</v>
      </c>
      <c r="D540" s="6" t="s">
        <v>103</v>
      </c>
      <c r="E540" s="6" t="s">
        <v>104</v>
      </c>
      <c r="F540" s="6" t="s">
        <v>105</v>
      </c>
      <c r="G540" s="6" t="s">
        <v>106</v>
      </c>
      <c r="H540" s="6" t="s">
        <v>107</v>
      </c>
      <c r="I540" s="6" t="s">
        <v>108</v>
      </c>
      <c r="J540" s="6" t="s">
        <v>109</v>
      </c>
    </row>
    <row r="541" spans="1:10">
      <c r="A541" s="5"/>
      <c r="B541" s="5"/>
      <c r="C541" s="5" t="s">
        <v>234</v>
      </c>
      <c r="D541" s="6" t="s">
        <v>111</v>
      </c>
      <c r="E541" s="6" t="s">
        <v>112</v>
      </c>
      <c r="F541" s="6" t="s">
        <v>113</v>
      </c>
      <c r="G541" s="6" t="s">
        <v>114</v>
      </c>
      <c r="H541" s="6" t="s">
        <v>115</v>
      </c>
      <c r="I541" s="6" t="s">
        <v>116</v>
      </c>
      <c r="J541" s="6" t="s">
        <v>281</v>
      </c>
    </row>
    <row r="542" spans="1:10">
      <c r="A542" s="5"/>
      <c r="B542" s="5"/>
      <c r="C542" s="5" t="s">
        <v>118</v>
      </c>
      <c r="D542" s="6" t="s">
        <v>119</v>
      </c>
      <c r="E542" s="6" t="s">
        <v>120</v>
      </c>
      <c r="F542" s="6" t="s">
        <v>121</v>
      </c>
      <c r="G542" s="6" t="s">
        <v>122</v>
      </c>
      <c r="H542" s="6" t="s">
        <v>282</v>
      </c>
      <c r="I542" s="6" t="s">
        <v>124</v>
      </c>
      <c r="J542" s="6" t="s">
        <v>125</v>
      </c>
    </row>
    <row r="543" spans="1:10">
      <c r="A543" s="5"/>
      <c r="B543" s="5"/>
      <c r="C543" s="5" t="s">
        <v>126</v>
      </c>
      <c r="D543" s="6" t="s">
        <v>127</v>
      </c>
      <c r="E543" s="6" t="s">
        <v>128</v>
      </c>
      <c r="F543" s="6" t="s">
        <v>129</v>
      </c>
      <c r="G543" s="6" t="s">
        <v>130</v>
      </c>
      <c r="H543" s="6" t="s">
        <v>131</v>
      </c>
      <c r="I543" s="6" t="s">
        <v>132</v>
      </c>
      <c r="J543" s="6" t="s">
        <v>133</v>
      </c>
    </row>
    <row r="544" spans="1:10">
      <c r="A544" s="5"/>
      <c r="B544" s="5"/>
      <c r="C544" s="5" t="s">
        <v>134</v>
      </c>
      <c r="D544" s="6" t="s">
        <v>135</v>
      </c>
      <c r="E544" s="6" t="s">
        <v>136</v>
      </c>
      <c r="F544" s="6" t="s">
        <v>137</v>
      </c>
      <c r="G544" s="6" t="s">
        <v>138</v>
      </c>
      <c r="H544" s="6" t="s">
        <v>139</v>
      </c>
      <c r="I544" s="6" t="s">
        <v>140</v>
      </c>
      <c r="J544" s="6" t="s">
        <v>141</v>
      </c>
    </row>
    <row r="545" spans="1:10">
      <c r="A545" s="5"/>
      <c r="B545" s="5"/>
      <c r="C545" s="5" t="s">
        <v>142</v>
      </c>
      <c r="D545" s="6" t="s">
        <v>143</v>
      </c>
      <c r="E545" s="6" t="s">
        <v>144</v>
      </c>
      <c r="F545" s="6" t="s">
        <v>145</v>
      </c>
      <c r="G545" s="6" t="s">
        <v>146</v>
      </c>
      <c r="H545" s="6" t="s">
        <v>147</v>
      </c>
      <c r="I545" s="6" t="s">
        <v>148</v>
      </c>
      <c r="J545" s="6" t="s">
        <v>149</v>
      </c>
    </row>
    <row r="546" spans="1:10">
      <c r="A546" s="5"/>
      <c r="B546" s="5"/>
      <c r="C546" s="5" t="s">
        <v>150</v>
      </c>
      <c r="D546" s="6" t="s">
        <v>151</v>
      </c>
      <c r="E546" s="6" t="s">
        <v>152</v>
      </c>
      <c r="F546" s="6" t="s">
        <v>153</v>
      </c>
      <c r="G546" s="6" t="s">
        <v>154</v>
      </c>
      <c r="H546" s="6" t="s">
        <v>155</v>
      </c>
      <c r="I546" s="6" t="s">
        <v>156</v>
      </c>
      <c r="J546" s="6" t="s">
        <v>157</v>
      </c>
    </row>
    <row r="547" spans="1:10">
      <c r="A547" s="5"/>
      <c r="B547" s="5"/>
      <c r="C547" s="5" t="s">
        <v>158</v>
      </c>
      <c r="D547" s="6" t="s">
        <v>159</v>
      </c>
      <c r="E547" s="6" t="s">
        <v>160</v>
      </c>
      <c r="F547" s="6" t="s">
        <v>161</v>
      </c>
      <c r="G547" s="6" t="s">
        <v>250</v>
      </c>
      <c r="H547" s="6" t="s">
        <v>163</v>
      </c>
      <c r="I547" s="6" t="s">
        <v>164</v>
      </c>
      <c r="J547" s="6" t="s">
        <v>165</v>
      </c>
    </row>
    <row r="548" spans="1:10">
      <c r="A548" s="5"/>
      <c r="B548" s="5"/>
      <c r="C548" s="5" t="s">
        <v>166</v>
      </c>
      <c r="D548" s="6" t="s">
        <v>167</v>
      </c>
      <c r="E548" s="6" t="s">
        <v>168</v>
      </c>
      <c r="F548" s="6" t="s">
        <v>169</v>
      </c>
      <c r="G548" s="6" t="s">
        <v>306</v>
      </c>
      <c r="H548" s="6" t="s">
        <v>171</v>
      </c>
      <c r="I548" s="6" t="s">
        <v>172</v>
      </c>
      <c r="J548" s="6" t="s">
        <v>173</v>
      </c>
    </row>
    <row r="549" spans="1:10">
      <c r="A549" s="5"/>
      <c r="B549" s="5"/>
      <c r="C549" s="5" t="s">
        <v>252</v>
      </c>
      <c r="D549" s="6" t="s">
        <v>175</v>
      </c>
      <c r="E549" s="6" t="s">
        <v>176</v>
      </c>
      <c r="F549" s="6" t="s">
        <v>177</v>
      </c>
      <c r="G549" s="6" t="s">
        <v>178</v>
      </c>
      <c r="H549" s="6" t="s">
        <v>179</v>
      </c>
      <c r="I549" s="6" t="s">
        <v>180</v>
      </c>
      <c r="J549" s="6" t="s">
        <v>181</v>
      </c>
    </row>
    <row r="550" spans="1:10">
      <c r="A550" s="5"/>
      <c r="B550" s="5"/>
      <c r="C550" s="5" t="s">
        <v>182</v>
      </c>
      <c r="D550" s="6" t="s">
        <v>183</v>
      </c>
      <c r="E550" s="6" t="s">
        <v>184</v>
      </c>
      <c r="F550" s="6" t="s">
        <v>185</v>
      </c>
      <c r="G550" s="6" t="s">
        <v>186</v>
      </c>
    </row>
    <row r="551" spans="1:10">
      <c r="A551" s="5"/>
      <c r="B551" s="5"/>
      <c r="C551" s="5"/>
    </row>
    <row r="552" spans="1:10">
      <c r="A552" s="5" t="s">
        <v>57</v>
      </c>
      <c r="B552" s="5">
        <v>29</v>
      </c>
      <c r="C552" s="5" t="s">
        <v>32</v>
      </c>
    </row>
    <row r="553" spans="1:10">
      <c r="A553" s="5"/>
      <c r="B553" s="5"/>
      <c r="C553" s="5" t="s">
        <v>59</v>
      </c>
      <c r="D553" s="6" t="s">
        <v>60</v>
      </c>
    </row>
    <row r="554" spans="1:10">
      <c r="A554" s="5"/>
      <c r="B554" s="5"/>
      <c r="C554" s="5" t="s">
        <v>61</v>
      </c>
      <c r="D554" s="6" t="s">
        <v>62</v>
      </c>
      <c r="E554" s="6" t="s">
        <v>63</v>
      </c>
      <c r="F554" s="6" t="s">
        <v>64</v>
      </c>
      <c r="G554" s="6" t="s">
        <v>65</v>
      </c>
      <c r="H554" s="6" t="s">
        <v>66</v>
      </c>
      <c r="I554" s="6" t="s">
        <v>67</v>
      </c>
      <c r="J554" s="6" t="s">
        <v>68</v>
      </c>
    </row>
    <row r="555" spans="1:10">
      <c r="A555" s="5"/>
      <c r="B555" s="5"/>
      <c r="C555" s="5" t="s">
        <v>69</v>
      </c>
      <c r="D555" s="6" t="s">
        <v>70</v>
      </c>
      <c r="E555" s="6" t="s">
        <v>71</v>
      </c>
      <c r="F555" s="6" t="s">
        <v>72</v>
      </c>
      <c r="G555" s="6" t="s">
        <v>73</v>
      </c>
      <c r="H555" s="6" t="s">
        <v>74</v>
      </c>
      <c r="I555" s="6" t="s">
        <v>75</v>
      </c>
      <c r="J555" s="6" t="s">
        <v>76</v>
      </c>
    </row>
    <row r="556" spans="1:10">
      <c r="A556" s="5"/>
      <c r="B556" s="5"/>
      <c r="C556" s="5" t="s">
        <v>77</v>
      </c>
      <c r="D556" s="6" t="s">
        <v>206</v>
      </c>
      <c r="E556" s="6" t="s">
        <v>79</v>
      </c>
      <c r="F556" s="6" t="s">
        <v>80</v>
      </c>
      <c r="G556" s="6" t="s">
        <v>81</v>
      </c>
      <c r="H556" s="6" t="s">
        <v>82</v>
      </c>
      <c r="I556" s="6" t="s">
        <v>83</v>
      </c>
      <c r="J556" s="6" t="s">
        <v>84</v>
      </c>
    </row>
    <row r="557" spans="1:10">
      <c r="A557" s="5"/>
      <c r="B557" s="5"/>
      <c r="C557" s="5" t="s">
        <v>274</v>
      </c>
      <c r="D557" s="6" t="s">
        <v>228</v>
      </c>
      <c r="E557" s="6" t="s">
        <v>87</v>
      </c>
      <c r="F557" s="6" t="s">
        <v>88</v>
      </c>
      <c r="G557" s="6" t="s">
        <v>230</v>
      </c>
      <c r="H557" s="6" t="s">
        <v>90</v>
      </c>
      <c r="I557" s="6" t="s">
        <v>91</v>
      </c>
      <c r="J557" s="6" t="s">
        <v>92</v>
      </c>
    </row>
    <row r="558" spans="1:10">
      <c r="A558" s="5"/>
      <c r="B558" s="5"/>
      <c r="C558" s="5" t="s">
        <v>260</v>
      </c>
      <c r="D558" s="6" t="s">
        <v>94</v>
      </c>
      <c r="E558" s="6" t="s">
        <v>95</v>
      </c>
      <c r="F558" s="6" t="s">
        <v>96</v>
      </c>
      <c r="G558" s="6" t="s">
        <v>97</v>
      </c>
      <c r="H558" s="6" t="s">
        <v>98</v>
      </c>
      <c r="I558" s="6" t="s">
        <v>99</v>
      </c>
      <c r="J558" s="6" t="s">
        <v>100</v>
      </c>
    </row>
    <row r="559" spans="1:10">
      <c r="A559" s="5"/>
      <c r="B559" s="5"/>
      <c r="C559" s="5" t="s">
        <v>101</v>
      </c>
      <c r="D559" s="6" t="s">
        <v>102</v>
      </c>
      <c r="E559" s="6" t="s">
        <v>103</v>
      </c>
      <c r="F559" s="6" t="s">
        <v>104</v>
      </c>
      <c r="G559" s="6" t="s">
        <v>105</v>
      </c>
      <c r="H559" s="6" t="s">
        <v>106</v>
      </c>
      <c r="I559" s="6" t="s">
        <v>107</v>
      </c>
      <c r="J559" s="6" t="s">
        <v>108</v>
      </c>
    </row>
    <row r="560" spans="1:10">
      <c r="A560" s="5"/>
      <c r="B560" s="5"/>
      <c r="C560" s="5" t="s">
        <v>109</v>
      </c>
      <c r="D560" s="6" t="s">
        <v>234</v>
      </c>
      <c r="E560" s="6" t="s">
        <v>111</v>
      </c>
      <c r="F560" s="6" t="s">
        <v>112</v>
      </c>
      <c r="G560" s="6" t="s">
        <v>113</v>
      </c>
      <c r="H560" s="6" t="s">
        <v>114</v>
      </c>
      <c r="I560" s="6" t="s">
        <v>115</v>
      </c>
      <c r="J560" s="6" t="s">
        <v>116</v>
      </c>
    </row>
    <row r="561" spans="1:10">
      <c r="A561" s="5"/>
      <c r="B561" s="5"/>
      <c r="C561" s="5" t="s">
        <v>281</v>
      </c>
      <c r="D561" s="6" t="s">
        <v>118</v>
      </c>
      <c r="E561" s="6" t="s">
        <v>119</v>
      </c>
      <c r="F561" s="6" t="s">
        <v>120</v>
      </c>
      <c r="G561" s="6" t="s">
        <v>121</v>
      </c>
      <c r="H561" s="6" t="s">
        <v>122</v>
      </c>
      <c r="I561" s="6" t="s">
        <v>282</v>
      </c>
      <c r="J561" s="6" t="s">
        <v>124</v>
      </c>
    </row>
    <row r="562" spans="1:10">
      <c r="A562" s="5"/>
      <c r="B562" s="5"/>
      <c r="C562" s="5" t="s">
        <v>125</v>
      </c>
      <c r="D562" s="6" t="s">
        <v>126</v>
      </c>
      <c r="E562" s="6" t="s">
        <v>127</v>
      </c>
      <c r="F562" s="6" t="s">
        <v>128</v>
      </c>
      <c r="G562" s="6" t="s">
        <v>129</v>
      </c>
      <c r="H562" s="6" t="s">
        <v>130</v>
      </c>
      <c r="I562" s="6" t="s">
        <v>131</v>
      </c>
      <c r="J562" s="6" t="s">
        <v>132</v>
      </c>
    </row>
    <row r="563" spans="1:10">
      <c r="A563" s="5"/>
      <c r="B563" s="5"/>
      <c r="C563" s="5" t="s">
        <v>133</v>
      </c>
      <c r="D563" s="6" t="s">
        <v>134</v>
      </c>
      <c r="E563" s="6" t="s">
        <v>135</v>
      </c>
      <c r="F563" s="6" t="s">
        <v>136</v>
      </c>
      <c r="G563" s="6" t="s">
        <v>137</v>
      </c>
      <c r="H563" s="6" t="s">
        <v>138</v>
      </c>
      <c r="I563" s="6" t="s">
        <v>139</v>
      </c>
      <c r="J563" s="6" t="s">
        <v>140</v>
      </c>
    </row>
    <row r="564" spans="1:10">
      <c r="A564" s="5"/>
      <c r="B564" s="5"/>
      <c r="C564" s="5" t="s">
        <v>141</v>
      </c>
      <c r="D564" s="6" t="s">
        <v>142</v>
      </c>
      <c r="E564" s="6" t="s">
        <v>143</v>
      </c>
      <c r="F564" s="6" t="s">
        <v>144</v>
      </c>
      <c r="G564" s="6" t="s">
        <v>145</v>
      </c>
      <c r="H564" s="6" t="s">
        <v>146</v>
      </c>
      <c r="I564" s="6" t="s">
        <v>147</v>
      </c>
      <c r="J564" s="6" t="s">
        <v>148</v>
      </c>
    </row>
    <row r="565" spans="1:10">
      <c r="A565" s="5"/>
      <c r="B565" s="5"/>
      <c r="C565" s="5" t="s">
        <v>149</v>
      </c>
      <c r="D565" s="6" t="s">
        <v>150</v>
      </c>
      <c r="E565" s="6" t="s">
        <v>151</v>
      </c>
      <c r="F565" s="6" t="s">
        <v>152</v>
      </c>
      <c r="G565" s="6" t="s">
        <v>153</v>
      </c>
      <c r="H565" s="6" t="s">
        <v>154</v>
      </c>
      <c r="I565" s="6" t="s">
        <v>155</v>
      </c>
      <c r="J565" s="6" t="s">
        <v>156</v>
      </c>
    </row>
    <row r="566" spans="1:10">
      <c r="A566" s="5"/>
      <c r="B566" s="5"/>
      <c r="C566" s="5" t="s">
        <v>157</v>
      </c>
      <c r="D566" s="6" t="s">
        <v>158</v>
      </c>
      <c r="E566" s="6" t="s">
        <v>159</v>
      </c>
      <c r="F566" s="6" t="s">
        <v>160</v>
      </c>
      <c r="G566" s="6" t="s">
        <v>161</v>
      </c>
      <c r="H566" s="6" t="s">
        <v>250</v>
      </c>
      <c r="I566" s="6" t="s">
        <v>163</v>
      </c>
      <c r="J566" s="6" t="s">
        <v>164</v>
      </c>
    </row>
    <row r="567" spans="1:10">
      <c r="A567" s="5"/>
      <c r="B567" s="5"/>
      <c r="C567" s="5" t="s">
        <v>165</v>
      </c>
      <c r="D567" s="6" t="s">
        <v>166</v>
      </c>
      <c r="E567" s="6" t="s">
        <v>167</v>
      </c>
      <c r="F567" s="6" t="s">
        <v>168</v>
      </c>
      <c r="G567" s="6" t="s">
        <v>169</v>
      </c>
      <c r="H567" s="6" t="s">
        <v>306</v>
      </c>
      <c r="I567" s="6" t="s">
        <v>171</v>
      </c>
      <c r="J567" s="6" t="s">
        <v>172</v>
      </c>
    </row>
    <row r="568" spans="1:10">
      <c r="A568" s="5"/>
      <c r="B568" s="5"/>
      <c r="C568" s="5" t="s">
        <v>173</v>
      </c>
      <c r="D568" s="6" t="s">
        <v>252</v>
      </c>
      <c r="E568" s="6" t="s">
        <v>175</v>
      </c>
      <c r="F568" s="6" t="s">
        <v>176</v>
      </c>
      <c r="G568" s="6" t="s">
        <v>177</v>
      </c>
      <c r="H568" s="6" t="s">
        <v>178</v>
      </c>
      <c r="I568" s="6" t="s">
        <v>179</v>
      </c>
      <c r="J568" s="6" t="s">
        <v>180</v>
      </c>
    </row>
    <row r="569" spans="1:10">
      <c r="A569" s="5"/>
      <c r="B569" s="5"/>
      <c r="C569" s="5" t="s">
        <v>181</v>
      </c>
      <c r="D569" s="6" t="s">
        <v>182</v>
      </c>
      <c r="E569" s="6" t="s">
        <v>183</v>
      </c>
      <c r="F569" s="6" t="s">
        <v>184</v>
      </c>
      <c r="G569" s="6" t="s">
        <v>185</v>
      </c>
      <c r="H569" s="6" t="s">
        <v>186</v>
      </c>
    </row>
    <row r="570" spans="1:10">
      <c r="A570" s="5"/>
      <c r="B570" s="5"/>
      <c r="C570" s="5"/>
    </row>
    <row r="571" spans="1:10">
      <c r="A571" s="5" t="s">
        <v>57</v>
      </c>
      <c r="B571" s="5">
        <v>30</v>
      </c>
      <c r="C571" s="5" t="s">
        <v>33</v>
      </c>
    </row>
    <row r="572" spans="1:10">
      <c r="A572" s="5"/>
      <c r="B572" s="5"/>
      <c r="C572" s="5" t="s">
        <v>59</v>
      </c>
    </row>
    <row r="573" spans="1:10">
      <c r="A573" s="5"/>
      <c r="B573" s="5"/>
      <c r="C573" s="5" t="s">
        <v>60</v>
      </c>
      <c r="D573" s="6" t="s">
        <v>61</v>
      </c>
      <c r="E573" s="6" t="s">
        <v>62</v>
      </c>
      <c r="F573" s="6" t="s">
        <v>63</v>
      </c>
      <c r="G573" s="6" t="s">
        <v>64</v>
      </c>
      <c r="H573" s="6" t="s">
        <v>65</v>
      </c>
      <c r="I573" s="6" t="s">
        <v>66</v>
      </c>
      <c r="J573" s="6" t="s">
        <v>67</v>
      </c>
    </row>
    <row r="574" spans="1:10">
      <c r="A574" s="5"/>
      <c r="B574" s="5"/>
      <c r="C574" s="5" t="s">
        <v>68</v>
      </c>
      <c r="D574" s="6" t="s">
        <v>69</v>
      </c>
      <c r="E574" s="6" t="s">
        <v>70</v>
      </c>
      <c r="F574" s="6" t="s">
        <v>71</v>
      </c>
      <c r="G574" s="6" t="s">
        <v>72</v>
      </c>
      <c r="H574" s="6" t="s">
        <v>73</v>
      </c>
      <c r="I574" s="6" t="s">
        <v>74</v>
      </c>
      <c r="J574" s="6" t="s">
        <v>75</v>
      </c>
    </row>
    <row r="575" spans="1:10">
      <c r="A575" s="5"/>
      <c r="B575" s="5"/>
      <c r="C575" s="5" t="s">
        <v>76</v>
      </c>
      <c r="D575" s="6" t="s">
        <v>77</v>
      </c>
      <c r="E575" s="6" t="s">
        <v>206</v>
      </c>
      <c r="F575" s="6" t="s">
        <v>79</v>
      </c>
      <c r="G575" s="6" t="s">
        <v>80</v>
      </c>
      <c r="H575" s="6" t="s">
        <v>81</v>
      </c>
      <c r="I575" s="6" t="s">
        <v>82</v>
      </c>
      <c r="J575" s="6" t="s">
        <v>83</v>
      </c>
    </row>
    <row r="576" spans="1:10">
      <c r="A576" s="5"/>
      <c r="B576" s="5"/>
      <c r="C576" s="5" t="s">
        <v>84</v>
      </c>
      <c r="D576" s="6" t="s">
        <v>274</v>
      </c>
      <c r="E576" s="6" t="s">
        <v>228</v>
      </c>
      <c r="F576" s="6" t="s">
        <v>87</v>
      </c>
      <c r="G576" s="6" t="s">
        <v>88</v>
      </c>
      <c r="H576" s="6" t="s">
        <v>230</v>
      </c>
      <c r="I576" s="6" t="s">
        <v>90</v>
      </c>
      <c r="J576" s="6" t="s">
        <v>91</v>
      </c>
    </row>
    <row r="577" spans="1:10">
      <c r="A577" s="5"/>
      <c r="B577" s="5"/>
      <c r="C577" s="5" t="s">
        <v>92</v>
      </c>
      <c r="D577" s="6" t="s">
        <v>260</v>
      </c>
      <c r="E577" s="6" t="s">
        <v>94</v>
      </c>
      <c r="F577" s="6" t="s">
        <v>95</v>
      </c>
      <c r="G577" s="6" t="s">
        <v>96</v>
      </c>
      <c r="H577" s="6" t="s">
        <v>97</v>
      </c>
      <c r="I577" s="6" t="s">
        <v>98</v>
      </c>
      <c r="J577" s="6" t="s">
        <v>99</v>
      </c>
    </row>
    <row r="578" spans="1:10">
      <c r="A578" s="5"/>
      <c r="B578" s="5"/>
      <c r="C578" s="5" t="s">
        <v>100</v>
      </c>
      <c r="D578" s="6" t="s">
        <v>101</v>
      </c>
      <c r="E578" s="6" t="s">
        <v>102</v>
      </c>
      <c r="F578" s="6" t="s">
        <v>103</v>
      </c>
      <c r="G578" s="6" t="s">
        <v>104</v>
      </c>
      <c r="H578" s="6" t="s">
        <v>105</v>
      </c>
      <c r="I578" s="6" t="s">
        <v>106</v>
      </c>
      <c r="J578" s="6" t="s">
        <v>107</v>
      </c>
    </row>
    <row r="579" spans="1:10">
      <c r="A579" s="5"/>
      <c r="B579" s="5"/>
      <c r="C579" s="5" t="s">
        <v>108</v>
      </c>
      <c r="D579" s="6" t="s">
        <v>109</v>
      </c>
      <c r="E579" s="6" t="s">
        <v>234</v>
      </c>
      <c r="F579" s="6" t="s">
        <v>111</v>
      </c>
      <c r="G579" s="6" t="s">
        <v>112</v>
      </c>
      <c r="H579" s="6" t="s">
        <v>113</v>
      </c>
      <c r="I579" s="6" t="s">
        <v>114</v>
      </c>
      <c r="J579" s="6" t="s">
        <v>115</v>
      </c>
    </row>
    <row r="580" spans="1:10">
      <c r="A580" s="5"/>
      <c r="B580" s="5"/>
      <c r="C580" s="5" t="s">
        <v>116</v>
      </c>
      <c r="D580" s="6" t="s">
        <v>281</v>
      </c>
      <c r="E580" s="6" t="s">
        <v>118</v>
      </c>
      <c r="F580" s="6" t="s">
        <v>119</v>
      </c>
      <c r="G580" s="6" t="s">
        <v>120</v>
      </c>
      <c r="H580" s="6" t="s">
        <v>266</v>
      </c>
      <c r="I580" s="6" t="s">
        <v>122</v>
      </c>
      <c r="J580" s="6" t="s">
        <v>282</v>
      </c>
    </row>
    <row r="581" spans="1:10">
      <c r="A581" s="5"/>
      <c r="B581" s="5"/>
      <c r="C581" s="5" t="s">
        <v>124</v>
      </c>
      <c r="D581" s="6" t="s">
        <v>125</v>
      </c>
      <c r="E581" s="6" t="s">
        <v>126</v>
      </c>
      <c r="F581" s="6" t="s">
        <v>127</v>
      </c>
      <c r="G581" s="6" t="s">
        <v>128</v>
      </c>
      <c r="H581" s="6" t="s">
        <v>129</v>
      </c>
      <c r="I581" s="6" t="s">
        <v>130</v>
      </c>
      <c r="J581" s="6" t="s">
        <v>131</v>
      </c>
    </row>
    <row r="582" spans="1:10">
      <c r="A582" s="5"/>
      <c r="B582" s="5"/>
      <c r="C582" s="5" t="s">
        <v>132</v>
      </c>
      <c r="D582" s="6" t="s">
        <v>133</v>
      </c>
      <c r="E582" s="6" t="s">
        <v>134</v>
      </c>
      <c r="F582" s="6" t="s">
        <v>135</v>
      </c>
      <c r="G582" s="6" t="s">
        <v>136</v>
      </c>
      <c r="H582" s="6" t="s">
        <v>137</v>
      </c>
      <c r="I582" s="6" t="s">
        <v>138</v>
      </c>
      <c r="J582" s="6" t="s">
        <v>139</v>
      </c>
    </row>
    <row r="583" spans="1:10">
      <c r="A583" s="5"/>
      <c r="B583" s="5"/>
      <c r="C583" s="5" t="s">
        <v>140</v>
      </c>
      <c r="D583" s="6" t="s">
        <v>141</v>
      </c>
      <c r="E583" s="6" t="s">
        <v>142</v>
      </c>
      <c r="F583" s="6" t="s">
        <v>143</v>
      </c>
      <c r="G583" s="6" t="s">
        <v>144</v>
      </c>
      <c r="H583" s="6" t="s">
        <v>145</v>
      </c>
      <c r="I583" s="6" t="s">
        <v>146</v>
      </c>
      <c r="J583" s="6" t="s">
        <v>147</v>
      </c>
    </row>
    <row r="584" spans="1:10">
      <c r="A584" s="5"/>
      <c r="B584" s="5"/>
      <c r="C584" s="5" t="s">
        <v>148</v>
      </c>
      <c r="D584" s="6" t="s">
        <v>149</v>
      </c>
      <c r="E584" s="6" t="s">
        <v>150</v>
      </c>
      <c r="F584" s="6" t="s">
        <v>151</v>
      </c>
      <c r="G584" s="6" t="s">
        <v>152</v>
      </c>
      <c r="H584" s="6" t="s">
        <v>153</v>
      </c>
      <c r="I584" s="6" t="s">
        <v>154</v>
      </c>
      <c r="J584" s="6" t="s">
        <v>155</v>
      </c>
    </row>
    <row r="585" spans="1:10">
      <c r="A585" s="5"/>
      <c r="B585" s="5"/>
      <c r="C585" s="5" t="s">
        <v>156</v>
      </c>
      <c r="D585" s="6" t="s">
        <v>157</v>
      </c>
      <c r="E585" s="6" t="s">
        <v>158</v>
      </c>
      <c r="F585" s="6" t="s">
        <v>159</v>
      </c>
      <c r="G585" s="6" t="s">
        <v>160</v>
      </c>
      <c r="H585" s="6" t="s">
        <v>161</v>
      </c>
      <c r="I585" s="6" t="s">
        <v>250</v>
      </c>
      <c r="J585" s="6" t="s">
        <v>163</v>
      </c>
    </row>
    <row r="586" spans="1:10">
      <c r="A586" s="5"/>
      <c r="B586" s="5"/>
      <c r="C586" s="5" t="s">
        <v>164</v>
      </c>
      <c r="D586" s="6" t="s">
        <v>165</v>
      </c>
      <c r="E586" s="6" t="s">
        <v>166</v>
      </c>
      <c r="F586" s="6" t="s">
        <v>167</v>
      </c>
      <c r="G586" s="6" t="s">
        <v>168</v>
      </c>
      <c r="H586" s="6" t="s">
        <v>169</v>
      </c>
      <c r="I586" s="6" t="s">
        <v>306</v>
      </c>
      <c r="J586" s="6" t="s">
        <v>171</v>
      </c>
    </row>
    <row r="587" spans="1:10">
      <c r="A587" s="5"/>
      <c r="B587" s="5"/>
      <c r="C587" s="5" t="s">
        <v>172</v>
      </c>
      <c r="D587" s="6" t="s">
        <v>173</v>
      </c>
      <c r="E587" s="6" t="s">
        <v>252</v>
      </c>
      <c r="F587" s="6" t="s">
        <v>175</v>
      </c>
      <c r="G587" s="6" t="s">
        <v>176</v>
      </c>
      <c r="H587" s="6" t="s">
        <v>177</v>
      </c>
      <c r="I587" s="6" t="s">
        <v>178</v>
      </c>
      <c r="J587" s="6" t="s">
        <v>179</v>
      </c>
    </row>
    <row r="588" spans="1:10">
      <c r="A588" s="5"/>
      <c r="B588" s="5"/>
      <c r="C588" s="5" t="s">
        <v>180</v>
      </c>
      <c r="D588" s="6" t="s">
        <v>181</v>
      </c>
      <c r="E588" s="6" t="s">
        <v>182</v>
      </c>
      <c r="F588" s="6" t="s">
        <v>183</v>
      </c>
      <c r="G588" s="6" t="s">
        <v>184</v>
      </c>
      <c r="H588" s="6" t="s">
        <v>185</v>
      </c>
      <c r="I588" s="6" t="s">
        <v>186</v>
      </c>
    </row>
    <row r="589" spans="1:10">
      <c r="A589" s="5"/>
      <c r="B589" s="5"/>
      <c r="C589" s="5"/>
    </row>
    <row r="590" spans="1:10">
      <c r="A590" s="5" t="s">
        <v>57</v>
      </c>
      <c r="B590" s="5">
        <v>31</v>
      </c>
      <c r="C590" s="5" t="s">
        <v>34</v>
      </c>
    </row>
    <row r="591" spans="1:10">
      <c r="A591" s="5"/>
      <c r="B591" s="5"/>
      <c r="C591" s="5" t="s">
        <v>59</v>
      </c>
      <c r="D591" s="6" t="s">
        <v>60</v>
      </c>
      <c r="E591" s="6" t="s">
        <v>61</v>
      </c>
      <c r="F591" s="6" t="s">
        <v>62</v>
      </c>
      <c r="G591" s="6" t="s">
        <v>63</v>
      </c>
      <c r="H591" s="6" t="s">
        <v>64</v>
      </c>
      <c r="I591" s="6" t="s">
        <v>65</v>
      </c>
      <c r="J591" s="6" t="s">
        <v>66</v>
      </c>
    </row>
    <row r="592" spans="1:10">
      <c r="A592" s="5"/>
      <c r="B592" s="5"/>
      <c r="C592" s="5" t="s">
        <v>67</v>
      </c>
      <c r="D592" s="6" t="s">
        <v>68</v>
      </c>
      <c r="E592" s="6" t="s">
        <v>69</v>
      </c>
      <c r="F592" s="6" t="s">
        <v>70</v>
      </c>
      <c r="G592" s="6" t="s">
        <v>71</v>
      </c>
      <c r="H592" s="6" t="s">
        <v>72</v>
      </c>
      <c r="I592" s="6" t="s">
        <v>73</v>
      </c>
      <c r="J592" s="6" t="s">
        <v>74</v>
      </c>
    </row>
    <row r="593" spans="1:10">
      <c r="A593" s="5"/>
      <c r="B593" s="5"/>
      <c r="C593" s="5" t="s">
        <v>75</v>
      </c>
      <c r="D593" s="6" t="s">
        <v>76</v>
      </c>
      <c r="E593" s="6" t="s">
        <v>77</v>
      </c>
      <c r="F593" s="6" t="s">
        <v>206</v>
      </c>
      <c r="G593" s="6" t="s">
        <v>79</v>
      </c>
      <c r="H593" s="6" t="s">
        <v>80</v>
      </c>
      <c r="I593" s="6" t="s">
        <v>81</v>
      </c>
      <c r="J593" s="6" t="s">
        <v>82</v>
      </c>
    </row>
    <row r="594" spans="1:10">
      <c r="A594" s="5"/>
      <c r="B594" s="5"/>
      <c r="C594" s="5" t="s">
        <v>83</v>
      </c>
      <c r="D594" s="6" t="s">
        <v>84</v>
      </c>
      <c r="E594" s="6" t="s">
        <v>274</v>
      </c>
      <c r="F594" s="6" t="s">
        <v>228</v>
      </c>
      <c r="G594" s="6" t="s">
        <v>87</v>
      </c>
      <c r="H594" s="6" t="s">
        <v>88</v>
      </c>
      <c r="I594" s="6" t="s">
        <v>230</v>
      </c>
      <c r="J594" s="6" t="s">
        <v>90</v>
      </c>
    </row>
    <row r="595" spans="1:10">
      <c r="A595" s="5"/>
      <c r="B595" s="5"/>
      <c r="C595" s="5" t="s">
        <v>91</v>
      </c>
      <c r="D595" s="6" t="s">
        <v>92</v>
      </c>
      <c r="E595" s="6" t="s">
        <v>260</v>
      </c>
      <c r="F595" s="6" t="s">
        <v>94</v>
      </c>
      <c r="G595" s="6" t="s">
        <v>95</v>
      </c>
      <c r="H595" s="6" t="s">
        <v>96</v>
      </c>
      <c r="I595" s="6" t="s">
        <v>97</v>
      </c>
      <c r="J595" s="6" t="s">
        <v>98</v>
      </c>
    </row>
    <row r="596" spans="1:10">
      <c r="A596" s="5"/>
      <c r="B596" s="5"/>
      <c r="C596" s="5" t="s">
        <v>99</v>
      </c>
      <c r="D596" s="6" t="s">
        <v>100</v>
      </c>
      <c r="E596" s="6" t="s">
        <v>101</v>
      </c>
      <c r="F596" s="6" t="s">
        <v>102</v>
      </c>
      <c r="G596" s="6" t="s">
        <v>103</v>
      </c>
      <c r="H596" s="6" t="s">
        <v>104</v>
      </c>
      <c r="I596" s="6" t="s">
        <v>105</v>
      </c>
      <c r="J596" s="6" t="s">
        <v>106</v>
      </c>
    </row>
    <row r="597" spans="1:10">
      <c r="A597" s="5"/>
      <c r="B597" s="5"/>
      <c r="C597" s="5" t="s">
        <v>107</v>
      </c>
      <c r="D597" s="6" t="s">
        <v>108</v>
      </c>
      <c r="E597" s="6" t="s">
        <v>109</v>
      </c>
      <c r="F597" s="6" t="s">
        <v>234</v>
      </c>
      <c r="G597" s="6" t="s">
        <v>111</v>
      </c>
      <c r="H597" s="6" t="s">
        <v>112</v>
      </c>
      <c r="I597" s="6" t="s">
        <v>113</v>
      </c>
      <c r="J597" s="6" t="s">
        <v>114</v>
      </c>
    </row>
    <row r="598" spans="1:10">
      <c r="A598" s="5"/>
      <c r="B598" s="5"/>
      <c r="C598" s="5" t="s">
        <v>115</v>
      </c>
      <c r="D598" s="6" t="s">
        <v>116</v>
      </c>
      <c r="E598" s="6" t="s">
        <v>281</v>
      </c>
      <c r="F598" s="6" t="s">
        <v>118</v>
      </c>
      <c r="G598" s="6" t="s">
        <v>119</v>
      </c>
      <c r="H598" s="6" t="s">
        <v>120</v>
      </c>
      <c r="I598" s="6" t="s">
        <v>266</v>
      </c>
      <c r="J598" s="6" t="s">
        <v>122</v>
      </c>
    </row>
    <row r="599" spans="1:10">
      <c r="A599" s="5"/>
      <c r="B599" s="5"/>
      <c r="C599" s="5" t="s">
        <v>282</v>
      </c>
      <c r="D599" s="6" t="s">
        <v>124</v>
      </c>
      <c r="E599" s="6" t="s">
        <v>125</v>
      </c>
      <c r="F599" s="6" t="s">
        <v>126</v>
      </c>
      <c r="G599" s="6" t="s">
        <v>127</v>
      </c>
      <c r="H599" s="6" t="s">
        <v>128</v>
      </c>
      <c r="I599" s="6" t="s">
        <v>129</v>
      </c>
      <c r="J599" s="6" t="s">
        <v>130</v>
      </c>
    </row>
    <row r="600" spans="1:10">
      <c r="A600" s="5"/>
      <c r="B600" s="5"/>
      <c r="C600" s="5" t="s">
        <v>131</v>
      </c>
      <c r="D600" s="6" t="s">
        <v>132</v>
      </c>
      <c r="E600" s="6" t="s">
        <v>133</v>
      </c>
      <c r="F600" s="6" t="s">
        <v>134</v>
      </c>
      <c r="G600" s="6" t="s">
        <v>135</v>
      </c>
      <c r="H600" s="6" t="s">
        <v>136</v>
      </c>
      <c r="I600" s="6" t="s">
        <v>137</v>
      </c>
      <c r="J600" s="6" t="s">
        <v>138</v>
      </c>
    </row>
    <row r="601" spans="1:10">
      <c r="A601" s="5"/>
      <c r="B601" s="5"/>
      <c r="C601" s="5" t="s">
        <v>139</v>
      </c>
      <c r="D601" s="6" t="s">
        <v>140</v>
      </c>
      <c r="E601" s="6" t="s">
        <v>141</v>
      </c>
      <c r="F601" s="6" t="s">
        <v>142</v>
      </c>
      <c r="G601" s="6" t="s">
        <v>143</v>
      </c>
      <c r="H601" s="6" t="s">
        <v>144</v>
      </c>
      <c r="I601" s="6" t="s">
        <v>145</v>
      </c>
      <c r="J601" s="6" t="s">
        <v>146</v>
      </c>
    </row>
    <row r="602" spans="1:10">
      <c r="A602" s="5"/>
      <c r="B602" s="5"/>
      <c r="C602" s="5" t="s">
        <v>147</v>
      </c>
      <c r="D602" s="6" t="s">
        <v>148</v>
      </c>
      <c r="E602" s="6" t="s">
        <v>149</v>
      </c>
      <c r="F602" s="6" t="s">
        <v>150</v>
      </c>
      <c r="G602" s="6" t="s">
        <v>151</v>
      </c>
      <c r="H602" s="6" t="s">
        <v>152</v>
      </c>
      <c r="I602" s="6" t="s">
        <v>153</v>
      </c>
      <c r="J602" s="6" t="s">
        <v>154</v>
      </c>
    </row>
    <row r="603" spans="1:10">
      <c r="A603" s="5"/>
      <c r="B603" s="5"/>
      <c r="C603" s="5" t="s">
        <v>155</v>
      </c>
      <c r="D603" s="6" t="s">
        <v>156</v>
      </c>
      <c r="E603" s="6" t="s">
        <v>157</v>
      </c>
      <c r="F603" s="6" t="s">
        <v>158</v>
      </c>
      <c r="G603" s="6" t="s">
        <v>159</v>
      </c>
      <c r="H603" s="6" t="s">
        <v>160</v>
      </c>
      <c r="I603" s="6" t="s">
        <v>161</v>
      </c>
      <c r="J603" s="6" t="s">
        <v>250</v>
      </c>
    </row>
    <row r="604" spans="1:10">
      <c r="A604" s="5"/>
      <c r="B604" s="5"/>
      <c r="C604" s="5" t="s">
        <v>163</v>
      </c>
      <c r="D604" s="6" t="s">
        <v>164</v>
      </c>
      <c r="E604" s="6" t="s">
        <v>165</v>
      </c>
      <c r="F604" s="6" t="s">
        <v>166</v>
      </c>
      <c r="G604" s="6" t="s">
        <v>167</v>
      </c>
      <c r="H604" s="6" t="s">
        <v>168</v>
      </c>
      <c r="I604" s="6" t="s">
        <v>169</v>
      </c>
      <c r="J604" s="6" t="s">
        <v>306</v>
      </c>
    </row>
    <row r="605" spans="1:10">
      <c r="A605" s="5"/>
      <c r="B605" s="5"/>
      <c r="C605" s="5" t="s">
        <v>171</v>
      </c>
      <c r="D605" s="6" t="s">
        <v>172</v>
      </c>
      <c r="E605" s="6" t="s">
        <v>173</v>
      </c>
      <c r="F605" s="6" t="s">
        <v>252</v>
      </c>
      <c r="G605" s="6" t="s">
        <v>175</v>
      </c>
      <c r="H605" s="6" t="s">
        <v>176</v>
      </c>
      <c r="I605" s="6" t="s">
        <v>177</v>
      </c>
      <c r="J605" s="6" t="s">
        <v>178</v>
      </c>
    </row>
    <row r="606" spans="1:10">
      <c r="A606" s="5"/>
      <c r="B606" s="5"/>
      <c r="C606" s="5" t="s">
        <v>179</v>
      </c>
      <c r="D606" s="6" t="s">
        <v>180</v>
      </c>
      <c r="E606" s="6" t="s">
        <v>181</v>
      </c>
      <c r="F606" s="6" t="s">
        <v>182</v>
      </c>
      <c r="G606" s="6" t="s">
        <v>183</v>
      </c>
      <c r="H606" s="6" t="s">
        <v>184</v>
      </c>
      <c r="I606" s="6" t="s">
        <v>185</v>
      </c>
      <c r="J606" s="6" t="s">
        <v>186</v>
      </c>
    </row>
    <row r="607" spans="1:10">
      <c r="A607" s="5"/>
      <c r="B607" s="5"/>
      <c r="C607" s="5"/>
    </row>
    <row r="608" spans="1:10">
      <c r="A608" s="5"/>
      <c r="B608" s="5"/>
      <c r="C608" s="5"/>
    </row>
    <row r="609" spans="1:10">
      <c r="A609" s="5" t="s">
        <v>57</v>
      </c>
      <c r="B609" s="5">
        <v>32</v>
      </c>
      <c r="C609" s="5" t="s">
        <v>35</v>
      </c>
    </row>
    <row r="610" spans="1:10">
      <c r="A610" s="5"/>
      <c r="B610" s="5"/>
      <c r="C610" s="5" t="s">
        <v>59</v>
      </c>
      <c r="D610" s="6" t="s">
        <v>60</v>
      </c>
      <c r="E610" s="6" t="s">
        <v>61</v>
      </c>
      <c r="F610" s="6" t="s">
        <v>62</v>
      </c>
      <c r="G610" s="6" t="s">
        <v>63</v>
      </c>
      <c r="H610" s="6" t="s">
        <v>64</v>
      </c>
      <c r="I610" s="6" t="s">
        <v>65</v>
      </c>
    </row>
    <row r="611" spans="1:10">
      <c r="A611" s="5"/>
      <c r="B611" s="5"/>
      <c r="C611" s="5" t="s">
        <v>66</v>
      </c>
      <c r="D611" s="6" t="s">
        <v>67</v>
      </c>
      <c r="E611" s="6" t="s">
        <v>68</v>
      </c>
      <c r="F611" s="6" t="s">
        <v>69</v>
      </c>
      <c r="G611" s="6" t="s">
        <v>70</v>
      </c>
      <c r="H611" s="6" t="s">
        <v>71</v>
      </c>
      <c r="I611" s="6" t="s">
        <v>72</v>
      </c>
      <c r="J611" s="6" t="s">
        <v>73</v>
      </c>
    </row>
    <row r="612" spans="1:10">
      <c r="A612" s="5"/>
      <c r="B612" s="5"/>
      <c r="C612" s="5" t="s">
        <v>74</v>
      </c>
      <c r="D612" s="6" t="s">
        <v>75</v>
      </c>
      <c r="E612" s="6" t="s">
        <v>76</v>
      </c>
      <c r="F612" s="6" t="s">
        <v>77</v>
      </c>
      <c r="G612" s="6" t="s">
        <v>206</v>
      </c>
      <c r="H612" s="6" t="s">
        <v>79</v>
      </c>
      <c r="I612" s="6" t="s">
        <v>80</v>
      </c>
      <c r="J612" s="6" t="s">
        <v>81</v>
      </c>
    </row>
    <row r="613" spans="1:10">
      <c r="A613" s="5"/>
      <c r="B613" s="5"/>
      <c r="C613" s="5" t="s">
        <v>82</v>
      </c>
      <c r="D613" s="6" t="s">
        <v>83</v>
      </c>
      <c r="E613" s="6" t="s">
        <v>84</v>
      </c>
      <c r="F613" s="6" t="s">
        <v>274</v>
      </c>
      <c r="G613" s="6" t="s">
        <v>228</v>
      </c>
      <c r="H613" s="6" t="s">
        <v>87</v>
      </c>
      <c r="I613" s="6" t="s">
        <v>88</v>
      </c>
      <c r="J613" s="6" t="s">
        <v>230</v>
      </c>
    </row>
    <row r="614" spans="1:10">
      <c r="A614" s="5"/>
      <c r="B614" s="5"/>
      <c r="C614" s="5" t="s">
        <v>90</v>
      </c>
      <c r="D614" s="6" t="s">
        <v>91</v>
      </c>
      <c r="E614" s="6" t="s">
        <v>92</v>
      </c>
      <c r="F614" s="6" t="s">
        <v>260</v>
      </c>
      <c r="G614" s="6" t="s">
        <v>94</v>
      </c>
      <c r="H614" s="6" t="s">
        <v>95</v>
      </c>
      <c r="I614" s="6" t="s">
        <v>96</v>
      </c>
      <c r="J614" s="6" t="s">
        <v>97</v>
      </c>
    </row>
    <row r="615" spans="1:10">
      <c r="A615" s="5"/>
      <c r="B615" s="5"/>
      <c r="C615" s="5" t="s">
        <v>98</v>
      </c>
      <c r="D615" s="6" t="s">
        <v>99</v>
      </c>
      <c r="E615" s="6" t="s">
        <v>100</v>
      </c>
      <c r="F615" s="6" t="s">
        <v>101</v>
      </c>
      <c r="G615" s="6" t="s">
        <v>102</v>
      </c>
      <c r="H615" s="6" t="s">
        <v>103</v>
      </c>
      <c r="I615" s="6" t="s">
        <v>104</v>
      </c>
      <c r="J615" s="6" t="s">
        <v>105</v>
      </c>
    </row>
    <row r="616" spans="1:10">
      <c r="A616" s="5"/>
      <c r="B616" s="5"/>
      <c r="C616" s="5" t="s">
        <v>106</v>
      </c>
      <c r="D616" s="6" t="s">
        <v>107</v>
      </c>
      <c r="E616" s="6" t="s">
        <v>108</v>
      </c>
      <c r="F616" s="6" t="s">
        <v>109</v>
      </c>
      <c r="G616" s="6" t="s">
        <v>234</v>
      </c>
      <c r="H616" s="6" t="s">
        <v>111</v>
      </c>
      <c r="I616" s="6" t="s">
        <v>112</v>
      </c>
      <c r="J616" s="6" t="s">
        <v>113</v>
      </c>
    </row>
    <row r="617" spans="1:10">
      <c r="A617" s="5"/>
      <c r="B617" s="5"/>
      <c r="C617" s="5" t="s">
        <v>114</v>
      </c>
      <c r="D617" s="6" t="s">
        <v>115</v>
      </c>
      <c r="E617" s="6" t="s">
        <v>116</v>
      </c>
      <c r="F617" s="6" t="s">
        <v>281</v>
      </c>
      <c r="G617" s="6" t="s">
        <v>118</v>
      </c>
      <c r="H617" s="6" t="s">
        <v>119</v>
      </c>
      <c r="I617" s="6" t="s">
        <v>120</v>
      </c>
      <c r="J617" s="6" t="s">
        <v>266</v>
      </c>
    </row>
    <row r="618" spans="1:10">
      <c r="A618" s="5"/>
      <c r="B618" s="5"/>
      <c r="C618" s="5" t="s">
        <v>122</v>
      </c>
      <c r="D618" s="6" t="s">
        <v>282</v>
      </c>
      <c r="E618" s="6" t="s">
        <v>124</v>
      </c>
      <c r="F618" s="6" t="s">
        <v>125</v>
      </c>
      <c r="G618" s="6" t="s">
        <v>126</v>
      </c>
      <c r="H618" s="6" t="s">
        <v>127</v>
      </c>
      <c r="I618" s="6" t="s">
        <v>128</v>
      </c>
      <c r="J618" s="6" t="s">
        <v>129</v>
      </c>
    </row>
    <row r="619" spans="1:10">
      <c r="A619" s="5"/>
      <c r="B619" s="5"/>
      <c r="C619" s="5" t="s">
        <v>130</v>
      </c>
      <c r="D619" s="6" t="s">
        <v>131</v>
      </c>
      <c r="E619" s="6" t="s">
        <v>132</v>
      </c>
      <c r="F619" s="6" t="s">
        <v>133</v>
      </c>
      <c r="G619" s="6" t="s">
        <v>134</v>
      </c>
      <c r="H619" s="6" t="s">
        <v>135</v>
      </c>
      <c r="I619" s="6" t="s">
        <v>136</v>
      </c>
      <c r="J619" s="6" t="s">
        <v>137</v>
      </c>
    </row>
    <row r="620" spans="1:10">
      <c r="A620" s="5"/>
      <c r="B620" s="5"/>
      <c r="C620" s="5" t="s">
        <v>138</v>
      </c>
      <c r="D620" s="6" t="s">
        <v>139</v>
      </c>
      <c r="E620" s="6" t="s">
        <v>140</v>
      </c>
      <c r="F620" s="6" t="s">
        <v>141</v>
      </c>
      <c r="G620" s="6" t="s">
        <v>142</v>
      </c>
      <c r="H620" s="6" t="s">
        <v>143</v>
      </c>
      <c r="I620" s="6" t="s">
        <v>144</v>
      </c>
      <c r="J620" s="6" t="s">
        <v>145</v>
      </c>
    </row>
    <row r="621" spans="1:10">
      <c r="A621" s="5"/>
      <c r="B621" s="5"/>
      <c r="C621" s="5" t="s">
        <v>146</v>
      </c>
      <c r="D621" s="6" t="s">
        <v>147</v>
      </c>
      <c r="E621" s="6" t="s">
        <v>148</v>
      </c>
      <c r="F621" s="6" t="s">
        <v>149</v>
      </c>
      <c r="G621" s="6" t="s">
        <v>150</v>
      </c>
      <c r="H621" s="6" t="s">
        <v>151</v>
      </c>
      <c r="I621" s="6" t="s">
        <v>152</v>
      </c>
      <c r="J621" s="6" t="s">
        <v>153</v>
      </c>
    </row>
    <row r="622" spans="1:10">
      <c r="A622" s="5"/>
      <c r="B622" s="5"/>
      <c r="C622" s="5" t="s">
        <v>154</v>
      </c>
      <c r="D622" s="6" t="s">
        <v>155</v>
      </c>
      <c r="E622" s="6" t="s">
        <v>156</v>
      </c>
      <c r="F622" s="6" t="s">
        <v>157</v>
      </c>
      <c r="G622" s="6" t="s">
        <v>158</v>
      </c>
      <c r="H622" s="6" t="s">
        <v>159</v>
      </c>
      <c r="I622" s="6" t="s">
        <v>160</v>
      </c>
      <c r="J622" s="6" t="s">
        <v>161</v>
      </c>
    </row>
    <row r="623" spans="1:10">
      <c r="A623" s="5"/>
      <c r="B623" s="5"/>
      <c r="C623" s="5" t="s">
        <v>250</v>
      </c>
      <c r="D623" s="6" t="s">
        <v>163</v>
      </c>
      <c r="E623" s="6" t="s">
        <v>164</v>
      </c>
      <c r="F623" s="6" t="s">
        <v>165</v>
      </c>
      <c r="G623" s="6" t="s">
        <v>166</v>
      </c>
      <c r="H623" s="6" t="s">
        <v>167</v>
      </c>
      <c r="I623" s="6" t="s">
        <v>168</v>
      </c>
      <c r="J623" s="6" t="s">
        <v>169</v>
      </c>
    </row>
    <row r="624" spans="1:10">
      <c r="A624" s="5"/>
      <c r="B624" s="5"/>
      <c r="C624" s="5" t="s">
        <v>306</v>
      </c>
      <c r="D624" s="6" t="s">
        <v>171</v>
      </c>
      <c r="E624" s="6" t="s">
        <v>172</v>
      </c>
      <c r="F624" s="6" t="s">
        <v>173</v>
      </c>
      <c r="G624" s="6" t="s">
        <v>252</v>
      </c>
      <c r="H624" s="6" t="s">
        <v>175</v>
      </c>
      <c r="I624" s="6" t="s">
        <v>176</v>
      </c>
      <c r="J624" s="6" t="s">
        <v>177</v>
      </c>
    </row>
    <row r="625" spans="1:10">
      <c r="A625" s="5"/>
      <c r="B625" s="5"/>
      <c r="C625" s="5" t="s">
        <v>178</v>
      </c>
      <c r="D625" s="6" t="s">
        <v>179</v>
      </c>
      <c r="E625" s="6" t="s">
        <v>180</v>
      </c>
      <c r="F625" s="6" t="s">
        <v>181</v>
      </c>
      <c r="G625" s="6" t="s">
        <v>182</v>
      </c>
      <c r="H625" s="6" t="s">
        <v>183</v>
      </c>
      <c r="I625" s="6" t="s">
        <v>184</v>
      </c>
      <c r="J625" s="6" t="s">
        <v>185</v>
      </c>
    </row>
    <row r="626" spans="1:10">
      <c r="A626" s="5"/>
      <c r="B626" s="5"/>
      <c r="C626" s="5" t="s">
        <v>186</v>
      </c>
    </row>
    <row r="627" spans="1:10">
      <c r="A627" s="5"/>
      <c r="B627" s="5"/>
      <c r="C627" s="5"/>
    </row>
    <row r="628" spans="1:10">
      <c r="A628" s="5" t="s">
        <v>57</v>
      </c>
      <c r="B628" s="5">
        <v>33</v>
      </c>
      <c r="C628" s="5" t="s">
        <v>36</v>
      </c>
    </row>
    <row r="629" spans="1:10">
      <c r="A629" s="5"/>
      <c r="B629" s="5"/>
      <c r="C629" s="5" t="s">
        <v>59</v>
      </c>
      <c r="D629" s="6" t="s">
        <v>60</v>
      </c>
      <c r="E629" s="6" t="s">
        <v>61</v>
      </c>
      <c r="F629" s="6" t="s">
        <v>62</v>
      </c>
      <c r="G629" s="6" t="s">
        <v>63</v>
      </c>
      <c r="H629" s="6" t="s">
        <v>64</v>
      </c>
    </row>
    <row r="630" spans="1:10">
      <c r="A630" s="5"/>
      <c r="B630" s="5"/>
      <c r="C630" s="5" t="s">
        <v>65</v>
      </c>
      <c r="D630" s="6" t="s">
        <v>66</v>
      </c>
      <c r="E630" s="6" t="s">
        <v>67</v>
      </c>
      <c r="F630" s="6" t="s">
        <v>68</v>
      </c>
      <c r="G630" s="6" t="s">
        <v>69</v>
      </c>
      <c r="H630" s="6" t="s">
        <v>70</v>
      </c>
      <c r="I630" s="6" t="s">
        <v>71</v>
      </c>
      <c r="J630" s="6" t="s">
        <v>72</v>
      </c>
    </row>
    <row r="631" spans="1:10">
      <c r="A631" s="5"/>
      <c r="B631" s="5"/>
      <c r="C631" s="5" t="s">
        <v>73</v>
      </c>
      <c r="D631" s="6" t="s">
        <v>74</v>
      </c>
      <c r="E631" s="6" t="s">
        <v>75</v>
      </c>
      <c r="F631" s="6" t="s">
        <v>76</v>
      </c>
      <c r="G631" s="6" t="s">
        <v>77</v>
      </c>
      <c r="H631" s="6" t="s">
        <v>206</v>
      </c>
      <c r="I631" s="6" t="s">
        <v>79</v>
      </c>
      <c r="J631" s="6" t="s">
        <v>80</v>
      </c>
    </row>
    <row r="632" spans="1:10">
      <c r="A632" s="5"/>
      <c r="B632" s="5"/>
      <c r="C632" s="5" t="s">
        <v>81</v>
      </c>
      <c r="D632" s="6" t="s">
        <v>82</v>
      </c>
      <c r="E632" s="6" t="s">
        <v>83</v>
      </c>
      <c r="F632" s="6" t="s">
        <v>84</v>
      </c>
      <c r="G632" s="6" t="s">
        <v>274</v>
      </c>
      <c r="H632" s="6" t="s">
        <v>228</v>
      </c>
      <c r="I632" s="6" t="s">
        <v>87</v>
      </c>
      <c r="J632" s="6" t="s">
        <v>88</v>
      </c>
    </row>
    <row r="633" spans="1:10">
      <c r="A633" s="5"/>
      <c r="B633" s="5"/>
      <c r="C633" s="5" t="s">
        <v>230</v>
      </c>
      <c r="D633" s="6" t="s">
        <v>90</v>
      </c>
      <c r="E633" s="6" t="s">
        <v>91</v>
      </c>
      <c r="F633" s="6" t="s">
        <v>92</v>
      </c>
      <c r="G633" s="6" t="s">
        <v>260</v>
      </c>
      <c r="H633" s="6" t="s">
        <v>94</v>
      </c>
      <c r="I633" s="6" t="s">
        <v>95</v>
      </c>
      <c r="J633" s="6" t="s">
        <v>96</v>
      </c>
    </row>
    <row r="634" spans="1:10">
      <c r="A634" s="5"/>
      <c r="B634" s="5"/>
      <c r="C634" s="5" t="s">
        <v>97</v>
      </c>
      <c r="D634" s="6" t="s">
        <v>98</v>
      </c>
      <c r="E634" s="6" t="s">
        <v>99</v>
      </c>
      <c r="F634" s="6" t="s">
        <v>100</v>
      </c>
      <c r="G634" s="6" t="s">
        <v>101</v>
      </c>
      <c r="H634" s="6" t="s">
        <v>102</v>
      </c>
      <c r="I634" s="6" t="s">
        <v>103</v>
      </c>
      <c r="J634" s="6" t="s">
        <v>104</v>
      </c>
    </row>
    <row r="635" spans="1:10">
      <c r="A635" s="5"/>
      <c r="B635" s="5"/>
      <c r="C635" s="5" t="s">
        <v>105</v>
      </c>
      <c r="D635" s="6" t="s">
        <v>106</v>
      </c>
      <c r="E635" s="6" t="s">
        <v>107</v>
      </c>
      <c r="F635" s="6" t="s">
        <v>108</v>
      </c>
      <c r="G635" s="6" t="s">
        <v>109</v>
      </c>
      <c r="H635" s="6" t="s">
        <v>234</v>
      </c>
      <c r="I635" s="6" t="s">
        <v>111</v>
      </c>
      <c r="J635" s="6" t="s">
        <v>112</v>
      </c>
    </row>
    <row r="636" spans="1:10">
      <c r="A636" s="5"/>
      <c r="B636" s="5"/>
      <c r="C636" s="5" t="s">
        <v>113</v>
      </c>
      <c r="D636" s="6" t="s">
        <v>114</v>
      </c>
      <c r="E636" s="6" t="s">
        <v>115</v>
      </c>
      <c r="F636" s="6" t="s">
        <v>116</v>
      </c>
      <c r="G636" s="6" t="s">
        <v>281</v>
      </c>
      <c r="H636" s="6" t="s">
        <v>118</v>
      </c>
      <c r="I636" s="6" t="s">
        <v>119</v>
      </c>
      <c r="J636" s="6" t="s">
        <v>120</v>
      </c>
    </row>
    <row r="637" spans="1:10">
      <c r="A637" s="5"/>
      <c r="B637" s="5"/>
      <c r="C637" s="5" t="s">
        <v>266</v>
      </c>
      <c r="D637" s="6" t="s">
        <v>122</v>
      </c>
      <c r="E637" s="6" t="s">
        <v>282</v>
      </c>
      <c r="F637" s="6" t="s">
        <v>124</v>
      </c>
      <c r="G637" s="6" t="s">
        <v>125</v>
      </c>
      <c r="H637" s="6" t="s">
        <v>126</v>
      </c>
      <c r="I637" s="6" t="s">
        <v>127</v>
      </c>
      <c r="J637" s="6" t="s">
        <v>128</v>
      </c>
    </row>
    <row r="638" spans="1:10">
      <c r="A638" s="5"/>
      <c r="B638" s="5"/>
      <c r="C638" s="5" t="s">
        <v>129</v>
      </c>
      <c r="D638" s="6" t="s">
        <v>130</v>
      </c>
      <c r="E638" s="6" t="s">
        <v>131</v>
      </c>
      <c r="F638" s="6" t="s">
        <v>132</v>
      </c>
      <c r="G638" s="6" t="s">
        <v>133</v>
      </c>
      <c r="H638" s="6" t="s">
        <v>134</v>
      </c>
      <c r="I638" s="6" t="s">
        <v>135</v>
      </c>
      <c r="J638" s="6" t="s">
        <v>136</v>
      </c>
    </row>
    <row r="639" spans="1:10">
      <c r="A639" s="5"/>
      <c r="B639" s="5"/>
      <c r="C639" s="5" t="s">
        <v>137</v>
      </c>
      <c r="D639" s="6" t="s">
        <v>138</v>
      </c>
      <c r="E639" s="6" t="s">
        <v>139</v>
      </c>
      <c r="F639" s="6" t="s">
        <v>140</v>
      </c>
      <c r="G639" s="6" t="s">
        <v>141</v>
      </c>
      <c r="H639" s="6" t="s">
        <v>142</v>
      </c>
      <c r="I639" s="6" t="s">
        <v>143</v>
      </c>
      <c r="J639" s="6" t="s">
        <v>144</v>
      </c>
    </row>
    <row r="640" spans="1:10">
      <c r="A640" s="5"/>
      <c r="B640" s="5"/>
      <c r="C640" s="5" t="s">
        <v>145</v>
      </c>
      <c r="D640" s="6" t="s">
        <v>146</v>
      </c>
      <c r="E640" s="6" t="s">
        <v>147</v>
      </c>
      <c r="F640" s="6" t="s">
        <v>148</v>
      </c>
      <c r="G640" s="6" t="s">
        <v>149</v>
      </c>
      <c r="H640" s="6" t="s">
        <v>150</v>
      </c>
      <c r="I640" s="6" t="s">
        <v>151</v>
      </c>
      <c r="J640" s="6" t="s">
        <v>152</v>
      </c>
    </row>
    <row r="641" spans="1:10">
      <c r="A641" s="5"/>
      <c r="B641" s="5"/>
      <c r="C641" s="5" t="s">
        <v>153</v>
      </c>
      <c r="D641" s="6" t="s">
        <v>154</v>
      </c>
      <c r="E641" s="6" t="s">
        <v>155</v>
      </c>
      <c r="F641" s="6" t="s">
        <v>156</v>
      </c>
      <c r="G641" s="6" t="s">
        <v>157</v>
      </c>
      <c r="H641" s="6" t="s">
        <v>158</v>
      </c>
      <c r="I641" s="6" t="s">
        <v>159</v>
      </c>
      <c r="J641" s="6" t="s">
        <v>160</v>
      </c>
    </row>
    <row r="642" spans="1:10">
      <c r="A642" s="5"/>
      <c r="B642" s="5"/>
      <c r="C642" s="5" t="s">
        <v>161</v>
      </c>
      <c r="D642" s="6" t="s">
        <v>250</v>
      </c>
      <c r="E642" s="6" t="s">
        <v>163</v>
      </c>
      <c r="F642" s="6" t="s">
        <v>164</v>
      </c>
      <c r="G642" s="6" t="s">
        <v>165</v>
      </c>
      <c r="H642" s="6" t="s">
        <v>166</v>
      </c>
      <c r="I642" s="6" t="s">
        <v>167</v>
      </c>
      <c r="J642" s="6" t="s">
        <v>168</v>
      </c>
    </row>
    <row r="643" spans="1:10">
      <c r="A643" s="5"/>
      <c r="B643" s="5"/>
      <c r="C643" s="5" t="s">
        <v>169</v>
      </c>
      <c r="D643" s="6" t="s">
        <v>306</v>
      </c>
      <c r="E643" s="6" t="s">
        <v>171</v>
      </c>
      <c r="F643" s="6" t="s">
        <v>172</v>
      </c>
      <c r="G643" s="6" t="s">
        <v>173</v>
      </c>
      <c r="H643" s="6" t="s">
        <v>252</v>
      </c>
      <c r="I643" s="6" t="s">
        <v>175</v>
      </c>
      <c r="J643" s="6" t="s">
        <v>176</v>
      </c>
    </row>
    <row r="644" spans="1:10">
      <c r="A644" s="5"/>
      <c r="B644" s="5"/>
      <c r="C644" s="5" t="s">
        <v>177</v>
      </c>
      <c r="D644" s="6" t="s">
        <v>178</v>
      </c>
      <c r="E644" s="6" t="s">
        <v>179</v>
      </c>
      <c r="F644" s="6" t="s">
        <v>180</v>
      </c>
      <c r="G644" s="6" t="s">
        <v>181</v>
      </c>
      <c r="H644" s="6" t="s">
        <v>182</v>
      </c>
      <c r="I644" s="6" t="s">
        <v>183</v>
      </c>
      <c r="J644" s="6" t="s">
        <v>184</v>
      </c>
    </row>
    <row r="645" spans="1:10">
      <c r="A645" s="5"/>
      <c r="B645" s="5"/>
      <c r="C645" s="5" t="s">
        <v>185</v>
      </c>
      <c r="D645" s="6" t="s">
        <v>186</v>
      </c>
    </row>
    <row r="646" spans="1:10">
      <c r="A646" s="5"/>
      <c r="B646" s="5"/>
      <c r="C646" s="5"/>
    </row>
    <row r="647" spans="1:10">
      <c r="A647" s="5" t="s">
        <v>57</v>
      </c>
      <c r="B647" s="5">
        <v>34</v>
      </c>
      <c r="C647" s="5" t="s">
        <v>37</v>
      </c>
    </row>
    <row r="648" spans="1:10">
      <c r="A648" s="5"/>
      <c r="B648" s="5"/>
      <c r="C648" s="5" t="s">
        <v>59</v>
      </c>
      <c r="D648" s="6" t="s">
        <v>60</v>
      </c>
      <c r="E648" s="6" t="s">
        <v>61</v>
      </c>
      <c r="F648" s="6" t="s">
        <v>62</v>
      </c>
      <c r="G648" s="6" t="s">
        <v>63</v>
      </c>
    </row>
    <row r="649" spans="1:10">
      <c r="A649" s="5"/>
      <c r="B649" s="5"/>
      <c r="C649" s="5" t="s">
        <v>64</v>
      </c>
      <c r="D649" s="6" t="s">
        <v>65</v>
      </c>
      <c r="E649" s="6" t="s">
        <v>66</v>
      </c>
      <c r="F649" s="6" t="s">
        <v>67</v>
      </c>
      <c r="G649" s="6" t="s">
        <v>68</v>
      </c>
      <c r="H649" s="6" t="s">
        <v>69</v>
      </c>
      <c r="I649" s="6" t="s">
        <v>70</v>
      </c>
      <c r="J649" s="6" t="s">
        <v>71</v>
      </c>
    </row>
    <row r="650" spans="1:10">
      <c r="A650" s="5"/>
      <c r="B650" s="5"/>
      <c r="C650" s="5" t="s">
        <v>72</v>
      </c>
      <c r="D650" s="6" t="s">
        <v>73</v>
      </c>
      <c r="E650" s="6" t="s">
        <v>74</v>
      </c>
      <c r="F650" s="6" t="s">
        <v>75</v>
      </c>
      <c r="G650" s="6" t="s">
        <v>76</v>
      </c>
      <c r="H650" s="6" t="s">
        <v>77</v>
      </c>
      <c r="I650" s="6" t="s">
        <v>206</v>
      </c>
      <c r="J650" s="6" t="s">
        <v>79</v>
      </c>
    </row>
    <row r="651" spans="1:10">
      <c r="A651" s="5"/>
      <c r="B651" s="5"/>
      <c r="C651" s="5" t="s">
        <v>80</v>
      </c>
      <c r="D651" s="6" t="s">
        <v>81</v>
      </c>
      <c r="E651" s="6" t="s">
        <v>82</v>
      </c>
      <c r="F651" s="6" t="s">
        <v>83</v>
      </c>
      <c r="G651" s="6" t="s">
        <v>84</v>
      </c>
      <c r="H651" s="6" t="s">
        <v>274</v>
      </c>
      <c r="I651" s="6" t="s">
        <v>228</v>
      </c>
      <c r="J651" s="6" t="s">
        <v>87</v>
      </c>
    </row>
    <row r="652" spans="1:10">
      <c r="A652" s="5"/>
      <c r="B652" s="5"/>
      <c r="C652" s="5" t="s">
        <v>88</v>
      </c>
      <c r="D652" s="6" t="s">
        <v>230</v>
      </c>
      <c r="E652" s="6" t="s">
        <v>90</v>
      </c>
      <c r="F652" s="6" t="s">
        <v>91</v>
      </c>
      <c r="G652" s="6" t="s">
        <v>92</v>
      </c>
      <c r="H652" s="6" t="s">
        <v>260</v>
      </c>
      <c r="I652" s="6" t="s">
        <v>94</v>
      </c>
      <c r="J652" s="6" t="s">
        <v>95</v>
      </c>
    </row>
    <row r="653" spans="1:10">
      <c r="A653" s="5"/>
      <c r="B653" s="5"/>
      <c r="C653" s="5" t="s">
        <v>96</v>
      </c>
      <c r="D653" s="6" t="s">
        <v>97</v>
      </c>
      <c r="E653" s="6" t="s">
        <v>98</v>
      </c>
      <c r="F653" s="6" t="s">
        <v>99</v>
      </c>
      <c r="G653" s="6" t="s">
        <v>100</v>
      </c>
      <c r="H653" s="6" t="s">
        <v>101</v>
      </c>
      <c r="I653" s="6" t="s">
        <v>102</v>
      </c>
      <c r="J653" s="6" t="s">
        <v>103</v>
      </c>
    </row>
    <row r="654" spans="1:10">
      <c r="A654" s="5"/>
      <c r="B654" s="5"/>
      <c r="C654" s="5" t="s">
        <v>104</v>
      </c>
      <c r="D654" s="6" t="s">
        <v>105</v>
      </c>
      <c r="E654" s="6" t="s">
        <v>106</v>
      </c>
      <c r="F654" s="6" t="s">
        <v>107</v>
      </c>
      <c r="G654" s="6" t="s">
        <v>108</v>
      </c>
      <c r="H654" s="6" t="s">
        <v>109</v>
      </c>
      <c r="I654" s="6" t="s">
        <v>234</v>
      </c>
      <c r="J654" s="6" t="s">
        <v>111</v>
      </c>
    </row>
    <row r="655" spans="1:10">
      <c r="A655" s="5"/>
      <c r="B655" s="5"/>
      <c r="C655" s="5" t="s">
        <v>112</v>
      </c>
      <c r="D655" s="6" t="s">
        <v>113</v>
      </c>
      <c r="E655" s="6" t="s">
        <v>114</v>
      </c>
      <c r="F655" s="6" t="s">
        <v>115</v>
      </c>
      <c r="G655" s="6" t="s">
        <v>116</v>
      </c>
      <c r="H655" s="6" t="s">
        <v>281</v>
      </c>
      <c r="I655" s="6" t="s">
        <v>118</v>
      </c>
      <c r="J655" s="6" t="s">
        <v>119</v>
      </c>
    </row>
    <row r="656" spans="1:10">
      <c r="A656" s="5"/>
      <c r="B656" s="5"/>
      <c r="C656" s="5" t="s">
        <v>120</v>
      </c>
      <c r="D656" s="6" t="s">
        <v>266</v>
      </c>
      <c r="E656" s="6" t="s">
        <v>122</v>
      </c>
      <c r="F656" s="6" t="s">
        <v>282</v>
      </c>
      <c r="G656" s="6" t="s">
        <v>124</v>
      </c>
      <c r="H656" s="6" t="s">
        <v>125</v>
      </c>
      <c r="I656" s="6" t="s">
        <v>126</v>
      </c>
      <c r="J656" s="6" t="s">
        <v>127</v>
      </c>
    </row>
    <row r="657" spans="1:10">
      <c r="A657" s="5"/>
      <c r="B657" s="5"/>
      <c r="C657" s="5" t="s">
        <v>128</v>
      </c>
      <c r="D657" s="6" t="s">
        <v>129</v>
      </c>
      <c r="E657" s="6" t="s">
        <v>130</v>
      </c>
      <c r="F657" s="6" t="s">
        <v>131</v>
      </c>
      <c r="G657" s="6" t="s">
        <v>132</v>
      </c>
      <c r="H657" s="6" t="s">
        <v>133</v>
      </c>
      <c r="I657" s="6" t="s">
        <v>134</v>
      </c>
      <c r="J657" s="6" t="s">
        <v>135</v>
      </c>
    </row>
    <row r="658" spans="1:10">
      <c r="A658" s="5"/>
      <c r="B658" s="5"/>
      <c r="C658" s="5" t="s">
        <v>136</v>
      </c>
      <c r="D658" s="6" t="s">
        <v>137</v>
      </c>
      <c r="E658" s="6" t="s">
        <v>138</v>
      </c>
      <c r="F658" s="6" t="s">
        <v>139</v>
      </c>
      <c r="G658" s="6" t="s">
        <v>140</v>
      </c>
      <c r="H658" s="6" t="s">
        <v>141</v>
      </c>
      <c r="I658" s="6" t="s">
        <v>142</v>
      </c>
      <c r="J658" s="6" t="s">
        <v>143</v>
      </c>
    </row>
    <row r="659" spans="1:10">
      <c r="A659" s="5"/>
      <c r="B659" s="5"/>
      <c r="C659" s="5" t="s">
        <v>144</v>
      </c>
      <c r="D659" s="6" t="s">
        <v>145</v>
      </c>
      <c r="E659" s="6" t="s">
        <v>146</v>
      </c>
      <c r="F659" s="6" t="s">
        <v>147</v>
      </c>
      <c r="G659" s="6" t="s">
        <v>148</v>
      </c>
      <c r="H659" s="6" t="s">
        <v>149</v>
      </c>
      <c r="I659" s="6" t="s">
        <v>150</v>
      </c>
      <c r="J659" s="6" t="s">
        <v>151</v>
      </c>
    </row>
    <row r="660" spans="1:10">
      <c r="A660" s="5"/>
      <c r="B660" s="5"/>
      <c r="C660" s="5" t="s">
        <v>152</v>
      </c>
      <c r="D660" s="6" t="s">
        <v>153</v>
      </c>
      <c r="E660" s="6" t="s">
        <v>154</v>
      </c>
      <c r="F660" s="6" t="s">
        <v>155</v>
      </c>
      <c r="G660" s="6" t="s">
        <v>156</v>
      </c>
      <c r="H660" s="6" t="s">
        <v>157</v>
      </c>
      <c r="I660" s="6" t="s">
        <v>158</v>
      </c>
      <c r="J660" s="6" t="s">
        <v>159</v>
      </c>
    </row>
    <row r="661" spans="1:10">
      <c r="A661" s="5"/>
      <c r="B661" s="5"/>
      <c r="C661" s="5" t="s">
        <v>160</v>
      </c>
      <c r="D661" s="6" t="s">
        <v>161</v>
      </c>
      <c r="E661" s="6" t="s">
        <v>250</v>
      </c>
      <c r="F661" s="6" t="s">
        <v>163</v>
      </c>
      <c r="G661" s="6" t="s">
        <v>164</v>
      </c>
      <c r="H661" s="6" t="s">
        <v>165</v>
      </c>
      <c r="I661" s="6" t="s">
        <v>166</v>
      </c>
      <c r="J661" s="6" t="s">
        <v>167</v>
      </c>
    </row>
    <row r="662" spans="1:10">
      <c r="A662" s="5"/>
      <c r="B662" s="5"/>
      <c r="C662" s="5" t="s">
        <v>168</v>
      </c>
      <c r="D662" s="6" t="s">
        <v>169</v>
      </c>
      <c r="E662" s="6" t="s">
        <v>306</v>
      </c>
      <c r="F662" s="6" t="s">
        <v>171</v>
      </c>
      <c r="G662" s="6" t="s">
        <v>172</v>
      </c>
      <c r="H662" s="6" t="s">
        <v>173</v>
      </c>
      <c r="I662" s="6" t="s">
        <v>252</v>
      </c>
      <c r="J662" s="6" t="s">
        <v>175</v>
      </c>
    </row>
    <row r="663" spans="1:10">
      <c r="A663" s="5"/>
      <c r="B663" s="5"/>
      <c r="C663" s="5" t="s">
        <v>176</v>
      </c>
      <c r="D663" s="6" t="s">
        <v>177</v>
      </c>
      <c r="E663" s="6" t="s">
        <v>178</v>
      </c>
      <c r="F663" s="6" t="s">
        <v>179</v>
      </c>
      <c r="G663" s="6" t="s">
        <v>180</v>
      </c>
      <c r="H663" s="6" t="s">
        <v>181</v>
      </c>
      <c r="I663" s="6" t="s">
        <v>182</v>
      </c>
      <c r="J663" s="6" t="s">
        <v>183</v>
      </c>
    </row>
    <row r="664" spans="1:10">
      <c r="A664" s="5"/>
      <c r="B664" s="5"/>
      <c r="C664" s="5" t="s">
        <v>184</v>
      </c>
      <c r="D664" s="6" t="s">
        <v>185</v>
      </c>
      <c r="E664" s="6" t="s">
        <v>186</v>
      </c>
    </row>
    <row r="665" spans="1:10">
      <c r="A665" s="5"/>
      <c r="B665" s="5"/>
      <c r="C665" s="5"/>
    </row>
    <row r="666" spans="1:10">
      <c r="A666" s="5" t="s">
        <v>57</v>
      </c>
      <c r="B666" s="5">
        <v>35</v>
      </c>
      <c r="C666" s="5" t="s">
        <v>38</v>
      </c>
    </row>
    <row r="667" spans="1:10">
      <c r="A667" s="5"/>
      <c r="B667" s="5"/>
      <c r="C667" s="5" t="s">
        <v>59</v>
      </c>
      <c r="D667" s="6" t="s">
        <v>60</v>
      </c>
      <c r="E667" s="6" t="s">
        <v>61</v>
      </c>
      <c r="F667" s="6" t="s">
        <v>62</v>
      </c>
    </row>
    <row r="668" spans="1:10">
      <c r="A668" s="5"/>
      <c r="B668" s="5"/>
      <c r="C668" s="5" t="s">
        <v>63</v>
      </c>
      <c r="D668" s="6" t="s">
        <v>64</v>
      </c>
      <c r="E668" s="6" t="s">
        <v>65</v>
      </c>
      <c r="F668" s="6" t="s">
        <v>66</v>
      </c>
      <c r="G668" s="6" t="s">
        <v>67</v>
      </c>
      <c r="H668" s="6" t="s">
        <v>68</v>
      </c>
      <c r="I668" s="6" t="s">
        <v>69</v>
      </c>
      <c r="J668" s="6" t="s">
        <v>70</v>
      </c>
    </row>
    <row r="669" spans="1:10">
      <c r="A669" s="5"/>
      <c r="B669" s="5"/>
      <c r="C669" s="5" t="s">
        <v>71</v>
      </c>
      <c r="D669" s="6" t="s">
        <v>72</v>
      </c>
      <c r="E669" s="6" t="s">
        <v>73</v>
      </c>
      <c r="F669" s="6" t="s">
        <v>74</v>
      </c>
      <c r="G669" s="6" t="s">
        <v>75</v>
      </c>
      <c r="H669" s="6" t="s">
        <v>76</v>
      </c>
      <c r="I669" s="6" t="s">
        <v>77</v>
      </c>
      <c r="J669" s="6" t="s">
        <v>206</v>
      </c>
    </row>
    <row r="670" spans="1:10">
      <c r="A670" s="5"/>
      <c r="B670" s="5"/>
      <c r="C670" s="5" t="s">
        <v>79</v>
      </c>
      <c r="D670" s="6" t="s">
        <v>80</v>
      </c>
      <c r="E670" s="6" t="s">
        <v>81</v>
      </c>
      <c r="F670" s="6" t="s">
        <v>82</v>
      </c>
      <c r="G670" s="6" t="s">
        <v>83</v>
      </c>
      <c r="H670" s="6" t="s">
        <v>84</v>
      </c>
      <c r="I670" s="6" t="s">
        <v>274</v>
      </c>
      <c r="J670" s="6" t="s">
        <v>228</v>
      </c>
    </row>
    <row r="671" spans="1:10">
      <c r="A671" s="5"/>
      <c r="B671" s="5"/>
      <c r="C671" s="5" t="s">
        <v>87</v>
      </c>
      <c r="D671" s="6" t="s">
        <v>88</v>
      </c>
      <c r="E671" s="6" t="s">
        <v>230</v>
      </c>
      <c r="F671" s="6" t="s">
        <v>90</v>
      </c>
      <c r="G671" s="6" t="s">
        <v>91</v>
      </c>
      <c r="H671" s="6" t="s">
        <v>92</v>
      </c>
      <c r="I671" s="6" t="s">
        <v>260</v>
      </c>
      <c r="J671" s="6" t="s">
        <v>94</v>
      </c>
    </row>
    <row r="672" spans="1:10">
      <c r="A672" s="5"/>
      <c r="B672" s="5"/>
      <c r="C672" s="5" t="s">
        <v>95</v>
      </c>
      <c r="D672" s="6" t="s">
        <v>96</v>
      </c>
      <c r="E672" s="6" t="s">
        <v>97</v>
      </c>
      <c r="F672" s="6" t="s">
        <v>98</v>
      </c>
      <c r="G672" s="6" t="s">
        <v>99</v>
      </c>
      <c r="H672" s="6" t="s">
        <v>100</v>
      </c>
      <c r="I672" s="6" t="s">
        <v>101</v>
      </c>
      <c r="J672" s="6" t="s">
        <v>102</v>
      </c>
    </row>
    <row r="673" spans="1:10">
      <c r="A673" s="5"/>
      <c r="B673" s="5"/>
      <c r="C673" s="5" t="s">
        <v>103</v>
      </c>
      <c r="D673" s="6" t="s">
        <v>104</v>
      </c>
      <c r="E673" s="6" t="s">
        <v>105</v>
      </c>
      <c r="F673" s="6" t="s">
        <v>106</v>
      </c>
      <c r="G673" s="6" t="s">
        <v>107</v>
      </c>
      <c r="H673" s="6" t="s">
        <v>108</v>
      </c>
      <c r="I673" s="6" t="s">
        <v>109</v>
      </c>
      <c r="J673" s="6" t="s">
        <v>234</v>
      </c>
    </row>
    <row r="674" spans="1:10">
      <c r="A674" s="5"/>
      <c r="B674" s="5"/>
      <c r="C674" s="5" t="s">
        <v>111</v>
      </c>
      <c r="D674" s="6" t="s">
        <v>112</v>
      </c>
      <c r="E674" s="6" t="s">
        <v>113</v>
      </c>
      <c r="F674" s="6" t="s">
        <v>114</v>
      </c>
      <c r="G674" s="6" t="s">
        <v>115</v>
      </c>
      <c r="H674" s="6" t="s">
        <v>116</v>
      </c>
      <c r="I674" s="6" t="s">
        <v>281</v>
      </c>
      <c r="J674" s="6" t="s">
        <v>118</v>
      </c>
    </row>
    <row r="675" spans="1:10">
      <c r="A675" s="5"/>
      <c r="B675" s="5"/>
      <c r="C675" s="5" t="s">
        <v>119</v>
      </c>
      <c r="D675" s="6" t="s">
        <v>120</v>
      </c>
      <c r="E675" s="6" t="s">
        <v>266</v>
      </c>
      <c r="F675" s="6" t="s">
        <v>122</v>
      </c>
      <c r="G675" s="6" t="s">
        <v>282</v>
      </c>
      <c r="H675" s="6" t="s">
        <v>124</v>
      </c>
      <c r="I675" s="6" t="s">
        <v>125</v>
      </c>
      <c r="J675" s="6" t="s">
        <v>126</v>
      </c>
    </row>
    <row r="676" spans="1:10">
      <c r="A676" s="5"/>
      <c r="B676" s="5"/>
      <c r="C676" s="5" t="s">
        <v>127</v>
      </c>
      <c r="D676" s="6" t="s">
        <v>128</v>
      </c>
      <c r="E676" s="6" t="s">
        <v>129</v>
      </c>
      <c r="F676" s="6" t="s">
        <v>130</v>
      </c>
      <c r="G676" s="6" t="s">
        <v>131</v>
      </c>
      <c r="H676" s="6" t="s">
        <v>132</v>
      </c>
      <c r="I676" s="6" t="s">
        <v>133</v>
      </c>
      <c r="J676" s="6" t="s">
        <v>134</v>
      </c>
    </row>
    <row r="677" spans="1:10">
      <c r="A677" s="5"/>
      <c r="B677" s="5"/>
      <c r="C677" s="5" t="s">
        <v>135</v>
      </c>
      <c r="D677" s="6" t="s">
        <v>136</v>
      </c>
      <c r="E677" s="6" t="s">
        <v>137</v>
      </c>
      <c r="F677" s="6" t="s">
        <v>138</v>
      </c>
      <c r="G677" s="6" t="s">
        <v>139</v>
      </c>
      <c r="H677" s="6" t="s">
        <v>140</v>
      </c>
      <c r="I677" s="6" t="s">
        <v>141</v>
      </c>
      <c r="J677" s="6" t="s">
        <v>142</v>
      </c>
    </row>
    <row r="678" spans="1:10">
      <c r="A678" s="5"/>
      <c r="B678" s="5"/>
      <c r="C678" s="5" t="s">
        <v>143</v>
      </c>
      <c r="D678" s="6" t="s">
        <v>144</v>
      </c>
      <c r="E678" s="6" t="s">
        <v>145</v>
      </c>
      <c r="F678" s="6" t="s">
        <v>146</v>
      </c>
      <c r="G678" s="6" t="s">
        <v>147</v>
      </c>
      <c r="H678" s="6" t="s">
        <v>148</v>
      </c>
      <c r="I678" s="6" t="s">
        <v>149</v>
      </c>
      <c r="J678" s="6" t="s">
        <v>150</v>
      </c>
    </row>
    <row r="679" spans="1:10">
      <c r="A679" s="5"/>
      <c r="B679" s="5"/>
      <c r="C679" s="5" t="s">
        <v>151</v>
      </c>
      <c r="D679" s="6" t="s">
        <v>307</v>
      </c>
      <c r="E679" s="6" t="s">
        <v>153</v>
      </c>
      <c r="F679" s="6" t="s">
        <v>154</v>
      </c>
      <c r="G679" s="6" t="s">
        <v>155</v>
      </c>
      <c r="H679" s="6" t="s">
        <v>156</v>
      </c>
      <c r="I679" s="6" t="s">
        <v>157</v>
      </c>
      <c r="J679" s="6" t="s">
        <v>158</v>
      </c>
    </row>
    <row r="680" spans="1:10">
      <c r="A680" s="5"/>
      <c r="B680" s="5"/>
      <c r="C680" s="5" t="s">
        <v>159</v>
      </c>
      <c r="D680" s="6" t="s">
        <v>160</v>
      </c>
      <c r="E680" s="6" t="s">
        <v>161</v>
      </c>
      <c r="F680" s="6" t="s">
        <v>250</v>
      </c>
      <c r="G680" s="6" t="s">
        <v>163</v>
      </c>
      <c r="H680" s="6" t="s">
        <v>164</v>
      </c>
      <c r="I680" s="6" t="s">
        <v>165</v>
      </c>
      <c r="J680" s="6" t="s">
        <v>166</v>
      </c>
    </row>
    <row r="681" spans="1:10">
      <c r="A681" s="5"/>
      <c r="B681" s="5"/>
      <c r="C681" s="5" t="s">
        <v>167</v>
      </c>
      <c r="D681" s="6" t="s">
        <v>168</v>
      </c>
      <c r="E681" s="6" t="s">
        <v>169</v>
      </c>
      <c r="F681" s="6" t="s">
        <v>306</v>
      </c>
      <c r="G681" s="6" t="s">
        <v>171</v>
      </c>
      <c r="H681" s="6" t="s">
        <v>172</v>
      </c>
      <c r="I681" s="6" t="s">
        <v>173</v>
      </c>
      <c r="J681" s="6" t="s">
        <v>252</v>
      </c>
    </row>
    <row r="682" spans="1:10">
      <c r="A682" s="5"/>
      <c r="B682" s="5"/>
      <c r="C682" s="5" t="s">
        <v>175</v>
      </c>
      <c r="D682" s="6" t="s">
        <v>176</v>
      </c>
      <c r="E682" s="6" t="s">
        <v>177</v>
      </c>
      <c r="F682" s="6" t="s">
        <v>178</v>
      </c>
      <c r="G682" s="6" t="s">
        <v>179</v>
      </c>
      <c r="H682" s="6" t="s">
        <v>180</v>
      </c>
      <c r="I682" s="6" t="s">
        <v>181</v>
      </c>
      <c r="J682" s="6" t="s">
        <v>182</v>
      </c>
    </row>
    <row r="683" spans="1:10">
      <c r="A683" s="5"/>
      <c r="B683" s="5"/>
      <c r="C683" s="5" t="s">
        <v>183</v>
      </c>
      <c r="D683" s="6" t="s">
        <v>184</v>
      </c>
      <c r="E683" s="6" t="s">
        <v>185</v>
      </c>
      <c r="F683" s="6" t="s">
        <v>186</v>
      </c>
    </row>
    <row r="684" spans="1:10">
      <c r="A684" s="5"/>
      <c r="B684" s="5"/>
      <c r="C684" s="5"/>
    </row>
    <row r="685" spans="1:10">
      <c r="A685" s="5" t="s">
        <v>57</v>
      </c>
      <c r="B685" s="5">
        <v>36</v>
      </c>
      <c r="C685" s="5" t="s">
        <v>39</v>
      </c>
    </row>
    <row r="686" spans="1:10">
      <c r="A686" s="5"/>
      <c r="B686" s="5"/>
      <c r="C686" s="5" t="s">
        <v>59</v>
      </c>
      <c r="D686" s="6" t="s">
        <v>60</v>
      </c>
      <c r="E686" s="6" t="s">
        <v>61</v>
      </c>
    </row>
    <row r="687" spans="1:10">
      <c r="A687" s="5"/>
      <c r="B687" s="5"/>
      <c r="C687" s="5" t="s">
        <v>62</v>
      </c>
      <c r="D687" s="6" t="s">
        <v>63</v>
      </c>
      <c r="E687" s="6" t="s">
        <v>64</v>
      </c>
      <c r="F687" s="6" t="s">
        <v>65</v>
      </c>
      <c r="G687" s="6" t="s">
        <v>273</v>
      </c>
      <c r="H687" s="6" t="s">
        <v>67</v>
      </c>
      <c r="I687" s="6" t="s">
        <v>68</v>
      </c>
      <c r="J687" s="6" t="s">
        <v>69</v>
      </c>
    </row>
    <row r="688" spans="1:10">
      <c r="A688" s="5"/>
      <c r="B688" s="5"/>
      <c r="C688" s="5" t="s">
        <v>70</v>
      </c>
      <c r="D688" s="6" t="s">
        <v>71</v>
      </c>
      <c r="E688" s="6" t="s">
        <v>72</v>
      </c>
      <c r="F688" s="6" t="s">
        <v>73</v>
      </c>
      <c r="G688" s="6" t="s">
        <v>74</v>
      </c>
      <c r="H688" s="6" t="s">
        <v>75</v>
      </c>
      <c r="I688" s="6" t="s">
        <v>76</v>
      </c>
      <c r="J688" s="6" t="s">
        <v>77</v>
      </c>
    </row>
    <row r="689" spans="1:10">
      <c r="A689" s="5"/>
      <c r="B689" s="5"/>
      <c r="C689" s="5" t="s">
        <v>206</v>
      </c>
      <c r="D689" s="6" t="s">
        <v>79</v>
      </c>
      <c r="E689" s="6" t="s">
        <v>80</v>
      </c>
      <c r="F689" s="6" t="s">
        <v>81</v>
      </c>
      <c r="G689" s="6" t="s">
        <v>82</v>
      </c>
      <c r="H689" s="6" t="s">
        <v>83</v>
      </c>
      <c r="I689" s="6" t="s">
        <v>84</v>
      </c>
      <c r="J689" s="6" t="s">
        <v>274</v>
      </c>
    </row>
    <row r="690" spans="1:10">
      <c r="A690" s="5"/>
      <c r="B690" s="5"/>
      <c r="C690" s="5" t="s">
        <v>228</v>
      </c>
      <c r="D690" s="6" t="s">
        <v>87</v>
      </c>
      <c r="E690" s="6" t="s">
        <v>88</v>
      </c>
      <c r="F690" s="6" t="s">
        <v>230</v>
      </c>
      <c r="G690" s="6" t="s">
        <v>90</v>
      </c>
      <c r="H690" s="6" t="s">
        <v>91</v>
      </c>
      <c r="I690" s="6" t="s">
        <v>92</v>
      </c>
      <c r="J690" s="6" t="s">
        <v>260</v>
      </c>
    </row>
    <row r="691" spans="1:10">
      <c r="A691" s="5"/>
      <c r="B691" s="5"/>
      <c r="C691" s="5" t="s">
        <v>94</v>
      </c>
      <c r="D691" s="6" t="s">
        <v>95</v>
      </c>
      <c r="E691" s="6" t="s">
        <v>96</v>
      </c>
      <c r="F691" s="6" t="s">
        <v>97</v>
      </c>
      <c r="G691" s="6" t="s">
        <v>98</v>
      </c>
      <c r="H691" s="6" t="s">
        <v>99</v>
      </c>
      <c r="I691" s="6" t="s">
        <v>100</v>
      </c>
      <c r="J691" s="6" t="s">
        <v>101</v>
      </c>
    </row>
    <row r="692" spans="1:10">
      <c r="A692" s="5"/>
      <c r="B692" s="5"/>
      <c r="C692" s="5" t="s">
        <v>102</v>
      </c>
      <c r="D692" s="6" t="s">
        <v>103</v>
      </c>
      <c r="E692" s="6" t="s">
        <v>104</v>
      </c>
      <c r="F692" s="6" t="s">
        <v>105</v>
      </c>
      <c r="G692" s="6" t="s">
        <v>106</v>
      </c>
      <c r="H692" s="6" t="s">
        <v>107</v>
      </c>
      <c r="I692" s="6" t="s">
        <v>108</v>
      </c>
      <c r="J692" s="6" t="s">
        <v>109</v>
      </c>
    </row>
    <row r="693" spans="1:10">
      <c r="A693" s="5"/>
      <c r="B693" s="5"/>
      <c r="C693" s="5" t="s">
        <v>234</v>
      </c>
      <c r="D693" s="6" t="s">
        <v>111</v>
      </c>
      <c r="E693" s="6" t="s">
        <v>112</v>
      </c>
      <c r="F693" s="6" t="s">
        <v>113</v>
      </c>
      <c r="G693" s="6" t="s">
        <v>114</v>
      </c>
      <c r="H693" s="6" t="s">
        <v>115</v>
      </c>
      <c r="I693" s="6" t="s">
        <v>116</v>
      </c>
      <c r="J693" s="6" t="s">
        <v>281</v>
      </c>
    </row>
    <row r="694" spans="1:10">
      <c r="A694" s="5"/>
      <c r="B694" s="5"/>
      <c r="C694" s="5" t="s">
        <v>118</v>
      </c>
      <c r="D694" s="6" t="s">
        <v>119</v>
      </c>
      <c r="E694" s="6" t="s">
        <v>120</v>
      </c>
      <c r="F694" s="6" t="s">
        <v>266</v>
      </c>
      <c r="G694" s="6" t="s">
        <v>122</v>
      </c>
      <c r="H694" s="6" t="s">
        <v>282</v>
      </c>
      <c r="I694" s="6" t="s">
        <v>124</v>
      </c>
      <c r="J694" s="6" t="s">
        <v>125</v>
      </c>
    </row>
    <row r="695" spans="1:10">
      <c r="A695" s="5"/>
      <c r="B695" s="5"/>
      <c r="C695" s="5" t="s">
        <v>126</v>
      </c>
      <c r="D695" s="6" t="s">
        <v>127</v>
      </c>
      <c r="E695" s="6" t="s">
        <v>128</v>
      </c>
      <c r="F695" s="6" t="s">
        <v>129</v>
      </c>
      <c r="G695" s="6" t="s">
        <v>130</v>
      </c>
      <c r="H695" s="6" t="s">
        <v>131</v>
      </c>
      <c r="I695" s="6" t="s">
        <v>132</v>
      </c>
      <c r="J695" s="6" t="s">
        <v>133</v>
      </c>
    </row>
    <row r="696" spans="1:10">
      <c r="A696" s="5"/>
      <c r="B696" s="5"/>
      <c r="C696" s="5" t="s">
        <v>134</v>
      </c>
      <c r="D696" s="6" t="s">
        <v>135</v>
      </c>
      <c r="E696" s="6" t="s">
        <v>136</v>
      </c>
      <c r="F696" s="6" t="s">
        <v>137</v>
      </c>
      <c r="G696" s="6" t="s">
        <v>138</v>
      </c>
      <c r="H696" s="6" t="s">
        <v>139</v>
      </c>
      <c r="I696" s="6" t="s">
        <v>140</v>
      </c>
      <c r="J696" s="6" t="s">
        <v>141</v>
      </c>
    </row>
    <row r="697" spans="1:10">
      <c r="A697" s="5"/>
      <c r="B697" s="5"/>
      <c r="C697" s="5" t="s">
        <v>142</v>
      </c>
      <c r="D697" s="6" t="s">
        <v>143</v>
      </c>
      <c r="E697" s="6" t="s">
        <v>144</v>
      </c>
      <c r="F697" s="6" t="s">
        <v>145</v>
      </c>
      <c r="G697" s="6" t="s">
        <v>146</v>
      </c>
      <c r="H697" s="6" t="s">
        <v>147</v>
      </c>
      <c r="I697" s="6" t="s">
        <v>148</v>
      </c>
      <c r="J697" s="6" t="s">
        <v>149</v>
      </c>
    </row>
    <row r="698" spans="1:10">
      <c r="A698" s="5"/>
      <c r="B698" s="5"/>
      <c r="C698" s="5" t="s">
        <v>150</v>
      </c>
      <c r="D698" s="6" t="s">
        <v>151</v>
      </c>
      <c r="E698" s="6" t="s">
        <v>307</v>
      </c>
      <c r="F698" s="6" t="s">
        <v>153</v>
      </c>
      <c r="G698" s="6" t="s">
        <v>154</v>
      </c>
      <c r="H698" s="6" t="s">
        <v>155</v>
      </c>
      <c r="I698" s="6" t="s">
        <v>156</v>
      </c>
      <c r="J698" s="6" t="s">
        <v>157</v>
      </c>
    </row>
    <row r="699" spans="1:10">
      <c r="A699" s="5"/>
      <c r="B699" s="5"/>
      <c r="C699" s="5" t="s">
        <v>158</v>
      </c>
      <c r="D699" s="6" t="s">
        <v>159</v>
      </c>
      <c r="E699" s="6" t="s">
        <v>160</v>
      </c>
      <c r="F699" s="6" t="s">
        <v>161</v>
      </c>
      <c r="G699" s="6" t="s">
        <v>250</v>
      </c>
      <c r="H699" s="6" t="s">
        <v>163</v>
      </c>
      <c r="I699" s="6" t="s">
        <v>164</v>
      </c>
      <c r="J699" s="6" t="s">
        <v>165</v>
      </c>
    </row>
    <row r="700" spans="1:10">
      <c r="A700" s="5"/>
      <c r="B700" s="5"/>
      <c r="C700" s="5" t="s">
        <v>166</v>
      </c>
      <c r="D700" s="6" t="s">
        <v>167</v>
      </c>
      <c r="E700" s="6" t="s">
        <v>168</v>
      </c>
      <c r="F700" s="6" t="s">
        <v>169</v>
      </c>
      <c r="G700" s="6" t="s">
        <v>306</v>
      </c>
      <c r="H700" s="6" t="s">
        <v>171</v>
      </c>
      <c r="I700" s="6" t="s">
        <v>172</v>
      </c>
      <c r="J700" s="6" t="s">
        <v>173</v>
      </c>
    </row>
    <row r="701" spans="1:10">
      <c r="A701" s="5"/>
      <c r="B701" s="5"/>
      <c r="C701" s="5" t="s">
        <v>252</v>
      </c>
      <c r="D701" s="6" t="s">
        <v>175</v>
      </c>
      <c r="E701" s="6" t="s">
        <v>176</v>
      </c>
      <c r="F701" s="6" t="s">
        <v>177</v>
      </c>
      <c r="G701" s="6" t="s">
        <v>178</v>
      </c>
      <c r="H701" s="6" t="s">
        <v>179</v>
      </c>
      <c r="I701" s="6" t="s">
        <v>180</v>
      </c>
      <c r="J701" s="6" t="s">
        <v>181</v>
      </c>
    </row>
    <row r="702" spans="1:10">
      <c r="A702" s="5"/>
      <c r="B702" s="5"/>
      <c r="C702" s="5" t="s">
        <v>182</v>
      </c>
      <c r="D702" s="6" t="s">
        <v>183</v>
      </c>
      <c r="E702" s="6" t="s">
        <v>184</v>
      </c>
      <c r="F702" s="6" t="s">
        <v>185</v>
      </c>
      <c r="G702" s="6" t="s">
        <v>186</v>
      </c>
    </row>
    <row r="703" spans="1:10">
      <c r="A703" s="5"/>
      <c r="B703" s="5"/>
      <c r="C703" s="5"/>
    </row>
    <row r="704" spans="1:10">
      <c r="A704" s="5" t="s">
        <v>57</v>
      </c>
      <c r="B704" s="5">
        <v>37</v>
      </c>
      <c r="C704" s="5" t="s">
        <v>40</v>
      </c>
    </row>
    <row r="705" spans="1:10">
      <c r="A705" s="5"/>
      <c r="B705" s="5"/>
      <c r="C705" s="5" t="s">
        <v>59</v>
      </c>
      <c r="D705" s="6" t="s">
        <v>60</v>
      </c>
    </row>
    <row r="706" spans="1:10">
      <c r="A706" s="5"/>
      <c r="B706" s="5"/>
      <c r="C706" s="5" t="s">
        <v>61</v>
      </c>
      <c r="D706" s="6" t="s">
        <v>62</v>
      </c>
      <c r="E706" s="6" t="s">
        <v>63</v>
      </c>
      <c r="F706" s="6" t="s">
        <v>64</v>
      </c>
      <c r="G706" s="6" t="s">
        <v>65</v>
      </c>
      <c r="H706" s="6" t="s">
        <v>273</v>
      </c>
      <c r="I706" s="6" t="s">
        <v>67</v>
      </c>
      <c r="J706" s="6" t="s">
        <v>68</v>
      </c>
    </row>
    <row r="707" spans="1:10">
      <c r="A707" s="5"/>
      <c r="B707" s="5"/>
      <c r="C707" s="5" t="s">
        <v>69</v>
      </c>
      <c r="D707" s="6" t="s">
        <v>70</v>
      </c>
      <c r="E707" s="6" t="s">
        <v>71</v>
      </c>
      <c r="F707" s="6" t="s">
        <v>72</v>
      </c>
      <c r="G707" s="6" t="s">
        <v>73</v>
      </c>
      <c r="H707" s="6" t="s">
        <v>74</v>
      </c>
      <c r="I707" s="6" t="s">
        <v>75</v>
      </c>
      <c r="J707" s="6" t="s">
        <v>76</v>
      </c>
    </row>
    <row r="708" spans="1:10">
      <c r="A708" s="5"/>
      <c r="B708" s="5"/>
      <c r="C708" s="5" t="s">
        <v>77</v>
      </c>
      <c r="D708" s="6" t="s">
        <v>206</v>
      </c>
      <c r="E708" s="6" t="s">
        <v>79</v>
      </c>
      <c r="F708" s="6" t="s">
        <v>80</v>
      </c>
      <c r="G708" s="6" t="s">
        <v>81</v>
      </c>
      <c r="H708" s="6" t="s">
        <v>82</v>
      </c>
      <c r="I708" s="6" t="s">
        <v>83</v>
      </c>
      <c r="J708" s="6" t="s">
        <v>84</v>
      </c>
    </row>
    <row r="709" spans="1:10">
      <c r="A709" s="5"/>
      <c r="B709" s="5"/>
      <c r="C709" s="5" t="s">
        <v>274</v>
      </c>
      <c r="D709" s="6" t="s">
        <v>228</v>
      </c>
      <c r="E709" s="6" t="s">
        <v>87</v>
      </c>
      <c r="F709" s="6" t="s">
        <v>88</v>
      </c>
      <c r="G709" s="6" t="s">
        <v>230</v>
      </c>
      <c r="H709" s="6" t="s">
        <v>90</v>
      </c>
      <c r="I709" s="6" t="s">
        <v>91</v>
      </c>
      <c r="J709" s="6" t="s">
        <v>92</v>
      </c>
    </row>
    <row r="710" spans="1:10">
      <c r="A710" s="5"/>
      <c r="B710" s="5"/>
      <c r="C710" s="5" t="s">
        <v>260</v>
      </c>
      <c r="D710" s="6" t="s">
        <v>94</v>
      </c>
      <c r="E710" s="6" t="s">
        <v>95</v>
      </c>
      <c r="F710" s="6" t="s">
        <v>96</v>
      </c>
      <c r="G710" s="6" t="s">
        <v>97</v>
      </c>
      <c r="H710" s="6" t="s">
        <v>98</v>
      </c>
      <c r="I710" s="6" t="s">
        <v>99</v>
      </c>
      <c r="J710" s="6" t="s">
        <v>100</v>
      </c>
    </row>
    <row r="711" spans="1:10">
      <c r="A711" s="5"/>
      <c r="B711" s="5"/>
      <c r="C711" s="5" t="s">
        <v>101</v>
      </c>
      <c r="D711" s="6" t="s">
        <v>102</v>
      </c>
      <c r="E711" s="6" t="s">
        <v>103</v>
      </c>
      <c r="F711" s="6" t="s">
        <v>104</v>
      </c>
      <c r="G711" s="6" t="s">
        <v>105</v>
      </c>
      <c r="H711" s="6" t="s">
        <v>106</v>
      </c>
      <c r="I711" s="6" t="s">
        <v>107</v>
      </c>
      <c r="J711" s="6" t="s">
        <v>108</v>
      </c>
    </row>
    <row r="712" spans="1:10">
      <c r="A712" s="5"/>
      <c r="B712" s="5"/>
      <c r="C712" s="5" t="s">
        <v>109</v>
      </c>
      <c r="D712" s="6" t="s">
        <v>234</v>
      </c>
      <c r="E712" s="6" t="s">
        <v>111</v>
      </c>
      <c r="F712" s="6" t="s">
        <v>112</v>
      </c>
      <c r="G712" s="6" t="s">
        <v>113</v>
      </c>
      <c r="H712" s="6" t="s">
        <v>114</v>
      </c>
      <c r="I712" s="6" t="s">
        <v>115</v>
      </c>
      <c r="J712" s="6" t="s">
        <v>116</v>
      </c>
    </row>
    <row r="713" spans="1:10">
      <c r="A713" s="5"/>
      <c r="B713" s="5"/>
      <c r="C713" s="5" t="s">
        <v>281</v>
      </c>
      <c r="D713" s="6" t="s">
        <v>118</v>
      </c>
      <c r="E713" s="6" t="s">
        <v>119</v>
      </c>
      <c r="F713" s="6" t="s">
        <v>120</v>
      </c>
      <c r="G713" s="6" t="s">
        <v>266</v>
      </c>
      <c r="H713" s="6" t="s">
        <v>122</v>
      </c>
      <c r="I713" s="6" t="s">
        <v>282</v>
      </c>
      <c r="J713" s="6" t="s">
        <v>124</v>
      </c>
    </row>
    <row r="714" spans="1:10">
      <c r="A714" s="5"/>
      <c r="B714" s="5"/>
      <c r="C714" s="5" t="s">
        <v>125</v>
      </c>
      <c r="D714" s="6" t="s">
        <v>126</v>
      </c>
      <c r="E714" s="6" t="s">
        <v>127</v>
      </c>
      <c r="F714" s="6" t="s">
        <v>128</v>
      </c>
      <c r="G714" s="6" t="s">
        <v>129</v>
      </c>
      <c r="H714" s="6" t="s">
        <v>130</v>
      </c>
      <c r="I714" s="6" t="s">
        <v>131</v>
      </c>
      <c r="J714" s="6" t="s">
        <v>132</v>
      </c>
    </row>
    <row r="715" spans="1:10">
      <c r="A715" s="5"/>
      <c r="B715" s="5"/>
      <c r="C715" s="5" t="s">
        <v>133</v>
      </c>
      <c r="D715" s="6" t="s">
        <v>134</v>
      </c>
      <c r="E715" s="6" t="s">
        <v>135</v>
      </c>
      <c r="F715" s="6" t="s">
        <v>136</v>
      </c>
      <c r="G715" s="6" t="s">
        <v>137</v>
      </c>
      <c r="H715" s="6" t="s">
        <v>138</v>
      </c>
      <c r="I715" s="6" t="s">
        <v>139</v>
      </c>
      <c r="J715" s="6" t="s">
        <v>140</v>
      </c>
    </row>
    <row r="716" spans="1:10">
      <c r="A716" s="5"/>
      <c r="B716" s="5"/>
      <c r="C716" s="5" t="s">
        <v>141</v>
      </c>
      <c r="D716" s="6" t="s">
        <v>142</v>
      </c>
      <c r="E716" s="6" t="s">
        <v>143</v>
      </c>
      <c r="F716" s="6" t="s">
        <v>144</v>
      </c>
      <c r="G716" s="6" t="s">
        <v>145</v>
      </c>
      <c r="H716" s="6" t="s">
        <v>146</v>
      </c>
      <c r="I716" s="6" t="s">
        <v>147</v>
      </c>
      <c r="J716" s="6" t="s">
        <v>148</v>
      </c>
    </row>
    <row r="717" spans="1:10">
      <c r="A717" s="5"/>
      <c r="B717" s="5"/>
      <c r="C717" s="5" t="s">
        <v>149</v>
      </c>
      <c r="D717" s="6" t="s">
        <v>150</v>
      </c>
      <c r="E717" s="6" t="s">
        <v>151</v>
      </c>
      <c r="F717" s="6" t="s">
        <v>307</v>
      </c>
      <c r="G717" s="6" t="s">
        <v>153</v>
      </c>
      <c r="H717" s="6" t="s">
        <v>154</v>
      </c>
      <c r="I717" s="6" t="s">
        <v>155</v>
      </c>
      <c r="J717" s="6" t="s">
        <v>156</v>
      </c>
    </row>
    <row r="718" spans="1:10">
      <c r="A718" s="5"/>
      <c r="B718" s="5"/>
      <c r="C718" s="5" t="s">
        <v>157</v>
      </c>
      <c r="D718" s="6" t="s">
        <v>158</v>
      </c>
      <c r="E718" s="6" t="s">
        <v>159</v>
      </c>
      <c r="F718" s="6" t="s">
        <v>160</v>
      </c>
      <c r="G718" s="6" t="s">
        <v>161</v>
      </c>
      <c r="H718" s="6" t="s">
        <v>250</v>
      </c>
      <c r="I718" s="6" t="s">
        <v>163</v>
      </c>
      <c r="J718" s="6" t="s">
        <v>164</v>
      </c>
    </row>
    <row r="719" spans="1:10">
      <c r="A719" s="5"/>
      <c r="B719" s="5"/>
      <c r="C719" s="5" t="s">
        <v>165</v>
      </c>
      <c r="D719" s="6" t="s">
        <v>166</v>
      </c>
      <c r="E719" s="6" t="s">
        <v>167</v>
      </c>
      <c r="F719" s="6" t="s">
        <v>168</v>
      </c>
      <c r="G719" s="6" t="s">
        <v>169</v>
      </c>
      <c r="H719" s="6" t="s">
        <v>306</v>
      </c>
      <c r="I719" s="6" t="s">
        <v>171</v>
      </c>
      <c r="J719" s="6" t="s">
        <v>172</v>
      </c>
    </row>
    <row r="720" spans="1:10">
      <c r="A720" s="5"/>
      <c r="B720" s="5"/>
      <c r="C720" s="5" t="s">
        <v>173</v>
      </c>
      <c r="D720" s="6" t="s">
        <v>252</v>
      </c>
      <c r="E720" s="6" t="s">
        <v>175</v>
      </c>
      <c r="F720" s="6" t="s">
        <v>176</v>
      </c>
      <c r="G720" s="6" t="s">
        <v>177</v>
      </c>
      <c r="H720" s="6" t="s">
        <v>178</v>
      </c>
      <c r="I720" s="6" t="s">
        <v>179</v>
      </c>
      <c r="J720" s="6" t="s">
        <v>180</v>
      </c>
    </row>
    <row r="721" spans="1:10">
      <c r="A721" s="5"/>
      <c r="B721" s="5"/>
      <c r="C721" s="5" t="s">
        <v>181</v>
      </c>
      <c r="D721" s="6" t="s">
        <v>182</v>
      </c>
      <c r="E721" s="6" t="s">
        <v>183</v>
      </c>
      <c r="F721" s="6" t="s">
        <v>184</v>
      </c>
      <c r="G721" s="6" t="s">
        <v>185</v>
      </c>
      <c r="H721" s="6" t="s">
        <v>186</v>
      </c>
    </row>
    <row r="722" spans="1:10">
      <c r="A722" s="5"/>
      <c r="B722" s="5"/>
      <c r="C722" s="5"/>
    </row>
    <row r="723" spans="1:10">
      <c r="A723" s="5" t="s">
        <v>57</v>
      </c>
      <c r="B723" s="5">
        <v>38</v>
      </c>
      <c r="C723" s="5" t="s">
        <v>41</v>
      </c>
    </row>
    <row r="724" spans="1:10">
      <c r="A724" s="5"/>
      <c r="B724" s="5"/>
      <c r="C724" s="5" t="s">
        <v>59</v>
      </c>
    </row>
    <row r="725" spans="1:10">
      <c r="A725" s="5"/>
      <c r="B725" s="5"/>
      <c r="C725" s="5" t="s">
        <v>60</v>
      </c>
      <c r="D725" s="6" t="s">
        <v>61</v>
      </c>
      <c r="E725" s="6" t="s">
        <v>62</v>
      </c>
      <c r="F725" s="6" t="s">
        <v>63</v>
      </c>
      <c r="G725" s="6" t="s">
        <v>64</v>
      </c>
      <c r="H725" s="6" t="s">
        <v>65</v>
      </c>
      <c r="I725" s="6" t="s">
        <v>273</v>
      </c>
      <c r="J725" s="6" t="s">
        <v>67</v>
      </c>
    </row>
    <row r="726" spans="1:10">
      <c r="A726" s="5"/>
      <c r="B726" s="5"/>
      <c r="C726" s="5" t="s">
        <v>68</v>
      </c>
      <c r="D726" s="6" t="s">
        <v>69</v>
      </c>
      <c r="E726" s="6" t="s">
        <v>70</v>
      </c>
      <c r="F726" s="6" t="s">
        <v>71</v>
      </c>
      <c r="G726" s="6" t="s">
        <v>72</v>
      </c>
      <c r="H726" s="6" t="s">
        <v>73</v>
      </c>
      <c r="I726" s="6" t="s">
        <v>74</v>
      </c>
      <c r="J726" s="6" t="s">
        <v>75</v>
      </c>
    </row>
    <row r="727" spans="1:10">
      <c r="A727" s="5"/>
      <c r="B727" s="5"/>
      <c r="C727" s="5" t="s">
        <v>76</v>
      </c>
      <c r="D727" s="6" t="s">
        <v>77</v>
      </c>
      <c r="E727" s="6" t="s">
        <v>206</v>
      </c>
      <c r="F727" s="6" t="s">
        <v>79</v>
      </c>
      <c r="G727" s="6" t="s">
        <v>80</v>
      </c>
      <c r="H727" s="6" t="s">
        <v>81</v>
      </c>
      <c r="I727" s="6" t="s">
        <v>82</v>
      </c>
      <c r="J727" s="6" t="s">
        <v>83</v>
      </c>
    </row>
    <row r="728" spans="1:10">
      <c r="A728" s="5"/>
      <c r="B728" s="5"/>
      <c r="C728" s="5" t="s">
        <v>84</v>
      </c>
      <c r="D728" s="6" t="s">
        <v>274</v>
      </c>
      <c r="E728" s="6" t="s">
        <v>228</v>
      </c>
      <c r="F728" s="6" t="s">
        <v>87</v>
      </c>
      <c r="G728" s="6" t="s">
        <v>88</v>
      </c>
      <c r="H728" s="6" t="s">
        <v>230</v>
      </c>
      <c r="I728" s="6" t="s">
        <v>90</v>
      </c>
      <c r="J728" s="6" t="s">
        <v>91</v>
      </c>
    </row>
    <row r="729" spans="1:10">
      <c r="A729" s="5"/>
      <c r="B729" s="5"/>
      <c r="C729" s="5" t="s">
        <v>92</v>
      </c>
      <c r="D729" s="6" t="s">
        <v>260</v>
      </c>
      <c r="E729" s="6" t="s">
        <v>94</v>
      </c>
      <c r="F729" s="6" t="s">
        <v>95</v>
      </c>
      <c r="G729" s="6" t="s">
        <v>96</v>
      </c>
      <c r="H729" s="6" t="s">
        <v>97</v>
      </c>
      <c r="I729" s="6" t="s">
        <v>98</v>
      </c>
      <c r="J729" s="6" t="s">
        <v>99</v>
      </c>
    </row>
    <row r="730" spans="1:10">
      <c r="A730" s="5"/>
      <c r="B730" s="5"/>
      <c r="C730" s="5" t="s">
        <v>100</v>
      </c>
      <c r="D730" s="6" t="s">
        <v>101</v>
      </c>
      <c r="E730" s="6" t="s">
        <v>102</v>
      </c>
      <c r="F730" s="6" t="s">
        <v>103</v>
      </c>
      <c r="G730" s="6" t="s">
        <v>104</v>
      </c>
      <c r="H730" s="6" t="s">
        <v>105</v>
      </c>
      <c r="I730" s="6" t="s">
        <v>106</v>
      </c>
      <c r="J730" s="6" t="s">
        <v>107</v>
      </c>
    </row>
    <row r="731" spans="1:10">
      <c r="A731" s="5"/>
      <c r="B731" s="5"/>
      <c r="C731" s="5" t="s">
        <v>108</v>
      </c>
      <c r="D731" s="6" t="s">
        <v>109</v>
      </c>
      <c r="E731" s="6" t="s">
        <v>234</v>
      </c>
      <c r="F731" s="6" t="s">
        <v>111</v>
      </c>
      <c r="G731" s="6" t="s">
        <v>112</v>
      </c>
      <c r="H731" s="6" t="s">
        <v>113</v>
      </c>
      <c r="I731" s="6" t="s">
        <v>114</v>
      </c>
      <c r="J731" s="6" t="s">
        <v>115</v>
      </c>
    </row>
    <row r="732" spans="1:10">
      <c r="A732" s="5"/>
      <c r="B732" s="5"/>
      <c r="C732" s="5" t="s">
        <v>116</v>
      </c>
      <c r="D732" s="6" t="s">
        <v>281</v>
      </c>
      <c r="E732" s="6" t="s">
        <v>118</v>
      </c>
      <c r="F732" s="6" t="s">
        <v>119</v>
      </c>
      <c r="G732" s="6" t="s">
        <v>120</v>
      </c>
      <c r="H732" s="6" t="s">
        <v>266</v>
      </c>
      <c r="I732" s="6" t="s">
        <v>122</v>
      </c>
      <c r="J732" s="6" t="s">
        <v>282</v>
      </c>
    </row>
    <row r="733" spans="1:10">
      <c r="A733" s="5"/>
      <c r="B733" s="5"/>
      <c r="C733" s="5" t="s">
        <v>124</v>
      </c>
      <c r="D733" s="6" t="s">
        <v>125</v>
      </c>
      <c r="E733" s="6" t="s">
        <v>126</v>
      </c>
      <c r="F733" s="6" t="s">
        <v>127</v>
      </c>
      <c r="G733" s="6" t="s">
        <v>128</v>
      </c>
      <c r="H733" s="6" t="s">
        <v>129</v>
      </c>
      <c r="I733" s="6" t="s">
        <v>130</v>
      </c>
      <c r="J733" s="6" t="s">
        <v>131</v>
      </c>
    </row>
    <row r="734" spans="1:10">
      <c r="A734" s="5"/>
      <c r="B734" s="5"/>
      <c r="C734" s="5" t="s">
        <v>132</v>
      </c>
      <c r="D734" s="6" t="s">
        <v>133</v>
      </c>
      <c r="E734" s="6" t="s">
        <v>134</v>
      </c>
      <c r="F734" s="6" t="s">
        <v>135</v>
      </c>
      <c r="G734" s="6" t="s">
        <v>136</v>
      </c>
      <c r="H734" s="6" t="s">
        <v>137</v>
      </c>
      <c r="I734" s="6" t="s">
        <v>138</v>
      </c>
      <c r="J734" s="6" t="s">
        <v>139</v>
      </c>
    </row>
    <row r="735" spans="1:10">
      <c r="A735" s="5"/>
      <c r="B735" s="5"/>
      <c r="C735" s="5" t="s">
        <v>140</v>
      </c>
      <c r="D735" s="6" t="s">
        <v>141</v>
      </c>
      <c r="E735" s="6" t="s">
        <v>142</v>
      </c>
      <c r="F735" s="6" t="s">
        <v>143</v>
      </c>
      <c r="G735" s="6" t="s">
        <v>144</v>
      </c>
      <c r="H735" s="6" t="s">
        <v>145</v>
      </c>
      <c r="I735" s="6" t="s">
        <v>146</v>
      </c>
      <c r="J735" s="6" t="s">
        <v>147</v>
      </c>
    </row>
    <row r="736" spans="1:10">
      <c r="A736" s="5"/>
      <c r="B736" s="5"/>
      <c r="C736" s="5" t="s">
        <v>148</v>
      </c>
      <c r="D736" s="6" t="s">
        <v>149</v>
      </c>
      <c r="E736" s="6" t="s">
        <v>150</v>
      </c>
      <c r="F736" s="6" t="s">
        <v>151</v>
      </c>
      <c r="G736" s="6" t="s">
        <v>307</v>
      </c>
      <c r="H736" s="6" t="s">
        <v>153</v>
      </c>
      <c r="I736" s="6" t="s">
        <v>154</v>
      </c>
      <c r="J736" s="6" t="s">
        <v>155</v>
      </c>
    </row>
    <row r="737" spans="1:10">
      <c r="A737" s="5"/>
      <c r="B737" s="5"/>
      <c r="C737" s="5" t="s">
        <v>156</v>
      </c>
      <c r="D737" s="6" t="s">
        <v>157</v>
      </c>
      <c r="E737" s="6" t="s">
        <v>158</v>
      </c>
      <c r="F737" s="6" t="s">
        <v>159</v>
      </c>
      <c r="G737" s="6" t="s">
        <v>160</v>
      </c>
      <c r="H737" s="6" t="s">
        <v>161</v>
      </c>
      <c r="I737" s="6" t="s">
        <v>250</v>
      </c>
      <c r="J737" s="6" t="s">
        <v>163</v>
      </c>
    </row>
    <row r="738" spans="1:10">
      <c r="A738" s="5"/>
      <c r="B738" s="5"/>
      <c r="C738" s="5" t="s">
        <v>164</v>
      </c>
      <c r="D738" s="6" t="s">
        <v>165</v>
      </c>
      <c r="E738" s="6" t="s">
        <v>166</v>
      </c>
      <c r="F738" s="6" t="s">
        <v>167</v>
      </c>
      <c r="G738" s="6" t="s">
        <v>168</v>
      </c>
      <c r="H738" s="6" t="s">
        <v>169</v>
      </c>
      <c r="I738" s="6" t="s">
        <v>306</v>
      </c>
      <c r="J738" s="6" t="s">
        <v>171</v>
      </c>
    </row>
    <row r="739" spans="1:10">
      <c r="A739" s="5"/>
      <c r="B739" s="5"/>
      <c r="C739" s="5" t="s">
        <v>172</v>
      </c>
      <c r="D739" s="6" t="s">
        <v>173</v>
      </c>
      <c r="E739" s="6" t="s">
        <v>252</v>
      </c>
      <c r="F739" s="6" t="s">
        <v>175</v>
      </c>
      <c r="G739" s="6" t="s">
        <v>176</v>
      </c>
      <c r="H739" s="6" t="s">
        <v>177</v>
      </c>
      <c r="I739" s="6" t="s">
        <v>178</v>
      </c>
      <c r="J739" s="6" t="s">
        <v>179</v>
      </c>
    </row>
    <row r="740" spans="1:10">
      <c r="A740" s="5"/>
      <c r="B740" s="5"/>
      <c r="C740" s="5" t="s">
        <v>180</v>
      </c>
      <c r="D740" s="6" t="s">
        <v>181</v>
      </c>
      <c r="E740" s="6" t="s">
        <v>182</v>
      </c>
      <c r="F740" s="6" t="s">
        <v>183</v>
      </c>
      <c r="G740" s="6" t="s">
        <v>184</v>
      </c>
      <c r="H740" s="6" t="s">
        <v>185</v>
      </c>
      <c r="I740" s="6" t="s">
        <v>186</v>
      </c>
    </row>
    <row r="741" spans="1:10">
      <c r="A741" s="5"/>
      <c r="B741" s="5"/>
      <c r="C741" s="5"/>
    </row>
    <row r="742" spans="1:10">
      <c r="A742" s="5" t="s">
        <v>57</v>
      </c>
      <c r="B742" s="5">
        <v>39</v>
      </c>
      <c r="C742" s="5" t="s">
        <v>42</v>
      </c>
    </row>
    <row r="743" spans="1:10">
      <c r="A743" s="5"/>
      <c r="B743" s="5"/>
      <c r="C743" s="5" t="s">
        <v>59</v>
      </c>
      <c r="D743" s="6" t="s">
        <v>60</v>
      </c>
      <c r="E743" s="6" t="s">
        <v>61</v>
      </c>
      <c r="F743" s="6" t="s">
        <v>62</v>
      </c>
      <c r="G743" s="6" t="s">
        <v>63</v>
      </c>
      <c r="H743" s="6" t="s">
        <v>64</v>
      </c>
      <c r="I743" s="6" t="s">
        <v>65</v>
      </c>
      <c r="J743" s="6" t="s">
        <v>273</v>
      </c>
    </row>
    <row r="744" spans="1:10">
      <c r="A744" s="5"/>
      <c r="B744" s="5"/>
      <c r="C744" s="5" t="s">
        <v>67</v>
      </c>
      <c r="D744" s="6" t="s">
        <v>68</v>
      </c>
      <c r="E744" s="6" t="s">
        <v>69</v>
      </c>
      <c r="F744" s="6" t="s">
        <v>70</v>
      </c>
      <c r="G744" s="6" t="s">
        <v>71</v>
      </c>
      <c r="H744" s="6" t="s">
        <v>72</v>
      </c>
      <c r="I744" s="6" t="s">
        <v>73</v>
      </c>
      <c r="J744" s="6" t="s">
        <v>74</v>
      </c>
    </row>
    <row r="745" spans="1:10">
      <c r="A745" s="5"/>
      <c r="B745" s="5"/>
      <c r="C745" s="5" t="s">
        <v>75</v>
      </c>
      <c r="D745" s="6" t="s">
        <v>76</v>
      </c>
      <c r="E745" s="6" t="s">
        <v>77</v>
      </c>
      <c r="F745" s="6" t="s">
        <v>206</v>
      </c>
      <c r="G745" s="6" t="s">
        <v>79</v>
      </c>
      <c r="H745" s="6" t="s">
        <v>80</v>
      </c>
      <c r="I745" s="6" t="s">
        <v>81</v>
      </c>
      <c r="J745" s="6" t="s">
        <v>82</v>
      </c>
    </row>
    <row r="746" spans="1:10">
      <c r="A746" s="5"/>
      <c r="B746" s="5"/>
      <c r="C746" s="5" t="s">
        <v>83</v>
      </c>
      <c r="D746" s="6" t="s">
        <v>84</v>
      </c>
      <c r="E746" s="6" t="s">
        <v>274</v>
      </c>
      <c r="F746" s="6" t="s">
        <v>228</v>
      </c>
      <c r="G746" s="6" t="s">
        <v>87</v>
      </c>
      <c r="H746" s="6" t="s">
        <v>88</v>
      </c>
      <c r="I746" s="6" t="s">
        <v>230</v>
      </c>
      <c r="J746" s="6" t="s">
        <v>90</v>
      </c>
    </row>
    <row r="747" spans="1:10">
      <c r="A747" s="5"/>
      <c r="B747" s="5"/>
      <c r="C747" s="5" t="s">
        <v>91</v>
      </c>
      <c r="D747" s="6" t="s">
        <v>92</v>
      </c>
      <c r="E747" s="6" t="s">
        <v>260</v>
      </c>
      <c r="F747" s="6" t="s">
        <v>94</v>
      </c>
      <c r="G747" s="6" t="s">
        <v>95</v>
      </c>
      <c r="H747" s="6" t="s">
        <v>96</v>
      </c>
      <c r="I747" s="6" t="s">
        <v>97</v>
      </c>
      <c r="J747" s="6" t="s">
        <v>98</v>
      </c>
    </row>
    <row r="748" spans="1:10">
      <c r="A748" s="5"/>
      <c r="B748" s="5"/>
      <c r="C748" s="5" t="s">
        <v>99</v>
      </c>
      <c r="D748" s="6" t="s">
        <v>100</v>
      </c>
      <c r="E748" s="6" t="s">
        <v>101</v>
      </c>
      <c r="F748" s="6" t="s">
        <v>102</v>
      </c>
      <c r="G748" s="6" t="s">
        <v>103</v>
      </c>
      <c r="H748" s="6" t="s">
        <v>104</v>
      </c>
      <c r="I748" s="6" t="s">
        <v>105</v>
      </c>
      <c r="J748" s="6" t="s">
        <v>106</v>
      </c>
    </row>
    <row r="749" spans="1:10">
      <c r="A749" s="5"/>
      <c r="B749" s="5"/>
      <c r="C749" s="5" t="s">
        <v>107</v>
      </c>
      <c r="D749" s="6" t="s">
        <v>108</v>
      </c>
      <c r="E749" s="6" t="s">
        <v>109</v>
      </c>
      <c r="F749" s="6" t="s">
        <v>234</v>
      </c>
      <c r="G749" s="6" t="s">
        <v>111</v>
      </c>
      <c r="H749" s="6" t="s">
        <v>112</v>
      </c>
      <c r="I749" s="6" t="s">
        <v>113</v>
      </c>
      <c r="J749" s="6" t="s">
        <v>114</v>
      </c>
    </row>
    <row r="750" spans="1:10">
      <c r="A750" s="5"/>
      <c r="B750" s="5"/>
      <c r="C750" s="5" t="s">
        <v>115</v>
      </c>
      <c r="D750" s="6" t="s">
        <v>116</v>
      </c>
      <c r="E750" s="6" t="s">
        <v>281</v>
      </c>
      <c r="F750" s="6" t="s">
        <v>118</v>
      </c>
      <c r="G750" s="6" t="s">
        <v>119</v>
      </c>
      <c r="H750" s="6" t="s">
        <v>120</v>
      </c>
      <c r="I750" s="6" t="s">
        <v>266</v>
      </c>
      <c r="J750" s="6" t="s">
        <v>122</v>
      </c>
    </row>
    <row r="751" spans="1:10">
      <c r="A751" s="5"/>
      <c r="B751" s="5"/>
      <c r="C751" s="5" t="s">
        <v>282</v>
      </c>
      <c r="D751" s="6" t="s">
        <v>124</v>
      </c>
      <c r="E751" s="6" t="s">
        <v>125</v>
      </c>
      <c r="F751" s="6" t="s">
        <v>126</v>
      </c>
      <c r="G751" s="6" t="s">
        <v>127</v>
      </c>
      <c r="H751" s="6" t="s">
        <v>128</v>
      </c>
      <c r="I751" s="6" t="s">
        <v>129</v>
      </c>
      <c r="J751" s="6" t="s">
        <v>130</v>
      </c>
    </row>
    <row r="752" spans="1:10">
      <c r="A752" s="5"/>
      <c r="B752" s="5"/>
      <c r="C752" s="5" t="s">
        <v>131</v>
      </c>
      <c r="D752" s="6" t="s">
        <v>132</v>
      </c>
      <c r="E752" s="6" t="s">
        <v>133</v>
      </c>
      <c r="F752" s="6" t="s">
        <v>134</v>
      </c>
      <c r="G752" s="6" t="s">
        <v>135</v>
      </c>
      <c r="H752" s="6" t="s">
        <v>136</v>
      </c>
      <c r="I752" s="6" t="s">
        <v>137</v>
      </c>
      <c r="J752" s="6" t="s">
        <v>138</v>
      </c>
    </row>
    <row r="753" spans="1:10">
      <c r="A753" s="5"/>
      <c r="B753" s="5"/>
      <c r="C753" s="5" t="s">
        <v>139</v>
      </c>
      <c r="D753" s="6" t="s">
        <v>140</v>
      </c>
      <c r="E753" s="6" t="s">
        <v>141</v>
      </c>
      <c r="F753" s="6" t="s">
        <v>142</v>
      </c>
      <c r="G753" s="6" t="s">
        <v>143</v>
      </c>
      <c r="H753" s="6" t="s">
        <v>144</v>
      </c>
      <c r="I753" s="6" t="s">
        <v>145</v>
      </c>
      <c r="J753" s="6" t="s">
        <v>146</v>
      </c>
    </row>
    <row r="754" spans="1:10">
      <c r="A754" s="5"/>
      <c r="B754" s="5"/>
      <c r="C754" s="5" t="s">
        <v>147</v>
      </c>
      <c r="D754" s="6" t="s">
        <v>148</v>
      </c>
      <c r="E754" s="6" t="s">
        <v>149</v>
      </c>
      <c r="F754" s="6" t="s">
        <v>150</v>
      </c>
      <c r="G754" s="6" t="s">
        <v>151</v>
      </c>
      <c r="H754" s="6" t="s">
        <v>307</v>
      </c>
      <c r="I754" s="6" t="s">
        <v>153</v>
      </c>
      <c r="J754" s="6" t="s">
        <v>154</v>
      </c>
    </row>
    <row r="755" spans="1:10">
      <c r="A755" s="5"/>
      <c r="B755" s="5"/>
      <c r="C755" s="5" t="s">
        <v>155</v>
      </c>
      <c r="D755" s="6" t="s">
        <v>156</v>
      </c>
      <c r="E755" s="6" t="s">
        <v>157</v>
      </c>
      <c r="F755" s="6" t="s">
        <v>158</v>
      </c>
      <c r="G755" s="6" t="s">
        <v>159</v>
      </c>
      <c r="H755" s="6" t="s">
        <v>160</v>
      </c>
      <c r="I755" s="6" t="s">
        <v>161</v>
      </c>
      <c r="J755" s="6" t="s">
        <v>250</v>
      </c>
    </row>
    <row r="756" spans="1:10">
      <c r="A756" s="5"/>
      <c r="B756" s="5"/>
      <c r="C756" s="5" t="s">
        <v>163</v>
      </c>
      <c r="D756" s="6" t="s">
        <v>164</v>
      </c>
      <c r="E756" s="6" t="s">
        <v>165</v>
      </c>
      <c r="F756" s="6" t="s">
        <v>166</v>
      </c>
      <c r="G756" s="6" t="s">
        <v>167</v>
      </c>
      <c r="H756" s="6" t="s">
        <v>168</v>
      </c>
      <c r="I756" s="6" t="s">
        <v>169</v>
      </c>
      <c r="J756" s="6" t="s">
        <v>306</v>
      </c>
    </row>
    <row r="757" spans="1:10">
      <c r="A757" s="5"/>
      <c r="B757" s="5"/>
      <c r="C757" s="5" t="s">
        <v>171</v>
      </c>
      <c r="D757" s="6" t="s">
        <v>172</v>
      </c>
      <c r="E757" s="6" t="s">
        <v>173</v>
      </c>
      <c r="F757" s="6" t="s">
        <v>252</v>
      </c>
      <c r="G757" s="6" t="s">
        <v>175</v>
      </c>
      <c r="H757" s="6" t="s">
        <v>176</v>
      </c>
      <c r="I757" s="6" t="s">
        <v>177</v>
      </c>
      <c r="J757" s="6" t="s">
        <v>178</v>
      </c>
    </row>
    <row r="758" spans="1:10">
      <c r="A758" s="5"/>
      <c r="B758" s="5"/>
      <c r="C758" s="5" t="s">
        <v>179</v>
      </c>
      <c r="D758" s="6" t="s">
        <v>180</v>
      </c>
      <c r="E758" s="6" t="s">
        <v>181</v>
      </c>
      <c r="F758" s="6" t="s">
        <v>182</v>
      </c>
      <c r="G758" s="6" t="s">
        <v>183</v>
      </c>
      <c r="H758" s="6" t="s">
        <v>184</v>
      </c>
      <c r="I758" s="6" t="s">
        <v>185</v>
      </c>
      <c r="J758" s="6" t="s">
        <v>186</v>
      </c>
    </row>
    <row r="759" spans="1:10">
      <c r="A759" s="5"/>
      <c r="B759" s="5"/>
      <c r="C759" s="5"/>
    </row>
    <row r="760" spans="1:10">
      <c r="A760" s="5"/>
      <c r="B760" s="5"/>
      <c r="C760" s="5"/>
    </row>
    <row r="761" spans="1:10">
      <c r="A761" s="5" t="s">
        <v>57</v>
      </c>
      <c r="B761" s="5">
        <v>40</v>
      </c>
      <c r="C761" s="5" t="s">
        <v>43</v>
      </c>
    </row>
    <row r="762" spans="1:10">
      <c r="A762" s="5"/>
      <c r="B762" s="5"/>
      <c r="C762" s="5" t="s">
        <v>59</v>
      </c>
      <c r="D762" s="6" t="s">
        <v>60</v>
      </c>
      <c r="E762" s="6" t="s">
        <v>61</v>
      </c>
      <c r="F762" s="6" t="s">
        <v>62</v>
      </c>
      <c r="G762" s="6" t="s">
        <v>63</v>
      </c>
      <c r="H762" s="6" t="s">
        <v>64</v>
      </c>
      <c r="I762" s="6" t="s">
        <v>65</v>
      </c>
    </row>
    <row r="763" spans="1:10">
      <c r="A763" s="5"/>
      <c r="B763" s="5"/>
      <c r="C763" s="5" t="s">
        <v>273</v>
      </c>
      <c r="D763" s="6" t="s">
        <v>67</v>
      </c>
      <c r="E763" s="6" t="s">
        <v>68</v>
      </c>
      <c r="F763" s="6" t="s">
        <v>69</v>
      </c>
      <c r="G763" s="6" t="s">
        <v>70</v>
      </c>
      <c r="H763" s="6" t="s">
        <v>71</v>
      </c>
      <c r="I763" s="6" t="s">
        <v>72</v>
      </c>
      <c r="J763" s="6" t="s">
        <v>73</v>
      </c>
    </row>
    <row r="764" spans="1:10">
      <c r="A764" s="5"/>
      <c r="B764" s="5"/>
      <c r="C764" s="5" t="s">
        <v>74</v>
      </c>
      <c r="D764" s="6" t="s">
        <v>75</v>
      </c>
      <c r="E764" s="6" t="s">
        <v>76</v>
      </c>
      <c r="F764" s="6" t="s">
        <v>77</v>
      </c>
      <c r="G764" s="6" t="s">
        <v>206</v>
      </c>
      <c r="H764" s="6" t="s">
        <v>79</v>
      </c>
      <c r="I764" s="6" t="s">
        <v>80</v>
      </c>
      <c r="J764" s="6" t="s">
        <v>81</v>
      </c>
    </row>
    <row r="765" spans="1:10">
      <c r="A765" s="5"/>
      <c r="B765" s="5"/>
      <c r="C765" s="5" t="s">
        <v>82</v>
      </c>
      <c r="D765" s="6" t="s">
        <v>83</v>
      </c>
      <c r="E765" s="6" t="s">
        <v>84</v>
      </c>
      <c r="F765" s="6" t="s">
        <v>274</v>
      </c>
      <c r="G765" s="6" t="s">
        <v>228</v>
      </c>
      <c r="H765" s="6" t="s">
        <v>87</v>
      </c>
      <c r="I765" s="6" t="s">
        <v>88</v>
      </c>
      <c r="J765" s="6" t="s">
        <v>230</v>
      </c>
    </row>
    <row r="766" spans="1:10">
      <c r="A766" s="5"/>
      <c r="B766" s="5"/>
      <c r="C766" s="5" t="s">
        <v>90</v>
      </c>
      <c r="D766" s="6" t="s">
        <v>91</v>
      </c>
      <c r="E766" s="6" t="s">
        <v>92</v>
      </c>
      <c r="F766" s="6" t="s">
        <v>260</v>
      </c>
      <c r="G766" s="6" t="s">
        <v>94</v>
      </c>
      <c r="H766" s="6" t="s">
        <v>95</v>
      </c>
      <c r="I766" s="6" t="s">
        <v>96</v>
      </c>
      <c r="J766" s="6" t="s">
        <v>97</v>
      </c>
    </row>
    <row r="767" spans="1:10">
      <c r="A767" s="5"/>
      <c r="B767" s="5"/>
      <c r="C767" s="5" t="s">
        <v>98</v>
      </c>
      <c r="D767" s="6" t="s">
        <v>99</v>
      </c>
      <c r="E767" s="6" t="s">
        <v>100</v>
      </c>
      <c r="F767" s="6" t="s">
        <v>101</v>
      </c>
      <c r="G767" s="6" t="s">
        <v>102</v>
      </c>
      <c r="H767" s="6" t="s">
        <v>103</v>
      </c>
      <c r="I767" s="6" t="s">
        <v>104</v>
      </c>
      <c r="J767" s="6" t="s">
        <v>105</v>
      </c>
    </row>
    <row r="768" spans="1:10">
      <c r="A768" s="5"/>
      <c r="B768" s="5"/>
      <c r="C768" s="5" t="s">
        <v>106</v>
      </c>
      <c r="D768" s="6" t="s">
        <v>107</v>
      </c>
      <c r="E768" s="6" t="s">
        <v>108</v>
      </c>
      <c r="F768" s="6" t="s">
        <v>109</v>
      </c>
      <c r="G768" s="6" t="s">
        <v>234</v>
      </c>
      <c r="H768" s="6" t="s">
        <v>111</v>
      </c>
      <c r="I768" s="6" t="s">
        <v>112</v>
      </c>
      <c r="J768" s="6" t="s">
        <v>113</v>
      </c>
    </row>
    <row r="769" spans="1:10">
      <c r="A769" s="5"/>
      <c r="B769" s="5"/>
      <c r="C769" s="5" t="s">
        <v>114</v>
      </c>
      <c r="D769" s="6" t="s">
        <v>115</v>
      </c>
      <c r="E769" s="6" t="s">
        <v>116</v>
      </c>
      <c r="F769" s="6" t="s">
        <v>281</v>
      </c>
      <c r="G769" s="6" t="s">
        <v>118</v>
      </c>
      <c r="H769" s="6" t="s">
        <v>119</v>
      </c>
      <c r="I769" s="6" t="s">
        <v>120</v>
      </c>
      <c r="J769" s="6" t="s">
        <v>266</v>
      </c>
    </row>
    <row r="770" spans="1:10">
      <c r="A770" s="5"/>
      <c r="B770" s="5"/>
      <c r="C770" s="5" t="s">
        <v>122</v>
      </c>
      <c r="D770" s="6" t="s">
        <v>282</v>
      </c>
      <c r="E770" s="6" t="s">
        <v>124</v>
      </c>
      <c r="F770" s="6" t="s">
        <v>125</v>
      </c>
      <c r="G770" s="6" t="s">
        <v>126</v>
      </c>
      <c r="H770" s="6" t="s">
        <v>127</v>
      </c>
      <c r="I770" s="6" t="s">
        <v>128</v>
      </c>
      <c r="J770" s="6" t="s">
        <v>129</v>
      </c>
    </row>
    <row r="771" spans="1:10">
      <c r="A771" s="5"/>
      <c r="B771" s="5"/>
      <c r="C771" s="5" t="s">
        <v>130</v>
      </c>
      <c r="D771" s="6" t="s">
        <v>131</v>
      </c>
      <c r="E771" s="6" t="s">
        <v>132</v>
      </c>
      <c r="F771" s="6" t="s">
        <v>133</v>
      </c>
      <c r="G771" s="6" t="s">
        <v>134</v>
      </c>
      <c r="H771" s="6" t="s">
        <v>135</v>
      </c>
      <c r="I771" s="6" t="s">
        <v>136</v>
      </c>
      <c r="J771" s="6" t="s">
        <v>137</v>
      </c>
    </row>
    <row r="772" spans="1:10">
      <c r="A772" s="5"/>
      <c r="B772" s="5"/>
      <c r="C772" s="5" t="s">
        <v>138</v>
      </c>
      <c r="D772" s="6" t="s">
        <v>139</v>
      </c>
      <c r="E772" s="6" t="s">
        <v>140</v>
      </c>
      <c r="F772" s="6" t="s">
        <v>141</v>
      </c>
      <c r="G772" s="6" t="s">
        <v>142</v>
      </c>
      <c r="H772" s="6" t="s">
        <v>143</v>
      </c>
      <c r="I772" s="6" t="s">
        <v>144</v>
      </c>
      <c r="J772" s="6" t="s">
        <v>145</v>
      </c>
    </row>
    <row r="773" spans="1:10">
      <c r="A773" s="5"/>
      <c r="B773" s="5"/>
      <c r="C773" s="5" t="s">
        <v>146</v>
      </c>
      <c r="D773" s="6" t="s">
        <v>147</v>
      </c>
      <c r="E773" s="6" t="s">
        <v>148</v>
      </c>
      <c r="F773" s="6" t="s">
        <v>149</v>
      </c>
      <c r="G773" s="6" t="s">
        <v>150</v>
      </c>
      <c r="H773" s="6" t="s">
        <v>151</v>
      </c>
      <c r="I773" s="6" t="s">
        <v>307</v>
      </c>
      <c r="J773" s="6" t="s">
        <v>153</v>
      </c>
    </row>
    <row r="774" spans="1:10">
      <c r="A774" s="5"/>
      <c r="B774" s="5"/>
      <c r="C774" s="5" t="s">
        <v>154</v>
      </c>
      <c r="D774" s="6" t="s">
        <v>155</v>
      </c>
      <c r="E774" s="6" t="s">
        <v>156</v>
      </c>
      <c r="F774" s="6" t="s">
        <v>157</v>
      </c>
      <c r="G774" s="6" t="s">
        <v>158</v>
      </c>
      <c r="H774" s="6" t="s">
        <v>159</v>
      </c>
      <c r="I774" s="6" t="s">
        <v>160</v>
      </c>
      <c r="J774" s="6" t="s">
        <v>161</v>
      </c>
    </row>
    <row r="775" spans="1:10">
      <c r="A775" s="5"/>
      <c r="B775" s="5"/>
      <c r="C775" s="5" t="s">
        <v>250</v>
      </c>
      <c r="D775" s="6" t="s">
        <v>163</v>
      </c>
      <c r="E775" s="6" t="s">
        <v>164</v>
      </c>
      <c r="F775" s="6" t="s">
        <v>165</v>
      </c>
      <c r="G775" s="6" t="s">
        <v>166</v>
      </c>
      <c r="H775" s="6" t="s">
        <v>167</v>
      </c>
      <c r="I775" s="6" t="s">
        <v>168</v>
      </c>
      <c r="J775" s="6" t="s">
        <v>169</v>
      </c>
    </row>
    <row r="776" spans="1:10">
      <c r="A776" s="5"/>
      <c r="B776" s="5"/>
      <c r="C776" s="5" t="s">
        <v>306</v>
      </c>
      <c r="D776" s="6" t="s">
        <v>171</v>
      </c>
      <c r="E776" s="6" t="s">
        <v>172</v>
      </c>
      <c r="F776" s="6" t="s">
        <v>173</v>
      </c>
      <c r="G776" s="6" t="s">
        <v>252</v>
      </c>
      <c r="H776" s="6" t="s">
        <v>175</v>
      </c>
      <c r="I776" s="6" t="s">
        <v>176</v>
      </c>
      <c r="J776" s="6" t="s">
        <v>177</v>
      </c>
    </row>
    <row r="777" spans="1:10">
      <c r="A777" s="5"/>
      <c r="B777" s="5"/>
      <c r="C777" s="5" t="s">
        <v>178</v>
      </c>
      <c r="D777" s="6" t="s">
        <v>179</v>
      </c>
      <c r="E777" s="6" t="s">
        <v>180</v>
      </c>
      <c r="F777" s="6" t="s">
        <v>181</v>
      </c>
      <c r="G777" s="6" t="s">
        <v>182</v>
      </c>
      <c r="H777" s="6" t="s">
        <v>183</v>
      </c>
      <c r="I777" s="6" t="s">
        <v>184</v>
      </c>
      <c r="J777" s="6" t="s">
        <v>185</v>
      </c>
    </row>
    <row r="778" spans="1:10">
      <c r="A778" s="5"/>
      <c r="B778" s="5"/>
      <c r="C778" s="5" t="s">
        <v>186</v>
      </c>
    </row>
    <row r="779" spans="1:10">
      <c r="A779" s="5"/>
      <c r="B779" s="5"/>
      <c r="C779" s="5"/>
    </row>
    <row r="780" spans="1:10">
      <c r="A780" s="5" t="s">
        <v>57</v>
      </c>
      <c r="B780" s="5">
        <v>41</v>
      </c>
      <c r="C780" s="5" t="s">
        <v>44</v>
      </c>
    </row>
    <row r="781" spans="1:10">
      <c r="A781" s="5"/>
      <c r="B781" s="5"/>
      <c r="C781" s="5" t="s">
        <v>59</v>
      </c>
      <c r="D781" s="6" t="s">
        <v>60</v>
      </c>
      <c r="E781" s="6" t="s">
        <v>61</v>
      </c>
      <c r="F781" s="6" t="s">
        <v>62</v>
      </c>
      <c r="G781" s="6" t="s">
        <v>63</v>
      </c>
      <c r="H781" s="6" t="s">
        <v>64</v>
      </c>
    </row>
    <row r="782" spans="1:10">
      <c r="A782" s="5"/>
      <c r="B782" s="5"/>
      <c r="C782" s="5" t="s">
        <v>65</v>
      </c>
      <c r="D782" s="6" t="s">
        <v>273</v>
      </c>
      <c r="E782" s="6" t="s">
        <v>67</v>
      </c>
      <c r="F782" s="6" t="s">
        <v>68</v>
      </c>
      <c r="G782" s="6" t="s">
        <v>69</v>
      </c>
      <c r="H782" s="6" t="s">
        <v>70</v>
      </c>
      <c r="I782" s="6" t="s">
        <v>71</v>
      </c>
      <c r="J782" s="6" t="s">
        <v>72</v>
      </c>
    </row>
    <row r="783" spans="1:10">
      <c r="A783" s="5"/>
      <c r="B783" s="5"/>
      <c r="C783" s="5" t="s">
        <v>73</v>
      </c>
      <c r="D783" s="6" t="s">
        <v>74</v>
      </c>
      <c r="E783" s="6" t="s">
        <v>75</v>
      </c>
      <c r="F783" s="6" t="s">
        <v>76</v>
      </c>
      <c r="G783" s="6" t="s">
        <v>77</v>
      </c>
      <c r="H783" s="6" t="s">
        <v>206</v>
      </c>
      <c r="I783" s="6" t="s">
        <v>79</v>
      </c>
      <c r="J783" s="6" t="s">
        <v>80</v>
      </c>
    </row>
    <row r="784" spans="1:10">
      <c r="A784" s="5"/>
      <c r="B784" s="5"/>
      <c r="C784" s="5" t="s">
        <v>81</v>
      </c>
      <c r="D784" s="6" t="s">
        <v>82</v>
      </c>
      <c r="E784" s="6" t="s">
        <v>83</v>
      </c>
      <c r="F784" s="6" t="s">
        <v>84</v>
      </c>
      <c r="G784" s="6" t="s">
        <v>274</v>
      </c>
      <c r="H784" s="6" t="s">
        <v>228</v>
      </c>
      <c r="I784" s="6" t="s">
        <v>87</v>
      </c>
      <c r="J784" s="6" t="s">
        <v>88</v>
      </c>
    </row>
    <row r="785" spans="1:10">
      <c r="A785" s="5"/>
      <c r="B785" s="5"/>
      <c r="C785" s="5" t="s">
        <v>230</v>
      </c>
      <c r="D785" s="6" t="s">
        <v>90</v>
      </c>
      <c r="E785" s="6" t="s">
        <v>91</v>
      </c>
      <c r="F785" s="6" t="s">
        <v>92</v>
      </c>
      <c r="G785" s="6" t="s">
        <v>260</v>
      </c>
      <c r="H785" s="6" t="s">
        <v>94</v>
      </c>
      <c r="I785" s="6" t="s">
        <v>95</v>
      </c>
      <c r="J785" s="6" t="s">
        <v>96</v>
      </c>
    </row>
    <row r="786" spans="1:10">
      <c r="A786" s="5"/>
      <c r="B786" s="5"/>
      <c r="C786" s="5" t="s">
        <v>97</v>
      </c>
      <c r="D786" s="6" t="s">
        <v>98</v>
      </c>
      <c r="E786" s="6" t="s">
        <v>99</v>
      </c>
      <c r="F786" s="6" t="s">
        <v>100</v>
      </c>
      <c r="G786" s="6" t="s">
        <v>101</v>
      </c>
      <c r="H786" s="6" t="s">
        <v>102</v>
      </c>
      <c r="I786" s="6" t="s">
        <v>103</v>
      </c>
      <c r="J786" s="6" t="s">
        <v>104</v>
      </c>
    </row>
    <row r="787" spans="1:10">
      <c r="A787" s="5"/>
      <c r="B787" s="5"/>
      <c r="C787" s="5" t="s">
        <v>105</v>
      </c>
      <c r="D787" s="6" t="s">
        <v>106</v>
      </c>
      <c r="E787" s="6" t="s">
        <v>107</v>
      </c>
      <c r="F787" s="6" t="s">
        <v>108</v>
      </c>
      <c r="G787" s="6" t="s">
        <v>109</v>
      </c>
      <c r="H787" s="6" t="s">
        <v>234</v>
      </c>
      <c r="I787" s="6" t="s">
        <v>111</v>
      </c>
      <c r="J787" s="6" t="s">
        <v>112</v>
      </c>
    </row>
    <row r="788" spans="1:10">
      <c r="A788" s="5"/>
      <c r="B788" s="5"/>
      <c r="C788" s="5" t="s">
        <v>113</v>
      </c>
      <c r="D788" s="6" t="s">
        <v>114</v>
      </c>
      <c r="E788" s="6" t="s">
        <v>115</v>
      </c>
      <c r="F788" s="6" t="s">
        <v>116</v>
      </c>
      <c r="G788" s="6" t="s">
        <v>281</v>
      </c>
      <c r="H788" s="6" t="s">
        <v>118</v>
      </c>
      <c r="I788" s="6" t="s">
        <v>119</v>
      </c>
      <c r="J788" s="6" t="s">
        <v>120</v>
      </c>
    </row>
    <row r="789" spans="1:10">
      <c r="A789" s="5"/>
      <c r="B789" s="5"/>
      <c r="C789" s="5" t="s">
        <v>266</v>
      </c>
      <c r="D789" s="6" t="s">
        <v>122</v>
      </c>
      <c r="E789" s="6" t="s">
        <v>282</v>
      </c>
      <c r="F789" s="6" t="s">
        <v>124</v>
      </c>
      <c r="G789" s="6" t="s">
        <v>125</v>
      </c>
      <c r="H789" s="6" t="s">
        <v>126</v>
      </c>
      <c r="I789" s="6" t="s">
        <v>127</v>
      </c>
      <c r="J789" s="6" t="s">
        <v>128</v>
      </c>
    </row>
    <row r="790" spans="1:10">
      <c r="A790" s="5"/>
      <c r="B790" s="5"/>
      <c r="C790" s="5" t="s">
        <v>129</v>
      </c>
      <c r="D790" s="6" t="s">
        <v>130</v>
      </c>
      <c r="E790" s="6" t="s">
        <v>131</v>
      </c>
      <c r="F790" s="6" t="s">
        <v>132</v>
      </c>
      <c r="G790" s="6" t="s">
        <v>133</v>
      </c>
      <c r="H790" s="6" t="s">
        <v>134</v>
      </c>
      <c r="I790" s="6" t="s">
        <v>135</v>
      </c>
      <c r="J790" s="6" t="s">
        <v>136</v>
      </c>
    </row>
    <row r="791" spans="1:10">
      <c r="A791" s="5"/>
      <c r="B791" s="5"/>
      <c r="C791" s="5" t="s">
        <v>137</v>
      </c>
      <c r="D791" s="6" t="s">
        <v>138</v>
      </c>
      <c r="E791" s="6" t="s">
        <v>139</v>
      </c>
      <c r="F791" s="6" t="s">
        <v>140</v>
      </c>
      <c r="G791" s="6" t="s">
        <v>141</v>
      </c>
      <c r="H791" s="6" t="s">
        <v>142</v>
      </c>
      <c r="I791" s="6" t="s">
        <v>143</v>
      </c>
      <c r="J791" s="6" t="s">
        <v>144</v>
      </c>
    </row>
    <row r="792" spans="1:10">
      <c r="A792" s="5"/>
      <c r="B792" s="5"/>
      <c r="C792" s="5" t="s">
        <v>145</v>
      </c>
      <c r="D792" s="6" t="s">
        <v>146</v>
      </c>
      <c r="E792" s="6" t="s">
        <v>147</v>
      </c>
      <c r="F792" s="6" t="s">
        <v>148</v>
      </c>
      <c r="G792" s="6" t="s">
        <v>149</v>
      </c>
      <c r="H792" s="6" t="s">
        <v>150</v>
      </c>
      <c r="I792" s="6" t="s">
        <v>151</v>
      </c>
      <c r="J792" s="6" t="s">
        <v>307</v>
      </c>
    </row>
    <row r="793" spans="1:10">
      <c r="A793" s="5"/>
      <c r="B793" s="5"/>
      <c r="C793" s="5" t="s">
        <v>153</v>
      </c>
      <c r="D793" s="6" t="s">
        <v>154</v>
      </c>
      <c r="E793" s="6" t="s">
        <v>155</v>
      </c>
      <c r="F793" s="6" t="s">
        <v>156</v>
      </c>
      <c r="G793" s="6" t="s">
        <v>157</v>
      </c>
      <c r="H793" s="6" t="s">
        <v>158</v>
      </c>
      <c r="I793" s="6" t="s">
        <v>159</v>
      </c>
      <c r="J793" s="6" t="s">
        <v>160</v>
      </c>
    </row>
    <row r="794" spans="1:10">
      <c r="A794" s="5"/>
      <c r="B794" s="5"/>
      <c r="C794" s="5" t="s">
        <v>161</v>
      </c>
      <c r="D794" s="6" t="s">
        <v>250</v>
      </c>
      <c r="E794" s="6" t="s">
        <v>163</v>
      </c>
      <c r="F794" s="6" t="s">
        <v>164</v>
      </c>
      <c r="G794" s="6" t="s">
        <v>165</v>
      </c>
      <c r="H794" s="6" t="s">
        <v>166</v>
      </c>
      <c r="I794" s="6" t="s">
        <v>167</v>
      </c>
      <c r="J794" s="6" t="s">
        <v>168</v>
      </c>
    </row>
    <row r="795" spans="1:10">
      <c r="A795" s="5"/>
      <c r="B795" s="5"/>
      <c r="C795" s="5" t="s">
        <v>169</v>
      </c>
      <c r="D795" s="6" t="s">
        <v>306</v>
      </c>
      <c r="E795" s="6" t="s">
        <v>171</v>
      </c>
      <c r="F795" s="6" t="s">
        <v>172</v>
      </c>
      <c r="G795" s="6" t="s">
        <v>173</v>
      </c>
      <c r="H795" s="6" t="s">
        <v>252</v>
      </c>
      <c r="I795" s="6" t="s">
        <v>175</v>
      </c>
      <c r="J795" s="6" t="s">
        <v>176</v>
      </c>
    </row>
    <row r="796" spans="1:10">
      <c r="A796" s="5"/>
      <c r="B796" s="5"/>
      <c r="C796" s="5" t="s">
        <v>177</v>
      </c>
      <c r="D796" s="6" t="s">
        <v>178</v>
      </c>
      <c r="E796" s="6" t="s">
        <v>179</v>
      </c>
      <c r="F796" s="6" t="s">
        <v>180</v>
      </c>
      <c r="G796" s="6" t="s">
        <v>181</v>
      </c>
      <c r="H796" s="6" t="s">
        <v>182</v>
      </c>
      <c r="I796" s="6" t="s">
        <v>183</v>
      </c>
      <c r="J796" s="6" t="s">
        <v>184</v>
      </c>
    </row>
    <row r="797" spans="1:10">
      <c r="A797" s="5"/>
      <c r="B797" s="5"/>
      <c r="C797" s="5" t="s">
        <v>185</v>
      </c>
      <c r="D797" s="6" t="s">
        <v>186</v>
      </c>
    </row>
    <row r="798" spans="1:10">
      <c r="A798" s="5"/>
      <c r="B798" s="5"/>
      <c r="C798" s="5"/>
    </row>
    <row r="799" spans="1:10">
      <c r="A799" s="5" t="s">
        <v>57</v>
      </c>
      <c r="B799" s="5">
        <v>42</v>
      </c>
      <c r="C799" s="5" t="s">
        <v>45</v>
      </c>
    </row>
    <row r="800" spans="1:10">
      <c r="A800" s="5"/>
      <c r="B800" s="5"/>
      <c r="C800" s="5" t="s">
        <v>59</v>
      </c>
      <c r="D800" s="6" t="s">
        <v>60</v>
      </c>
      <c r="E800" s="6" t="s">
        <v>61</v>
      </c>
      <c r="F800" s="6" t="s">
        <v>62</v>
      </c>
      <c r="G800" s="6" t="s">
        <v>63</v>
      </c>
    </row>
    <row r="801" spans="1:10">
      <c r="A801" s="5"/>
      <c r="B801" s="5"/>
      <c r="C801" s="5" t="s">
        <v>64</v>
      </c>
      <c r="D801" s="6" t="s">
        <v>65</v>
      </c>
      <c r="E801" s="6" t="s">
        <v>273</v>
      </c>
      <c r="F801" s="6" t="s">
        <v>67</v>
      </c>
      <c r="G801" s="6" t="s">
        <v>68</v>
      </c>
      <c r="H801" s="6" t="s">
        <v>69</v>
      </c>
      <c r="I801" s="6" t="s">
        <v>70</v>
      </c>
      <c r="J801" s="6" t="s">
        <v>71</v>
      </c>
    </row>
    <row r="802" spans="1:10">
      <c r="A802" s="5"/>
      <c r="B802" s="5"/>
      <c r="C802" s="5" t="s">
        <v>72</v>
      </c>
      <c r="D802" s="6" t="s">
        <v>73</v>
      </c>
      <c r="E802" s="6" t="s">
        <v>74</v>
      </c>
      <c r="F802" s="6" t="s">
        <v>75</v>
      </c>
      <c r="G802" s="6" t="s">
        <v>76</v>
      </c>
      <c r="H802" s="6" t="s">
        <v>77</v>
      </c>
      <c r="I802" s="6" t="s">
        <v>206</v>
      </c>
      <c r="J802" s="6" t="s">
        <v>79</v>
      </c>
    </row>
    <row r="803" spans="1:10">
      <c r="A803" s="5"/>
      <c r="B803" s="5"/>
      <c r="C803" s="5" t="s">
        <v>80</v>
      </c>
      <c r="D803" s="6" t="s">
        <v>81</v>
      </c>
      <c r="E803" s="6" t="s">
        <v>82</v>
      </c>
      <c r="F803" s="6" t="s">
        <v>83</v>
      </c>
      <c r="G803" s="6" t="s">
        <v>84</v>
      </c>
      <c r="H803" s="6" t="s">
        <v>274</v>
      </c>
      <c r="I803" s="6" t="s">
        <v>228</v>
      </c>
      <c r="J803" s="6" t="s">
        <v>87</v>
      </c>
    </row>
    <row r="804" spans="1:10">
      <c r="A804" s="5"/>
      <c r="B804" s="5"/>
      <c r="C804" s="5" t="s">
        <v>88</v>
      </c>
      <c r="D804" s="6" t="s">
        <v>230</v>
      </c>
      <c r="E804" s="6" t="s">
        <v>90</v>
      </c>
      <c r="F804" s="6" t="s">
        <v>91</v>
      </c>
      <c r="G804" s="6" t="s">
        <v>92</v>
      </c>
      <c r="H804" s="6" t="s">
        <v>260</v>
      </c>
      <c r="I804" s="6" t="s">
        <v>94</v>
      </c>
      <c r="J804" s="6" t="s">
        <v>95</v>
      </c>
    </row>
    <row r="805" spans="1:10">
      <c r="A805" s="5"/>
      <c r="B805" s="5"/>
      <c r="C805" s="5" t="s">
        <v>96</v>
      </c>
      <c r="D805" s="6" t="s">
        <v>97</v>
      </c>
      <c r="E805" s="6" t="s">
        <v>98</v>
      </c>
      <c r="F805" s="6" t="s">
        <v>99</v>
      </c>
      <c r="G805" s="6" t="s">
        <v>100</v>
      </c>
      <c r="H805" s="6" t="s">
        <v>101</v>
      </c>
      <c r="I805" s="6" t="s">
        <v>291</v>
      </c>
      <c r="J805" s="6" t="s">
        <v>261</v>
      </c>
    </row>
    <row r="806" spans="1:10">
      <c r="A806" s="5"/>
      <c r="B806" s="5"/>
      <c r="C806" s="5" t="s">
        <v>104</v>
      </c>
      <c r="D806" s="6" t="s">
        <v>105</v>
      </c>
      <c r="E806" s="6" t="s">
        <v>106</v>
      </c>
      <c r="F806" s="6" t="s">
        <v>107</v>
      </c>
      <c r="G806" s="6" t="s">
        <v>108</v>
      </c>
      <c r="H806" s="6" t="s">
        <v>109</v>
      </c>
      <c r="I806" s="6" t="s">
        <v>234</v>
      </c>
      <c r="J806" s="6" t="s">
        <v>111</v>
      </c>
    </row>
    <row r="807" spans="1:10">
      <c r="A807" s="5"/>
      <c r="B807" s="5"/>
      <c r="C807" s="5" t="s">
        <v>112</v>
      </c>
      <c r="D807" s="6" t="s">
        <v>113</v>
      </c>
      <c r="E807" s="6" t="s">
        <v>114</v>
      </c>
      <c r="F807" s="6" t="s">
        <v>115</v>
      </c>
      <c r="G807" s="6" t="s">
        <v>116</v>
      </c>
      <c r="H807" s="6" t="s">
        <v>281</v>
      </c>
      <c r="I807" s="6" t="s">
        <v>118</v>
      </c>
      <c r="J807" s="6" t="s">
        <v>119</v>
      </c>
    </row>
    <row r="808" spans="1:10">
      <c r="A808" s="5"/>
      <c r="B808" s="5"/>
      <c r="C808" s="5" t="s">
        <v>120</v>
      </c>
      <c r="D808" s="6" t="s">
        <v>266</v>
      </c>
      <c r="E808" s="6" t="s">
        <v>122</v>
      </c>
      <c r="F808" s="6" t="s">
        <v>282</v>
      </c>
      <c r="G808" s="6" t="s">
        <v>124</v>
      </c>
      <c r="H808" s="6" t="s">
        <v>125</v>
      </c>
      <c r="I808" s="6" t="s">
        <v>126</v>
      </c>
      <c r="J808" s="6" t="s">
        <v>127</v>
      </c>
    </row>
    <row r="809" spans="1:10">
      <c r="A809" s="5"/>
      <c r="B809" s="5"/>
      <c r="C809" s="5" t="s">
        <v>128</v>
      </c>
      <c r="D809" s="6" t="s">
        <v>129</v>
      </c>
      <c r="E809" s="6" t="s">
        <v>130</v>
      </c>
      <c r="F809" s="6" t="s">
        <v>131</v>
      </c>
      <c r="G809" s="6" t="s">
        <v>132</v>
      </c>
      <c r="H809" s="6" t="s">
        <v>133</v>
      </c>
      <c r="I809" s="6" t="s">
        <v>134</v>
      </c>
      <c r="J809" s="6" t="s">
        <v>135</v>
      </c>
    </row>
    <row r="810" spans="1:10">
      <c r="A810" s="5"/>
      <c r="B810" s="5"/>
      <c r="C810" s="5" t="s">
        <v>136</v>
      </c>
      <c r="D810" s="6" t="s">
        <v>137</v>
      </c>
      <c r="E810" s="6" t="s">
        <v>138</v>
      </c>
      <c r="F810" s="6" t="s">
        <v>139</v>
      </c>
      <c r="G810" s="6" t="s">
        <v>140</v>
      </c>
      <c r="H810" s="6" t="s">
        <v>141</v>
      </c>
      <c r="I810" s="6" t="s">
        <v>142</v>
      </c>
      <c r="J810" s="6" t="s">
        <v>143</v>
      </c>
    </row>
    <row r="811" spans="1:10">
      <c r="A811" s="5"/>
      <c r="B811" s="5"/>
      <c r="C811" s="5" t="s">
        <v>144</v>
      </c>
      <c r="D811" s="6" t="s">
        <v>145</v>
      </c>
      <c r="E811" s="6" t="s">
        <v>146</v>
      </c>
      <c r="F811" s="6" t="s">
        <v>147</v>
      </c>
      <c r="G811" s="6" t="s">
        <v>148</v>
      </c>
      <c r="H811" s="6" t="s">
        <v>149</v>
      </c>
      <c r="I811" s="6" t="s">
        <v>150</v>
      </c>
      <c r="J811" s="6" t="s">
        <v>151</v>
      </c>
    </row>
    <row r="812" spans="1:10">
      <c r="A812" s="5"/>
      <c r="B812" s="5"/>
      <c r="C812" s="5" t="s">
        <v>307</v>
      </c>
      <c r="D812" s="6" t="s">
        <v>153</v>
      </c>
      <c r="E812" s="6" t="s">
        <v>154</v>
      </c>
      <c r="F812" s="6" t="s">
        <v>155</v>
      </c>
      <c r="G812" s="6" t="s">
        <v>156</v>
      </c>
      <c r="H812" s="6" t="s">
        <v>157</v>
      </c>
      <c r="I812" s="6" t="s">
        <v>158</v>
      </c>
      <c r="J812" s="6" t="s">
        <v>159</v>
      </c>
    </row>
    <row r="813" spans="1:10">
      <c r="A813" s="5"/>
      <c r="B813" s="5"/>
      <c r="C813" s="5" t="s">
        <v>160</v>
      </c>
      <c r="D813" s="6" t="s">
        <v>161</v>
      </c>
      <c r="E813" s="6" t="s">
        <v>250</v>
      </c>
      <c r="F813" s="6" t="s">
        <v>163</v>
      </c>
      <c r="G813" s="6" t="s">
        <v>164</v>
      </c>
      <c r="H813" s="6" t="s">
        <v>165</v>
      </c>
      <c r="I813" s="6" t="s">
        <v>166</v>
      </c>
      <c r="J813" s="6" t="s">
        <v>167</v>
      </c>
    </row>
    <row r="814" spans="1:10">
      <c r="A814" s="5"/>
      <c r="B814" s="5"/>
      <c r="C814" s="5" t="s">
        <v>168</v>
      </c>
      <c r="D814" s="6" t="s">
        <v>169</v>
      </c>
      <c r="E814" s="6" t="s">
        <v>306</v>
      </c>
      <c r="F814" s="6" t="s">
        <v>171</v>
      </c>
      <c r="G814" s="6" t="s">
        <v>172</v>
      </c>
      <c r="H814" s="6" t="s">
        <v>173</v>
      </c>
      <c r="I814" s="6" t="s">
        <v>252</v>
      </c>
      <c r="J814" s="6" t="s">
        <v>175</v>
      </c>
    </row>
    <row r="815" spans="1:10">
      <c r="A815" s="5"/>
      <c r="B815" s="5"/>
      <c r="C815" s="5" t="s">
        <v>176</v>
      </c>
      <c r="D815" s="6" t="s">
        <v>177</v>
      </c>
      <c r="E815" s="6" t="s">
        <v>178</v>
      </c>
      <c r="F815" s="6" t="s">
        <v>179</v>
      </c>
      <c r="G815" s="6" t="s">
        <v>180</v>
      </c>
      <c r="H815" s="6" t="s">
        <v>181</v>
      </c>
      <c r="I815" s="6" t="s">
        <v>182</v>
      </c>
      <c r="J815" s="6" t="s">
        <v>183</v>
      </c>
    </row>
    <row r="816" spans="1:10">
      <c r="A816" s="5"/>
      <c r="B816" s="5"/>
      <c r="C816" s="5" t="s">
        <v>184</v>
      </c>
      <c r="D816" s="6" t="s">
        <v>185</v>
      </c>
      <c r="E816" s="6" t="s">
        <v>186</v>
      </c>
    </row>
    <row r="817" spans="1:10">
      <c r="A817" s="5"/>
      <c r="B817" s="5"/>
      <c r="C817" s="5"/>
    </row>
    <row r="818" spans="1:10">
      <c r="A818" s="5" t="s">
        <v>57</v>
      </c>
      <c r="B818" s="5">
        <v>43</v>
      </c>
      <c r="C818" s="5" t="s">
        <v>46</v>
      </c>
    </row>
    <row r="819" spans="1:10">
      <c r="A819" s="5"/>
      <c r="B819" s="5"/>
      <c r="C819" s="5" t="s">
        <v>59</v>
      </c>
      <c r="D819" s="6" t="s">
        <v>60</v>
      </c>
      <c r="E819" s="6" t="s">
        <v>61</v>
      </c>
      <c r="F819" s="6" t="s">
        <v>62</v>
      </c>
    </row>
    <row r="820" spans="1:10">
      <c r="A820" s="5"/>
      <c r="B820" s="5"/>
      <c r="C820" s="5" t="s">
        <v>63</v>
      </c>
      <c r="D820" s="6" t="s">
        <v>64</v>
      </c>
      <c r="E820" s="6" t="s">
        <v>65</v>
      </c>
      <c r="F820" s="6" t="s">
        <v>273</v>
      </c>
      <c r="G820" s="6" t="s">
        <v>67</v>
      </c>
      <c r="H820" s="6" t="s">
        <v>68</v>
      </c>
      <c r="I820" s="6" t="s">
        <v>69</v>
      </c>
      <c r="J820" s="6" t="s">
        <v>70</v>
      </c>
    </row>
    <row r="821" spans="1:10">
      <c r="A821" s="5"/>
      <c r="B821" s="5"/>
      <c r="C821" s="5" t="s">
        <v>71</v>
      </c>
      <c r="D821" s="6" t="s">
        <v>72</v>
      </c>
      <c r="E821" s="6" t="s">
        <v>73</v>
      </c>
      <c r="F821" s="6" t="s">
        <v>74</v>
      </c>
      <c r="G821" s="6" t="s">
        <v>75</v>
      </c>
      <c r="H821" s="6" t="s">
        <v>76</v>
      </c>
      <c r="I821" s="6" t="s">
        <v>77</v>
      </c>
      <c r="J821" s="6" t="s">
        <v>206</v>
      </c>
    </row>
    <row r="822" spans="1:10">
      <c r="A822" s="5"/>
      <c r="B822" s="5"/>
      <c r="C822" s="5" t="s">
        <v>79</v>
      </c>
      <c r="D822" s="6" t="s">
        <v>80</v>
      </c>
      <c r="E822" s="6" t="s">
        <v>81</v>
      </c>
      <c r="F822" s="6" t="s">
        <v>82</v>
      </c>
      <c r="G822" s="6" t="s">
        <v>83</v>
      </c>
      <c r="H822" s="6" t="s">
        <v>84</v>
      </c>
      <c r="I822" s="6" t="s">
        <v>274</v>
      </c>
      <c r="J822" s="6" t="s">
        <v>228</v>
      </c>
    </row>
    <row r="823" spans="1:10">
      <c r="A823" s="5"/>
      <c r="B823" s="5"/>
      <c r="C823" s="5" t="s">
        <v>87</v>
      </c>
      <c r="D823" s="6" t="s">
        <v>88</v>
      </c>
      <c r="E823" s="6" t="s">
        <v>230</v>
      </c>
      <c r="F823" s="6" t="s">
        <v>90</v>
      </c>
      <c r="G823" s="6" t="s">
        <v>91</v>
      </c>
      <c r="H823" s="6" t="s">
        <v>92</v>
      </c>
      <c r="I823" s="6" t="s">
        <v>260</v>
      </c>
      <c r="J823" s="6" t="s">
        <v>94</v>
      </c>
    </row>
    <row r="824" spans="1:10">
      <c r="A824" s="5"/>
      <c r="B824" s="5"/>
      <c r="C824" s="5" t="s">
        <v>95</v>
      </c>
      <c r="D824" s="6" t="s">
        <v>96</v>
      </c>
      <c r="E824" s="6" t="s">
        <v>97</v>
      </c>
      <c r="F824" s="6" t="s">
        <v>98</v>
      </c>
      <c r="G824" s="6" t="s">
        <v>99</v>
      </c>
      <c r="H824" s="6" t="s">
        <v>100</v>
      </c>
      <c r="I824" s="6" t="s">
        <v>101</v>
      </c>
      <c r="J824" s="6" t="s">
        <v>291</v>
      </c>
    </row>
    <row r="825" spans="1:10">
      <c r="A825" s="5"/>
      <c r="B825" s="5"/>
      <c r="C825" s="5" t="s">
        <v>261</v>
      </c>
      <c r="D825" s="6" t="s">
        <v>104</v>
      </c>
      <c r="E825" s="6" t="s">
        <v>105</v>
      </c>
      <c r="F825" s="6" t="s">
        <v>106</v>
      </c>
      <c r="G825" s="6" t="s">
        <v>107</v>
      </c>
      <c r="H825" s="6" t="s">
        <v>108</v>
      </c>
      <c r="I825" s="6" t="s">
        <v>109</v>
      </c>
      <c r="J825" s="6" t="s">
        <v>234</v>
      </c>
    </row>
    <row r="826" spans="1:10">
      <c r="A826" s="5"/>
      <c r="B826" s="5"/>
      <c r="C826" s="5" t="s">
        <v>111</v>
      </c>
      <c r="D826" s="6" t="s">
        <v>112</v>
      </c>
      <c r="E826" s="6" t="s">
        <v>113</v>
      </c>
      <c r="F826" s="6" t="s">
        <v>114</v>
      </c>
      <c r="G826" s="6" t="s">
        <v>115</v>
      </c>
      <c r="H826" s="6" t="s">
        <v>116</v>
      </c>
      <c r="I826" s="6" t="s">
        <v>281</v>
      </c>
      <c r="J826" s="6" t="s">
        <v>118</v>
      </c>
    </row>
    <row r="827" spans="1:10">
      <c r="A827" s="5"/>
      <c r="B827" s="5"/>
      <c r="C827" s="5" t="s">
        <v>119</v>
      </c>
      <c r="D827" s="6" t="s">
        <v>120</v>
      </c>
      <c r="E827" s="6" t="s">
        <v>266</v>
      </c>
      <c r="F827" s="6" t="s">
        <v>122</v>
      </c>
      <c r="G827" s="6" t="s">
        <v>282</v>
      </c>
      <c r="H827" s="6" t="s">
        <v>124</v>
      </c>
      <c r="I827" s="6" t="s">
        <v>125</v>
      </c>
      <c r="J827" s="6" t="s">
        <v>126</v>
      </c>
    </row>
    <row r="828" spans="1:10">
      <c r="A828" s="5"/>
      <c r="B828" s="5"/>
      <c r="C828" s="5" t="s">
        <v>127</v>
      </c>
      <c r="D828" s="6" t="s">
        <v>128</v>
      </c>
      <c r="E828" s="6" t="s">
        <v>129</v>
      </c>
      <c r="F828" s="6" t="s">
        <v>130</v>
      </c>
      <c r="G828" s="6" t="s">
        <v>131</v>
      </c>
      <c r="H828" s="6" t="s">
        <v>132</v>
      </c>
      <c r="I828" s="6" t="s">
        <v>133</v>
      </c>
      <c r="J828" s="6" t="s">
        <v>134</v>
      </c>
    </row>
    <row r="829" spans="1:10">
      <c r="A829" s="5"/>
      <c r="B829" s="5"/>
      <c r="C829" s="5" t="s">
        <v>135</v>
      </c>
      <c r="D829" s="6" t="s">
        <v>136</v>
      </c>
      <c r="E829" s="6" t="s">
        <v>137</v>
      </c>
      <c r="F829" s="6" t="s">
        <v>138</v>
      </c>
      <c r="G829" s="6" t="s">
        <v>139</v>
      </c>
      <c r="H829" s="6" t="s">
        <v>140</v>
      </c>
      <c r="I829" s="6" t="s">
        <v>141</v>
      </c>
      <c r="J829" s="6" t="s">
        <v>142</v>
      </c>
    </row>
    <row r="830" spans="1:10">
      <c r="A830" s="5"/>
      <c r="B830" s="5"/>
      <c r="C830" s="5" t="s">
        <v>143</v>
      </c>
      <c r="D830" s="6" t="s">
        <v>144</v>
      </c>
      <c r="E830" s="6" t="s">
        <v>145</v>
      </c>
      <c r="F830" s="6" t="s">
        <v>146</v>
      </c>
      <c r="G830" s="6" t="s">
        <v>147</v>
      </c>
      <c r="H830" s="6" t="s">
        <v>148</v>
      </c>
      <c r="I830" s="6" t="s">
        <v>149</v>
      </c>
      <c r="J830" s="6" t="s">
        <v>150</v>
      </c>
    </row>
    <row r="831" spans="1:10">
      <c r="A831" s="5"/>
      <c r="B831" s="5"/>
      <c r="C831" s="5" t="s">
        <v>151</v>
      </c>
      <c r="D831" s="6" t="s">
        <v>307</v>
      </c>
      <c r="E831" s="6" t="s">
        <v>153</v>
      </c>
      <c r="F831" s="6" t="s">
        <v>154</v>
      </c>
      <c r="G831" s="6" t="s">
        <v>155</v>
      </c>
      <c r="H831" s="6" t="s">
        <v>156</v>
      </c>
      <c r="I831" s="6" t="s">
        <v>157</v>
      </c>
      <c r="J831" s="6" t="s">
        <v>158</v>
      </c>
    </row>
    <row r="832" spans="1:10">
      <c r="A832" s="5"/>
      <c r="B832" s="5"/>
      <c r="C832" s="5" t="s">
        <v>159</v>
      </c>
      <c r="D832" s="6" t="s">
        <v>160</v>
      </c>
      <c r="E832" s="6" t="s">
        <v>161</v>
      </c>
      <c r="F832" s="6" t="s">
        <v>250</v>
      </c>
      <c r="G832" s="6" t="s">
        <v>163</v>
      </c>
      <c r="H832" s="6" t="s">
        <v>164</v>
      </c>
      <c r="I832" s="6" t="s">
        <v>165</v>
      </c>
      <c r="J832" s="6" t="s">
        <v>166</v>
      </c>
    </row>
    <row r="833" spans="1:10">
      <c r="A833" s="5"/>
      <c r="B833" s="5"/>
      <c r="C833" s="5" t="s">
        <v>167</v>
      </c>
      <c r="D833" s="6" t="s">
        <v>168</v>
      </c>
      <c r="E833" s="6" t="s">
        <v>169</v>
      </c>
      <c r="F833" s="6" t="s">
        <v>306</v>
      </c>
      <c r="G833" s="6" t="s">
        <v>171</v>
      </c>
      <c r="H833" s="6" t="s">
        <v>172</v>
      </c>
      <c r="I833" s="6" t="s">
        <v>173</v>
      </c>
      <c r="J833" s="6" t="s">
        <v>252</v>
      </c>
    </row>
    <row r="834" spans="1:10">
      <c r="A834" s="5"/>
      <c r="B834" s="5"/>
      <c r="C834" s="5" t="s">
        <v>175</v>
      </c>
      <c r="D834" s="6" t="s">
        <v>176</v>
      </c>
      <c r="E834" s="6" t="s">
        <v>177</v>
      </c>
      <c r="F834" s="6" t="s">
        <v>178</v>
      </c>
      <c r="G834" s="6" t="s">
        <v>179</v>
      </c>
      <c r="H834" s="6" t="s">
        <v>180</v>
      </c>
      <c r="I834" s="6" t="s">
        <v>181</v>
      </c>
      <c r="J834" s="6" t="s">
        <v>182</v>
      </c>
    </row>
    <row r="835" spans="1:10">
      <c r="A835" s="5"/>
      <c r="B835" s="5"/>
      <c r="C835" s="5" t="s">
        <v>183</v>
      </c>
      <c r="D835" s="6" t="s">
        <v>184</v>
      </c>
      <c r="E835" s="6" t="s">
        <v>185</v>
      </c>
      <c r="F835" s="6" t="s">
        <v>186</v>
      </c>
    </row>
    <row r="836" spans="1:10">
      <c r="A836" s="5"/>
      <c r="B836" s="5"/>
      <c r="C836" s="5"/>
    </row>
    <row r="837" spans="1:10">
      <c r="A837" s="5" t="s">
        <v>57</v>
      </c>
      <c r="B837" s="5">
        <v>44</v>
      </c>
      <c r="C837" s="5" t="s">
        <v>47</v>
      </c>
    </row>
    <row r="838" spans="1:10">
      <c r="A838" s="5"/>
      <c r="B838" s="5"/>
      <c r="C838" s="5" t="s">
        <v>59</v>
      </c>
      <c r="D838" s="6" t="s">
        <v>60</v>
      </c>
      <c r="E838" s="6" t="s">
        <v>61</v>
      </c>
    </row>
    <row r="839" spans="1:10">
      <c r="A839" s="5"/>
      <c r="B839" s="5"/>
      <c r="C839" s="5" t="s">
        <v>62</v>
      </c>
      <c r="D839" s="6" t="s">
        <v>63</v>
      </c>
      <c r="E839" s="6" t="s">
        <v>64</v>
      </c>
      <c r="F839" s="6" t="s">
        <v>65</v>
      </c>
      <c r="G839" s="6" t="s">
        <v>273</v>
      </c>
      <c r="H839" s="6" t="s">
        <v>67</v>
      </c>
      <c r="I839" s="6" t="s">
        <v>68</v>
      </c>
      <c r="J839" s="6" t="s">
        <v>69</v>
      </c>
    </row>
    <row r="840" spans="1:10">
      <c r="A840" s="5"/>
      <c r="B840" s="5"/>
      <c r="C840" s="5" t="s">
        <v>70</v>
      </c>
      <c r="D840" s="6" t="s">
        <v>71</v>
      </c>
      <c r="E840" s="6" t="s">
        <v>72</v>
      </c>
      <c r="F840" s="6" t="s">
        <v>73</v>
      </c>
      <c r="G840" s="6" t="s">
        <v>74</v>
      </c>
      <c r="H840" s="6" t="s">
        <v>75</v>
      </c>
      <c r="I840" s="6" t="s">
        <v>76</v>
      </c>
      <c r="J840" s="6" t="s">
        <v>77</v>
      </c>
    </row>
    <row r="841" spans="1:10">
      <c r="A841" s="5"/>
      <c r="B841" s="5"/>
      <c r="C841" s="5" t="s">
        <v>206</v>
      </c>
      <c r="D841" s="6" t="s">
        <v>79</v>
      </c>
      <c r="E841" s="6" t="s">
        <v>80</v>
      </c>
      <c r="F841" s="6" t="s">
        <v>81</v>
      </c>
      <c r="G841" s="6" t="s">
        <v>82</v>
      </c>
      <c r="H841" s="6" t="s">
        <v>83</v>
      </c>
      <c r="I841" s="6" t="s">
        <v>84</v>
      </c>
      <c r="J841" s="6" t="s">
        <v>274</v>
      </c>
    </row>
    <row r="842" spans="1:10">
      <c r="A842" s="5"/>
      <c r="B842" s="5"/>
      <c r="C842" s="5" t="s">
        <v>228</v>
      </c>
      <c r="D842" s="6" t="s">
        <v>87</v>
      </c>
      <c r="E842" s="6" t="s">
        <v>88</v>
      </c>
      <c r="F842" s="6" t="s">
        <v>230</v>
      </c>
      <c r="G842" s="6" t="s">
        <v>90</v>
      </c>
      <c r="H842" s="6" t="s">
        <v>91</v>
      </c>
      <c r="I842" s="6" t="s">
        <v>92</v>
      </c>
      <c r="J842" s="6" t="s">
        <v>260</v>
      </c>
    </row>
    <row r="843" spans="1:10">
      <c r="A843" s="5"/>
      <c r="B843" s="5"/>
      <c r="C843" s="5" t="s">
        <v>94</v>
      </c>
      <c r="D843" s="6" t="s">
        <v>95</v>
      </c>
      <c r="E843" s="6" t="s">
        <v>96</v>
      </c>
      <c r="F843" s="6" t="s">
        <v>97</v>
      </c>
      <c r="G843" s="6" t="s">
        <v>98</v>
      </c>
      <c r="H843" s="6" t="s">
        <v>99</v>
      </c>
      <c r="I843" s="6" t="s">
        <v>100</v>
      </c>
      <c r="J843" s="6" t="s">
        <v>101</v>
      </c>
    </row>
    <row r="844" spans="1:10">
      <c r="A844" s="5"/>
      <c r="B844" s="5"/>
      <c r="C844" s="5" t="s">
        <v>291</v>
      </c>
      <c r="D844" s="6" t="s">
        <v>261</v>
      </c>
      <c r="E844" s="6" t="s">
        <v>104</v>
      </c>
      <c r="F844" s="6" t="s">
        <v>105</v>
      </c>
      <c r="G844" s="6" t="s">
        <v>106</v>
      </c>
      <c r="H844" s="6" t="s">
        <v>107</v>
      </c>
      <c r="I844" s="6" t="s">
        <v>108</v>
      </c>
      <c r="J844" s="6" t="s">
        <v>109</v>
      </c>
    </row>
    <row r="845" spans="1:10">
      <c r="A845" s="5"/>
      <c r="B845" s="5"/>
      <c r="C845" s="5" t="s">
        <v>234</v>
      </c>
      <c r="D845" s="6" t="s">
        <v>111</v>
      </c>
      <c r="E845" s="6" t="s">
        <v>112</v>
      </c>
      <c r="F845" s="6" t="s">
        <v>113</v>
      </c>
      <c r="G845" s="6" t="s">
        <v>114</v>
      </c>
      <c r="H845" s="6" t="s">
        <v>115</v>
      </c>
      <c r="I845" s="6" t="s">
        <v>116</v>
      </c>
      <c r="J845" s="6" t="s">
        <v>281</v>
      </c>
    </row>
    <row r="846" spans="1:10">
      <c r="A846" s="5"/>
      <c r="B846" s="5"/>
      <c r="C846" s="5" t="s">
        <v>118</v>
      </c>
      <c r="D846" s="6" t="s">
        <v>119</v>
      </c>
      <c r="E846" s="6" t="s">
        <v>120</v>
      </c>
      <c r="F846" s="6" t="s">
        <v>266</v>
      </c>
      <c r="G846" s="6" t="s">
        <v>122</v>
      </c>
      <c r="H846" s="6" t="s">
        <v>282</v>
      </c>
      <c r="I846" s="6" t="s">
        <v>124</v>
      </c>
      <c r="J846" s="6" t="s">
        <v>125</v>
      </c>
    </row>
    <row r="847" spans="1:10">
      <c r="A847" s="5"/>
      <c r="B847" s="5"/>
      <c r="C847" s="5" t="s">
        <v>126</v>
      </c>
      <c r="D847" s="6" t="s">
        <v>127</v>
      </c>
      <c r="E847" s="6" t="s">
        <v>128</v>
      </c>
      <c r="F847" s="6" t="s">
        <v>129</v>
      </c>
      <c r="G847" s="6" t="s">
        <v>130</v>
      </c>
      <c r="H847" s="6" t="s">
        <v>131</v>
      </c>
      <c r="I847" s="6" t="s">
        <v>132</v>
      </c>
      <c r="J847" s="6" t="s">
        <v>133</v>
      </c>
    </row>
    <row r="848" spans="1:10">
      <c r="A848" s="5"/>
      <c r="B848" s="5"/>
      <c r="C848" s="5" t="s">
        <v>134</v>
      </c>
      <c r="D848" s="6" t="s">
        <v>135</v>
      </c>
      <c r="E848" s="6" t="s">
        <v>136</v>
      </c>
      <c r="F848" s="6" t="s">
        <v>137</v>
      </c>
      <c r="G848" s="6" t="s">
        <v>138</v>
      </c>
      <c r="H848" s="6" t="s">
        <v>139</v>
      </c>
      <c r="I848" s="6" t="s">
        <v>140</v>
      </c>
      <c r="J848" s="6" t="s">
        <v>141</v>
      </c>
    </row>
    <row r="849" spans="1:10">
      <c r="A849" s="5"/>
      <c r="B849" s="5"/>
      <c r="C849" s="5" t="s">
        <v>142</v>
      </c>
      <c r="D849" s="6" t="s">
        <v>143</v>
      </c>
      <c r="E849" s="6" t="s">
        <v>144</v>
      </c>
      <c r="F849" s="6" t="s">
        <v>145</v>
      </c>
      <c r="G849" s="6" t="s">
        <v>146</v>
      </c>
      <c r="H849" s="6" t="s">
        <v>147</v>
      </c>
      <c r="I849" s="6" t="s">
        <v>148</v>
      </c>
      <c r="J849" s="6" t="s">
        <v>149</v>
      </c>
    </row>
    <row r="850" spans="1:10">
      <c r="A850" s="5"/>
      <c r="B850" s="5"/>
      <c r="C850" s="5" t="s">
        <v>150</v>
      </c>
      <c r="D850" s="6" t="s">
        <v>151</v>
      </c>
      <c r="E850" s="6" t="s">
        <v>307</v>
      </c>
      <c r="F850" s="6" t="s">
        <v>153</v>
      </c>
      <c r="G850" s="6" t="s">
        <v>154</v>
      </c>
      <c r="H850" s="6" t="s">
        <v>155</v>
      </c>
      <c r="I850" s="6" t="s">
        <v>156</v>
      </c>
      <c r="J850" s="6" t="s">
        <v>157</v>
      </c>
    </row>
    <row r="851" spans="1:10">
      <c r="A851" s="5"/>
      <c r="B851" s="5"/>
      <c r="C851" s="5" t="s">
        <v>158</v>
      </c>
      <c r="D851" s="6" t="s">
        <v>159</v>
      </c>
      <c r="E851" s="6" t="s">
        <v>160</v>
      </c>
      <c r="F851" s="6" t="s">
        <v>161</v>
      </c>
      <c r="G851" s="6" t="s">
        <v>250</v>
      </c>
      <c r="H851" s="6" t="s">
        <v>163</v>
      </c>
      <c r="I851" s="6" t="s">
        <v>164</v>
      </c>
      <c r="J851" s="6" t="s">
        <v>165</v>
      </c>
    </row>
    <row r="852" spans="1:10">
      <c r="A852" s="5"/>
      <c r="B852" s="5"/>
      <c r="C852" s="5" t="s">
        <v>166</v>
      </c>
      <c r="D852" s="6" t="s">
        <v>167</v>
      </c>
      <c r="E852" s="6" t="s">
        <v>168</v>
      </c>
      <c r="F852" s="6" t="s">
        <v>169</v>
      </c>
      <c r="G852" s="6" t="s">
        <v>306</v>
      </c>
      <c r="H852" s="6" t="s">
        <v>171</v>
      </c>
      <c r="I852" s="6" t="s">
        <v>172</v>
      </c>
      <c r="J852" s="6" t="s">
        <v>173</v>
      </c>
    </row>
    <row r="853" spans="1:10">
      <c r="A853" s="5"/>
      <c r="B853" s="5"/>
      <c r="C853" s="5" t="s">
        <v>252</v>
      </c>
      <c r="D853" s="6" t="s">
        <v>175</v>
      </c>
      <c r="E853" s="6" t="s">
        <v>176</v>
      </c>
      <c r="F853" s="6" t="s">
        <v>177</v>
      </c>
      <c r="G853" s="6" t="s">
        <v>178</v>
      </c>
      <c r="H853" s="6" t="s">
        <v>179</v>
      </c>
      <c r="I853" s="6" t="s">
        <v>180</v>
      </c>
      <c r="J853" s="6" t="s">
        <v>181</v>
      </c>
    </row>
    <row r="854" spans="1:10">
      <c r="A854" s="5"/>
      <c r="B854" s="5"/>
      <c r="C854" s="5" t="s">
        <v>182</v>
      </c>
      <c r="D854" s="6" t="s">
        <v>183</v>
      </c>
      <c r="E854" s="6" t="s">
        <v>184</v>
      </c>
      <c r="F854" s="6" t="s">
        <v>185</v>
      </c>
      <c r="G854" s="6" t="s">
        <v>186</v>
      </c>
    </row>
    <row r="855" spans="1:10">
      <c r="A855" s="5"/>
      <c r="B855" s="5"/>
      <c r="C855" s="5"/>
    </row>
    <row r="856" spans="1:10">
      <c r="A856" s="5" t="s">
        <v>57</v>
      </c>
      <c r="B856" s="5">
        <v>45</v>
      </c>
      <c r="C856" s="5" t="s">
        <v>48</v>
      </c>
    </row>
    <row r="857" spans="1:10">
      <c r="A857" s="5"/>
      <c r="B857" s="5"/>
      <c r="C857" s="5" t="s">
        <v>59</v>
      </c>
      <c r="D857" s="6" t="s">
        <v>60</v>
      </c>
    </row>
    <row r="858" spans="1:10">
      <c r="A858" s="5"/>
      <c r="B858" s="5"/>
      <c r="C858" s="5" t="s">
        <v>61</v>
      </c>
      <c r="D858" s="6" t="s">
        <v>62</v>
      </c>
      <c r="E858" s="6" t="s">
        <v>63</v>
      </c>
      <c r="F858" s="6" t="s">
        <v>64</v>
      </c>
      <c r="G858" s="6" t="s">
        <v>65</v>
      </c>
      <c r="H858" s="6" t="s">
        <v>273</v>
      </c>
      <c r="I858" s="6" t="s">
        <v>67</v>
      </c>
      <c r="J858" s="6" t="s">
        <v>68</v>
      </c>
    </row>
    <row r="859" spans="1:10">
      <c r="A859" s="5"/>
      <c r="B859" s="5"/>
      <c r="C859" s="5" t="s">
        <v>69</v>
      </c>
      <c r="D859" s="6" t="s">
        <v>70</v>
      </c>
      <c r="E859" s="6" t="s">
        <v>71</v>
      </c>
      <c r="F859" s="6" t="s">
        <v>72</v>
      </c>
      <c r="G859" s="6" t="s">
        <v>73</v>
      </c>
      <c r="H859" s="6" t="s">
        <v>74</v>
      </c>
      <c r="I859" s="6" t="s">
        <v>75</v>
      </c>
      <c r="J859" s="6" t="s">
        <v>258</v>
      </c>
    </row>
    <row r="860" spans="1:10">
      <c r="A860" s="5"/>
      <c r="B860" s="5"/>
      <c r="C860" s="5" t="s">
        <v>77</v>
      </c>
      <c r="D860" s="6" t="s">
        <v>206</v>
      </c>
      <c r="E860" s="6" t="s">
        <v>79</v>
      </c>
      <c r="F860" s="6" t="s">
        <v>80</v>
      </c>
      <c r="G860" s="6" t="s">
        <v>81</v>
      </c>
      <c r="H860" s="6" t="s">
        <v>82</v>
      </c>
      <c r="I860" s="6" t="s">
        <v>83</v>
      </c>
      <c r="J860" s="6" t="s">
        <v>84</v>
      </c>
    </row>
    <row r="861" spans="1:10">
      <c r="A861" s="5"/>
      <c r="B861" s="5"/>
      <c r="C861" s="5" t="s">
        <v>274</v>
      </c>
      <c r="D861" s="6" t="s">
        <v>228</v>
      </c>
      <c r="E861" s="6" t="s">
        <v>87</v>
      </c>
      <c r="F861" s="6" t="s">
        <v>88</v>
      </c>
      <c r="G861" s="6" t="s">
        <v>230</v>
      </c>
      <c r="H861" s="6" t="s">
        <v>90</v>
      </c>
      <c r="I861" s="6" t="s">
        <v>91</v>
      </c>
      <c r="J861" s="6" t="s">
        <v>92</v>
      </c>
    </row>
    <row r="862" spans="1:10">
      <c r="A862" s="5"/>
      <c r="B862" s="5"/>
      <c r="C862" s="5" t="s">
        <v>260</v>
      </c>
      <c r="D862" s="6" t="s">
        <v>94</v>
      </c>
      <c r="E862" s="6" t="s">
        <v>95</v>
      </c>
      <c r="F862" s="6" t="s">
        <v>96</v>
      </c>
      <c r="G862" s="6" t="s">
        <v>97</v>
      </c>
      <c r="H862" s="6" t="s">
        <v>98</v>
      </c>
      <c r="I862" s="6" t="s">
        <v>99</v>
      </c>
      <c r="J862" s="6" t="s">
        <v>100</v>
      </c>
    </row>
    <row r="863" spans="1:10">
      <c r="A863" s="5"/>
      <c r="B863" s="5"/>
      <c r="C863" s="5" t="s">
        <v>101</v>
      </c>
      <c r="D863" s="6" t="s">
        <v>291</v>
      </c>
      <c r="E863" s="6" t="s">
        <v>261</v>
      </c>
      <c r="F863" s="6" t="s">
        <v>104</v>
      </c>
      <c r="G863" s="6" t="s">
        <v>105</v>
      </c>
      <c r="H863" s="6" t="s">
        <v>106</v>
      </c>
      <c r="I863" s="6" t="s">
        <v>107</v>
      </c>
      <c r="J863" s="6" t="s">
        <v>108</v>
      </c>
    </row>
    <row r="864" spans="1:10">
      <c r="A864" s="5"/>
      <c r="B864" s="5"/>
      <c r="C864" s="5" t="s">
        <v>109</v>
      </c>
      <c r="D864" s="6" t="s">
        <v>234</v>
      </c>
      <c r="E864" s="6" t="s">
        <v>111</v>
      </c>
      <c r="F864" s="6" t="s">
        <v>112</v>
      </c>
      <c r="G864" s="6" t="s">
        <v>113</v>
      </c>
      <c r="H864" s="6" t="s">
        <v>114</v>
      </c>
      <c r="I864" s="6" t="s">
        <v>115</v>
      </c>
      <c r="J864" s="6" t="s">
        <v>116</v>
      </c>
    </row>
    <row r="865" spans="1:10">
      <c r="A865" s="5"/>
      <c r="B865" s="5"/>
      <c r="C865" s="5" t="s">
        <v>281</v>
      </c>
      <c r="D865" s="6" t="s">
        <v>118</v>
      </c>
      <c r="E865" s="6" t="s">
        <v>119</v>
      </c>
      <c r="F865" s="6" t="s">
        <v>120</v>
      </c>
      <c r="G865" s="6" t="s">
        <v>266</v>
      </c>
      <c r="H865" s="6" t="s">
        <v>122</v>
      </c>
      <c r="I865" s="6" t="s">
        <v>282</v>
      </c>
      <c r="J865" s="6" t="s">
        <v>124</v>
      </c>
    </row>
    <row r="866" spans="1:10">
      <c r="A866" s="5"/>
      <c r="B866" s="5"/>
      <c r="C866" s="5" t="s">
        <v>125</v>
      </c>
      <c r="D866" s="6" t="s">
        <v>126</v>
      </c>
      <c r="E866" s="6" t="s">
        <v>127</v>
      </c>
      <c r="F866" s="6" t="s">
        <v>128</v>
      </c>
      <c r="G866" s="6" t="s">
        <v>129</v>
      </c>
      <c r="H866" s="6" t="s">
        <v>130</v>
      </c>
      <c r="I866" s="6" t="s">
        <v>131</v>
      </c>
      <c r="J866" s="6" t="s">
        <v>132</v>
      </c>
    </row>
    <row r="867" spans="1:10">
      <c r="A867" s="5"/>
      <c r="B867" s="5"/>
      <c r="C867" s="5" t="s">
        <v>133</v>
      </c>
      <c r="D867" s="6" t="s">
        <v>134</v>
      </c>
      <c r="E867" s="6" t="s">
        <v>135</v>
      </c>
      <c r="F867" s="6" t="s">
        <v>136</v>
      </c>
      <c r="G867" s="6" t="s">
        <v>137</v>
      </c>
      <c r="H867" s="6" t="s">
        <v>138</v>
      </c>
      <c r="I867" s="6" t="s">
        <v>139</v>
      </c>
      <c r="J867" s="6" t="s">
        <v>140</v>
      </c>
    </row>
    <row r="868" spans="1:10">
      <c r="A868" s="5"/>
      <c r="B868" s="5"/>
      <c r="C868" s="5" t="s">
        <v>141</v>
      </c>
      <c r="D868" s="6" t="s">
        <v>142</v>
      </c>
      <c r="E868" s="6" t="s">
        <v>143</v>
      </c>
      <c r="F868" s="6" t="s">
        <v>144</v>
      </c>
      <c r="G868" s="6" t="s">
        <v>145</v>
      </c>
      <c r="H868" s="6" t="s">
        <v>146</v>
      </c>
      <c r="I868" s="6" t="s">
        <v>147</v>
      </c>
      <c r="J868" s="6" t="s">
        <v>148</v>
      </c>
    </row>
    <row r="869" spans="1:10">
      <c r="A869" s="5"/>
      <c r="B869" s="5"/>
      <c r="C869" s="5" t="s">
        <v>149</v>
      </c>
      <c r="D869" s="6" t="s">
        <v>150</v>
      </c>
      <c r="E869" s="6" t="s">
        <v>151</v>
      </c>
      <c r="F869" s="6" t="s">
        <v>307</v>
      </c>
      <c r="G869" s="6" t="s">
        <v>153</v>
      </c>
      <c r="H869" s="6" t="s">
        <v>154</v>
      </c>
      <c r="I869" s="6" t="s">
        <v>155</v>
      </c>
      <c r="J869" s="6" t="s">
        <v>156</v>
      </c>
    </row>
    <row r="870" spans="1:10">
      <c r="A870" s="5"/>
      <c r="B870" s="5"/>
      <c r="C870" s="5" t="s">
        <v>157</v>
      </c>
      <c r="D870" s="6" t="s">
        <v>158</v>
      </c>
      <c r="E870" s="6" t="s">
        <v>159</v>
      </c>
      <c r="F870" s="6" t="s">
        <v>160</v>
      </c>
      <c r="G870" s="6" t="s">
        <v>161</v>
      </c>
      <c r="H870" s="6" t="s">
        <v>250</v>
      </c>
      <c r="I870" s="6" t="s">
        <v>163</v>
      </c>
      <c r="J870" s="6" t="s">
        <v>164</v>
      </c>
    </row>
    <row r="871" spans="1:10">
      <c r="A871" s="5"/>
      <c r="B871" s="5"/>
      <c r="C871" s="5" t="s">
        <v>165</v>
      </c>
      <c r="D871" s="6" t="s">
        <v>166</v>
      </c>
      <c r="E871" s="6" t="s">
        <v>167</v>
      </c>
      <c r="F871" s="6" t="s">
        <v>168</v>
      </c>
      <c r="G871" s="6" t="s">
        <v>169</v>
      </c>
      <c r="H871" s="6" t="s">
        <v>306</v>
      </c>
      <c r="I871" s="6" t="s">
        <v>171</v>
      </c>
      <c r="J871" s="6" t="s">
        <v>172</v>
      </c>
    </row>
    <row r="872" spans="1:10">
      <c r="A872" s="5"/>
      <c r="B872" s="5"/>
      <c r="C872" s="5" t="s">
        <v>173</v>
      </c>
      <c r="D872" s="6" t="s">
        <v>252</v>
      </c>
      <c r="E872" s="6" t="s">
        <v>175</v>
      </c>
      <c r="F872" s="6" t="s">
        <v>176</v>
      </c>
      <c r="G872" s="6" t="s">
        <v>177</v>
      </c>
      <c r="H872" s="6" t="s">
        <v>178</v>
      </c>
      <c r="I872" s="6" t="s">
        <v>179</v>
      </c>
      <c r="J872" s="6" t="s">
        <v>180</v>
      </c>
    </row>
    <row r="873" spans="1:10">
      <c r="A873" s="5"/>
      <c r="B873" s="5"/>
      <c r="C873" s="5" t="s">
        <v>181</v>
      </c>
      <c r="D873" s="6" t="s">
        <v>182</v>
      </c>
      <c r="E873" s="6" t="s">
        <v>183</v>
      </c>
      <c r="F873" s="6" t="s">
        <v>184</v>
      </c>
      <c r="G873" s="6" t="s">
        <v>185</v>
      </c>
      <c r="H873" s="6" t="s">
        <v>186</v>
      </c>
    </row>
    <row r="874" spans="1:10">
      <c r="A874" s="5"/>
      <c r="B874" s="5"/>
      <c r="C874" s="5"/>
    </row>
    <row r="875" spans="1:10">
      <c r="A875" s="5" t="s">
        <v>57</v>
      </c>
      <c r="B875" s="5">
        <v>46</v>
      </c>
      <c r="C875" s="5" t="s">
        <v>49</v>
      </c>
    </row>
    <row r="876" spans="1:10">
      <c r="A876" s="5"/>
      <c r="B876" s="5"/>
      <c r="C876" s="5" t="s">
        <v>59</v>
      </c>
    </row>
    <row r="877" spans="1:10">
      <c r="A877" s="5"/>
      <c r="B877" s="5"/>
      <c r="C877" s="5" t="s">
        <v>60</v>
      </c>
      <c r="D877" s="6" t="s">
        <v>61</v>
      </c>
      <c r="E877" s="6" t="s">
        <v>62</v>
      </c>
      <c r="F877" s="6" t="s">
        <v>63</v>
      </c>
      <c r="G877" s="6" t="s">
        <v>64</v>
      </c>
      <c r="H877" s="6" t="s">
        <v>65</v>
      </c>
      <c r="I877" s="6" t="s">
        <v>273</v>
      </c>
      <c r="J877" s="6" t="s">
        <v>67</v>
      </c>
    </row>
    <row r="878" spans="1:10">
      <c r="A878" s="5"/>
      <c r="B878" s="5"/>
      <c r="C878" s="5" t="s">
        <v>68</v>
      </c>
      <c r="D878" s="6" t="s">
        <v>69</v>
      </c>
      <c r="E878" s="6" t="s">
        <v>70</v>
      </c>
      <c r="F878" s="6" t="s">
        <v>71</v>
      </c>
      <c r="G878" s="6" t="s">
        <v>72</v>
      </c>
      <c r="H878" s="6" t="s">
        <v>73</v>
      </c>
      <c r="I878" s="6" t="s">
        <v>74</v>
      </c>
      <c r="J878" s="6" t="s">
        <v>75</v>
      </c>
    </row>
    <row r="879" spans="1:10">
      <c r="A879" s="5"/>
      <c r="B879" s="5"/>
      <c r="C879" s="5" t="s">
        <v>258</v>
      </c>
      <c r="D879" s="6" t="s">
        <v>227</v>
      </c>
      <c r="E879" s="6" t="s">
        <v>206</v>
      </c>
      <c r="F879" s="6" t="s">
        <v>79</v>
      </c>
      <c r="G879" s="6" t="s">
        <v>80</v>
      </c>
      <c r="H879" s="6" t="s">
        <v>81</v>
      </c>
      <c r="I879" s="6" t="s">
        <v>82</v>
      </c>
      <c r="J879" s="6" t="s">
        <v>83</v>
      </c>
    </row>
    <row r="880" spans="1:10">
      <c r="A880" s="5"/>
      <c r="B880" s="5"/>
      <c r="C880" s="5" t="s">
        <v>84</v>
      </c>
      <c r="D880" s="6" t="s">
        <v>274</v>
      </c>
      <c r="E880" s="6" t="s">
        <v>228</v>
      </c>
      <c r="F880" s="6" t="s">
        <v>87</v>
      </c>
      <c r="G880" s="6" t="s">
        <v>88</v>
      </c>
      <c r="H880" s="6" t="s">
        <v>230</v>
      </c>
      <c r="I880" s="6" t="s">
        <v>90</v>
      </c>
      <c r="J880" s="6" t="s">
        <v>91</v>
      </c>
    </row>
    <row r="881" spans="1:10">
      <c r="A881" s="5"/>
      <c r="B881" s="5"/>
      <c r="C881" s="5" t="s">
        <v>92</v>
      </c>
      <c r="D881" s="6" t="s">
        <v>260</v>
      </c>
      <c r="E881" s="6" t="s">
        <v>94</v>
      </c>
      <c r="F881" s="6" t="s">
        <v>95</v>
      </c>
      <c r="G881" s="6" t="s">
        <v>96</v>
      </c>
      <c r="H881" s="6" t="s">
        <v>97</v>
      </c>
      <c r="I881" s="6" t="s">
        <v>98</v>
      </c>
      <c r="J881" s="6" t="s">
        <v>99</v>
      </c>
    </row>
    <row r="882" spans="1:10">
      <c r="A882" s="5"/>
      <c r="B882" s="5"/>
      <c r="C882" s="5" t="s">
        <v>100</v>
      </c>
      <c r="D882" s="6" t="s">
        <v>101</v>
      </c>
      <c r="E882" s="6" t="s">
        <v>291</v>
      </c>
      <c r="F882" s="6" t="s">
        <v>261</v>
      </c>
      <c r="G882" s="6" t="s">
        <v>104</v>
      </c>
      <c r="H882" s="6" t="s">
        <v>105</v>
      </c>
      <c r="I882" s="6" t="s">
        <v>106</v>
      </c>
      <c r="J882" s="6" t="s">
        <v>107</v>
      </c>
    </row>
    <row r="883" spans="1:10">
      <c r="A883" s="5"/>
      <c r="B883" s="5"/>
      <c r="C883" s="5" t="s">
        <v>108</v>
      </c>
      <c r="D883" s="6" t="s">
        <v>109</v>
      </c>
      <c r="E883" s="6" t="s">
        <v>234</v>
      </c>
      <c r="F883" s="6" t="s">
        <v>111</v>
      </c>
      <c r="G883" s="6" t="s">
        <v>112</v>
      </c>
      <c r="H883" s="6" t="s">
        <v>113</v>
      </c>
      <c r="I883" s="6" t="s">
        <v>114</v>
      </c>
      <c r="J883" s="6" t="s">
        <v>115</v>
      </c>
    </row>
    <row r="884" spans="1:10">
      <c r="A884" s="5"/>
      <c r="B884" s="5"/>
      <c r="C884" s="5" t="s">
        <v>116</v>
      </c>
      <c r="D884" s="6" t="s">
        <v>281</v>
      </c>
      <c r="E884" s="6" t="s">
        <v>118</v>
      </c>
      <c r="F884" s="6" t="s">
        <v>119</v>
      </c>
      <c r="G884" s="6" t="s">
        <v>120</v>
      </c>
      <c r="H884" s="6" t="s">
        <v>266</v>
      </c>
      <c r="I884" s="6" t="s">
        <v>122</v>
      </c>
      <c r="J884" s="6" t="s">
        <v>282</v>
      </c>
    </row>
    <row r="885" spans="1:10">
      <c r="A885" s="5"/>
      <c r="B885" s="5"/>
      <c r="C885" s="5" t="s">
        <v>124</v>
      </c>
      <c r="D885" s="6" t="s">
        <v>125</v>
      </c>
      <c r="E885" s="6" t="s">
        <v>126</v>
      </c>
      <c r="F885" s="6" t="s">
        <v>127</v>
      </c>
      <c r="G885" s="6" t="s">
        <v>128</v>
      </c>
      <c r="H885" s="6" t="s">
        <v>129</v>
      </c>
      <c r="I885" s="6" t="s">
        <v>130</v>
      </c>
      <c r="J885" s="6" t="s">
        <v>131</v>
      </c>
    </row>
    <row r="886" spans="1:10">
      <c r="A886" s="5"/>
      <c r="B886" s="5"/>
      <c r="C886" s="5" t="s">
        <v>132</v>
      </c>
      <c r="D886" s="6" t="s">
        <v>133</v>
      </c>
      <c r="E886" s="6" t="s">
        <v>134</v>
      </c>
      <c r="F886" s="6" t="s">
        <v>135</v>
      </c>
      <c r="G886" s="6" t="s">
        <v>136</v>
      </c>
      <c r="H886" s="6" t="s">
        <v>137</v>
      </c>
      <c r="I886" s="6" t="s">
        <v>138</v>
      </c>
      <c r="J886" s="6" t="s">
        <v>139</v>
      </c>
    </row>
    <row r="887" spans="1:10">
      <c r="A887" s="5"/>
      <c r="B887" s="5"/>
      <c r="C887" s="5" t="s">
        <v>140</v>
      </c>
      <c r="D887" s="6" t="s">
        <v>141</v>
      </c>
      <c r="E887" s="6" t="s">
        <v>142</v>
      </c>
      <c r="F887" s="6" t="s">
        <v>143</v>
      </c>
      <c r="G887" s="6" t="s">
        <v>144</v>
      </c>
      <c r="H887" s="6" t="s">
        <v>145</v>
      </c>
      <c r="I887" s="6" t="s">
        <v>146</v>
      </c>
      <c r="J887" s="6" t="s">
        <v>147</v>
      </c>
    </row>
    <row r="888" spans="1:10">
      <c r="A888" s="5"/>
      <c r="B888" s="5"/>
      <c r="C888" s="5" t="s">
        <v>148</v>
      </c>
      <c r="D888" s="6" t="s">
        <v>149</v>
      </c>
      <c r="E888" s="6" t="s">
        <v>150</v>
      </c>
      <c r="F888" s="6" t="s">
        <v>151</v>
      </c>
      <c r="G888" s="6" t="s">
        <v>307</v>
      </c>
      <c r="H888" s="6" t="s">
        <v>153</v>
      </c>
      <c r="I888" s="6" t="s">
        <v>154</v>
      </c>
      <c r="J888" s="6" t="s">
        <v>155</v>
      </c>
    </row>
    <row r="889" spans="1:10">
      <c r="A889" s="5"/>
      <c r="B889" s="5"/>
      <c r="C889" s="5" t="s">
        <v>156</v>
      </c>
      <c r="D889" s="6" t="s">
        <v>157</v>
      </c>
      <c r="E889" s="6" t="s">
        <v>158</v>
      </c>
      <c r="F889" s="6" t="s">
        <v>159</v>
      </c>
      <c r="G889" s="6" t="s">
        <v>160</v>
      </c>
      <c r="H889" s="6" t="s">
        <v>161</v>
      </c>
      <c r="I889" s="6" t="s">
        <v>250</v>
      </c>
      <c r="J889" s="6" t="s">
        <v>163</v>
      </c>
    </row>
    <row r="890" spans="1:10">
      <c r="A890" s="5"/>
      <c r="B890" s="5"/>
      <c r="C890" s="5" t="s">
        <v>164</v>
      </c>
      <c r="D890" s="6" t="s">
        <v>165</v>
      </c>
      <c r="E890" s="6" t="s">
        <v>166</v>
      </c>
      <c r="F890" s="6" t="s">
        <v>167</v>
      </c>
      <c r="G890" s="6" t="s">
        <v>168</v>
      </c>
      <c r="H890" s="6" t="s">
        <v>169</v>
      </c>
      <c r="I890" s="6" t="s">
        <v>306</v>
      </c>
      <c r="J890" s="6" t="s">
        <v>171</v>
      </c>
    </row>
    <row r="891" spans="1:10">
      <c r="A891" s="5"/>
      <c r="B891" s="5"/>
      <c r="C891" s="5" t="s">
        <v>172</v>
      </c>
      <c r="D891" s="6" t="s">
        <v>173</v>
      </c>
      <c r="E891" s="6" t="s">
        <v>252</v>
      </c>
      <c r="F891" s="6" t="s">
        <v>175</v>
      </c>
      <c r="G891" s="6" t="s">
        <v>176</v>
      </c>
      <c r="H891" s="6" t="s">
        <v>177</v>
      </c>
      <c r="I891" s="6" t="s">
        <v>178</v>
      </c>
      <c r="J891" s="6" t="s">
        <v>179</v>
      </c>
    </row>
    <row r="892" spans="1:10">
      <c r="A892" s="5"/>
      <c r="B892" s="5"/>
      <c r="C892" s="5" t="s">
        <v>180</v>
      </c>
      <c r="D892" s="6" t="s">
        <v>181</v>
      </c>
      <c r="E892" s="6" t="s">
        <v>182</v>
      </c>
      <c r="F892" s="6" t="s">
        <v>183</v>
      </c>
      <c r="G892" s="6" t="s">
        <v>184</v>
      </c>
      <c r="H892" s="6" t="s">
        <v>185</v>
      </c>
      <c r="I892" s="6" t="s">
        <v>186</v>
      </c>
    </row>
    <row r="893" spans="1:10">
      <c r="A893" s="5"/>
      <c r="B893" s="5"/>
      <c r="C893" s="5"/>
    </row>
    <row r="894" spans="1:10">
      <c r="A894" s="5" t="s">
        <v>57</v>
      </c>
      <c r="B894" s="5">
        <v>47</v>
      </c>
      <c r="C894" s="5" t="s">
        <v>50</v>
      </c>
    </row>
    <row r="895" spans="1:10">
      <c r="A895" s="5"/>
      <c r="B895" s="5"/>
      <c r="C895" s="5" t="s">
        <v>59</v>
      </c>
      <c r="D895" s="6" t="s">
        <v>60</v>
      </c>
      <c r="E895" s="6" t="s">
        <v>61</v>
      </c>
      <c r="F895" s="6" t="s">
        <v>62</v>
      </c>
      <c r="G895" s="6" t="s">
        <v>63</v>
      </c>
      <c r="H895" s="6" t="s">
        <v>64</v>
      </c>
      <c r="I895" s="6" t="s">
        <v>65</v>
      </c>
      <c r="J895" s="6" t="s">
        <v>273</v>
      </c>
    </row>
    <row r="896" spans="1:10">
      <c r="A896" s="5"/>
      <c r="B896" s="5"/>
      <c r="C896" s="5" t="s">
        <v>67</v>
      </c>
      <c r="D896" s="6" t="s">
        <v>68</v>
      </c>
      <c r="E896" s="6" t="s">
        <v>69</v>
      </c>
      <c r="F896" s="6" t="s">
        <v>70</v>
      </c>
      <c r="G896" s="6" t="s">
        <v>71</v>
      </c>
      <c r="H896" s="6" t="s">
        <v>72</v>
      </c>
      <c r="I896" s="6" t="s">
        <v>73</v>
      </c>
      <c r="J896" s="6" t="s">
        <v>74</v>
      </c>
    </row>
    <row r="897" spans="1:10">
      <c r="A897" s="5"/>
      <c r="B897" s="5"/>
      <c r="C897" s="5" t="s">
        <v>75</v>
      </c>
      <c r="D897" s="6" t="s">
        <v>258</v>
      </c>
      <c r="E897" s="6" t="s">
        <v>227</v>
      </c>
      <c r="F897" s="6" t="s">
        <v>206</v>
      </c>
      <c r="G897" s="6" t="s">
        <v>79</v>
      </c>
      <c r="H897" s="6" t="s">
        <v>80</v>
      </c>
      <c r="I897" s="6" t="s">
        <v>81</v>
      </c>
      <c r="J897" s="6" t="s">
        <v>82</v>
      </c>
    </row>
    <row r="898" spans="1:10">
      <c r="A898" s="5"/>
      <c r="B898" s="5"/>
      <c r="C898" s="5" t="s">
        <v>83</v>
      </c>
      <c r="D898" s="6" t="s">
        <v>84</v>
      </c>
      <c r="E898" s="6" t="s">
        <v>274</v>
      </c>
      <c r="F898" s="6" t="s">
        <v>228</v>
      </c>
      <c r="G898" s="6" t="s">
        <v>87</v>
      </c>
      <c r="H898" s="6" t="s">
        <v>88</v>
      </c>
      <c r="I898" s="6" t="s">
        <v>230</v>
      </c>
      <c r="J898" s="6" t="s">
        <v>90</v>
      </c>
    </row>
    <row r="899" spans="1:10">
      <c r="A899" s="5"/>
      <c r="B899" s="5"/>
      <c r="C899" s="5" t="s">
        <v>91</v>
      </c>
      <c r="D899" s="6" t="s">
        <v>92</v>
      </c>
      <c r="E899" s="6" t="s">
        <v>260</v>
      </c>
      <c r="F899" s="6" t="s">
        <v>94</v>
      </c>
      <c r="G899" s="6" t="s">
        <v>95</v>
      </c>
      <c r="H899" s="6" t="s">
        <v>96</v>
      </c>
      <c r="I899" s="6" t="s">
        <v>97</v>
      </c>
      <c r="J899" s="6" t="s">
        <v>98</v>
      </c>
    </row>
    <row r="900" spans="1:10">
      <c r="A900" s="5"/>
      <c r="B900" s="5"/>
      <c r="C900" s="5" t="s">
        <v>99</v>
      </c>
      <c r="D900" s="6" t="s">
        <v>100</v>
      </c>
      <c r="E900" s="6" t="s">
        <v>101</v>
      </c>
      <c r="F900" s="6" t="s">
        <v>291</v>
      </c>
      <c r="G900" s="6" t="s">
        <v>261</v>
      </c>
      <c r="H900" s="6" t="s">
        <v>104</v>
      </c>
      <c r="I900" s="6" t="s">
        <v>105</v>
      </c>
      <c r="J900" s="6" t="s">
        <v>106</v>
      </c>
    </row>
    <row r="901" spans="1:10">
      <c r="A901" s="5"/>
      <c r="B901" s="5"/>
      <c r="C901" s="5" t="s">
        <v>107</v>
      </c>
      <c r="D901" s="6" t="s">
        <v>108</v>
      </c>
      <c r="E901" s="6" t="s">
        <v>109</v>
      </c>
      <c r="F901" s="6" t="s">
        <v>234</v>
      </c>
      <c r="G901" s="6" t="s">
        <v>111</v>
      </c>
      <c r="H901" s="6" t="s">
        <v>112</v>
      </c>
      <c r="I901" s="6" t="s">
        <v>113</v>
      </c>
      <c r="J901" s="6" t="s">
        <v>114</v>
      </c>
    </row>
    <row r="902" spans="1:10">
      <c r="A902" s="5"/>
      <c r="B902" s="5"/>
      <c r="C902" s="5" t="s">
        <v>115</v>
      </c>
      <c r="D902" s="6" t="s">
        <v>116</v>
      </c>
      <c r="E902" s="6" t="s">
        <v>281</v>
      </c>
      <c r="F902" s="6" t="s">
        <v>118</v>
      </c>
      <c r="G902" s="6" t="s">
        <v>119</v>
      </c>
      <c r="H902" s="6" t="s">
        <v>120</v>
      </c>
      <c r="I902" s="6" t="s">
        <v>266</v>
      </c>
      <c r="J902" s="6" t="s">
        <v>122</v>
      </c>
    </row>
    <row r="903" spans="1:10">
      <c r="A903" s="5"/>
      <c r="B903" s="5"/>
      <c r="C903" s="5" t="s">
        <v>282</v>
      </c>
      <c r="D903" s="6" t="s">
        <v>124</v>
      </c>
      <c r="E903" s="6" t="s">
        <v>125</v>
      </c>
      <c r="F903" s="6" t="s">
        <v>126</v>
      </c>
      <c r="G903" s="6" t="s">
        <v>127</v>
      </c>
      <c r="H903" s="6" t="s">
        <v>128</v>
      </c>
      <c r="I903" s="6" t="s">
        <v>129</v>
      </c>
      <c r="J903" s="6" t="s">
        <v>130</v>
      </c>
    </row>
    <row r="904" spans="1:10">
      <c r="A904" s="5"/>
      <c r="B904" s="5"/>
      <c r="C904" s="5" t="s">
        <v>131</v>
      </c>
      <c r="D904" s="6" t="s">
        <v>132</v>
      </c>
      <c r="E904" s="6" t="s">
        <v>133</v>
      </c>
      <c r="F904" s="6" t="s">
        <v>134</v>
      </c>
      <c r="G904" s="6" t="s">
        <v>135</v>
      </c>
      <c r="H904" s="6" t="s">
        <v>136</v>
      </c>
      <c r="I904" s="6" t="s">
        <v>137</v>
      </c>
      <c r="J904" s="6" t="s">
        <v>138</v>
      </c>
    </row>
    <row r="905" spans="1:10">
      <c r="A905" s="5"/>
      <c r="B905" s="5"/>
      <c r="C905" s="5" t="s">
        <v>139</v>
      </c>
      <c r="D905" s="6" t="s">
        <v>140</v>
      </c>
      <c r="E905" s="6" t="s">
        <v>141</v>
      </c>
      <c r="F905" s="6" t="s">
        <v>142</v>
      </c>
      <c r="G905" s="6" t="s">
        <v>143</v>
      </c>
      <c r="H905" s="6" t="s">
        <v>144</v>
      </c>
      <c r="I905" s="6" t="s">
        <v>145</v>
      </c>
      <c r="J905" s="6" t="s">
        <v>146</v>
      </c>
    </row>
    <row r="906" spans="1:10">
      <c r="A906" s="5"/>
      <c r="B906" s="5"/>
      <c r="C906" s="5" t="s">
        <v>147</v>
      </c>
      <c r="D906" s="6" t="s">
        <v>148</v>
      </c>
      <c r="E906" s="6" t="s">
        <v>149</v>
      </c>
      <c r="F906" s="6" t="s">
        <v>150</v>
      </c>
      <c r="G906" s="6" t="s">
        <v>151</v>
      </c>
      <c r="H906" s="6" t="s">
        <v>307</v>
      </c>
      <c r="I906" s="6" t="s">
        <v>153</v>
      </c>
      <c r="J906" s="6" t="s">
        <v>154</v>
      </c>
    </row>
    <row r="907" spans="1:10">
      <c r="A907" s="5"/>
      <c r="B907" s="5"/>
      <c r="C907" s="5" t="s">
        <v>155</v>
      </c>
      <c r="D907" s="6" t="s">
        <v>156</v>
      </c>
      <c r="E907" s="6" t="s">
        <v>157</v>
      </c>
      <c r="F907" s="6" t="s">
        <v>158</v>
      </c>
      <c r="G907" s="6" t="s">
        <v>159</v>
      </c>
      <c r="H907" s="6" t="s">
        <v>160</v>
      </c>
      <c r="I907" s="6" t="s">
        <v>161</v>
      </c>
      <c r="J907" s="6" t="s">
        <v>250</v>
      </c>
    </row>
    <row r="908" spans="1:10">
      <c r="A908" s="5"/>
      <c r="B908" s="5"/>
      <c r="C908" s="5" t="s">
        <v>163</v>
      </c>
      <c r="D908" s="6" t="s">
        <v>164</v>
      </c>
      <c r="E908" s="6" t="s">
        <v>165</v>
      </c>
      <c r="F908" s="6" t="s">
        <v>166</v>
      </c>
      <c r="G908" s="6" t="s">
        <v>167</v>
      </c>
      <c r="H908" s="6" t="s">
        <v>168</v>
      </c>
      <c r="I908" s="6" t="s">
        <v>169</v>
      </c>
      <c r="J908" s="6" t="s">
        <v>306</v>
      </c>
    </row>
    <row r="909" spans="1:10">
      <c r="A909" s="5"/>
      <c r="B909" s="5"/>
      <c r="C909" s="5" t="s">
        <v>171</v>
      </c>
      <c r="D909" s="6" t="s">
        <v>172</v>
      </c>
      <c r="E909" s="6" t="s">
        <v>173</v>
      </c>
      <c r="F909" s="6" t="s">
        <v>252</v>
      </c>
      <c r="G909" s="6" t="s">
        <v>175</v>
      </c>
      <c r="H909" s="6" t="s">
        <v>176</v>
      </c>
      <c r="I909" s="6" t="s">
        <v>177</v>
      </c>
      <c r="J909" s="6" t="s">
        <v>178</v>
      </c>
    </row>
    <row r="910" spans="1:10">
      <c r="A910" s="5"/>
      <c r="B910" s="5"/>
      <c r="C910" s="5" t="s">
        <v>179</v>
      </c>
      <c r="D910" s="6" t="s">
        <v>180</v>
      </c>
      <c r="E910" s="6" t="s">
        <v>181</v>
      </c>
      <c r="F910" s="6" t="s">
        <v>182</v>
      </c>
      <c r="G910" s="6" t="s">
        <v>183</v>
      </c>
      <c r="H910" s="6" t="s">
        <v>184</v>
      </c>
      <c r="I910" s="6" t="s">
        <v>185</v>
      </c>
      <c r="J910" s="6" t="s">
        <v>186</v>
      </c>
    </row>
    <row r="911" spans="1:10">
      <c r="A911" s="5"/>
      <c r="B911" s="5"/>
      <c r="C911" s="5"/>
    </row>
    <row r="912" spans="1:10">
      <c r="A912" s="5"/>
      <c r="B912" s="5"/>
      <c r="C912" s="5"/>
    </row>
    <row r="913" spans="1:10">
      <c r="A913" s="5" t="s">
        <v>57</v>
      </c>
      <c r="B913" s="5">
        <v>48</v>
      </c>
      <c r="C913" s="5" t="s">
        <v>51</v>
      </c>
    </row>
    <row r="914" spans="1:10">
      <c r="A914" s="5"/>
      <c r="B914" s="5"/>
      <c r="C914" s="5" t="s">
        <v>224</v>
      </c>
      <c r="D914" s="6" t="s">
        <v>60</v>
      </c>
      <c r="E914" s="6" t="s">
        <v>256</v>
      </c>
      <c r="F914" s="6" t="s">
        <v>62</v>
      </c>
      <c r="G914" s="6" t="s">
        <v>63</v>
      </c>
      <c r="H914" s="6" t="s">
        <v>64</v>
      </c>
      <c r="I914" s="6" t="s">
        <v>196</v>
      </c>
    </row>
    <row r="915" spans="1:10">
      <c r="A915" s="5"/>
      <c r="B915" s="5"/>
      <c r="C915" s="5" t="s">
        <v>273</v>
      </c>
      <c r="D915" s="6" t="s">
        <v>67</v>
      </c>
      <c r="E915" s="6" t="s">
        <v>202</v>
      </c>
      <c r="F915" s="6" t="s">
        <v>69</v>
      </c>
      <c r="G915" s="6" t="s">
        <v>70</v>
      </c>
      <c r="H915" s="6" t="s">
        <v>71</v>
      </c>
      <c r="I915" s="6" t="s">
        <v>72</v>
      </c>
      <c r="J915" s="6" t="s">
        <v>204</v>
      </c>
    </row>
    <row r="916" spans="1:10">
      <c r="A916" s="5"/>
      <c r="B916" s="5"/>
      <c r="C916" s="5" t="s">
        <v>74</v>
      </c>
      <c r="D916" s="6" t="s">
        <v>75</v>
      </c>
      <c r="E916" s="6" t="s">
        <v>258</v>
      </c>
      <c r="F916" s="6" t="s">
        <v>227</v>
      </c>
      <c r="G916" s="6" t="s">
        <v>206</v>
      </c>
      <c r="H916" s="6" t="s">
        <v>207</v>
      </c>
      <c r="I916" s="6" t="s">
        <v>80</v>
      </c>
      <c r="J916" s="6" t="s">
        <v>81</v>
      </c>
    </row>
    <row r="917" spans="1:10">
      <c r="A917" s="5"/>
      <c r="B917" s="5"/>
      <c r="C917" s="5" t="s">
        <v>82</v>
      </c>
      <c r="D917" s="6" t="s">
        <v>83</v>
      </c>
      <c r="E917" s="6" t="s">
        <v>84</v>
      </c>
      <c r="F917" s="6" t="s">
        <v>274</v>
      </c>
      <c r="G917" s="6" t="s">
        <v>228</v>
      </c>
      <c r="H917" s="6" t="s">
        <v>229</v>
      </c>
      <c r="I917" s="6" t="s">
        <v>88</v>
      </c>
      <c r="J917" s="6" t="s">
        <v>230</v>
      </c>
    </row>
    <row r="918" spans="1:10">
      <c r="A918" s="5"/>
      <c r="B918" s="5"/>
      <c r="C918" s="5" t="s">
        <v>90</v>
      </c>
      <c r="D918" s="6" t="s">
        <v>259</v>
      </c>
      <c r="E918" s="6" t="s">
        <v>92</v>
      </c>
      <c r="F918" s="6" t="s">
        <v>260</v>
      </c>
      <c r="G918" s="6" t="s">
        <v>94</v>
      </c>
      <c r="H918" s="6" t="s">
        <v>211</v>
      </c>
      <c r="I918" s="6" t="s">
        <v>96</v>
      </c>
      <c r="J918" s="6" t="s">
        <v>213</v>
      </c>
    </row>
    <row r="919" spans="1:10">
      <c r="A919" s="5"/>
      <c r="B919" s="5"/>
      <c r="C919" s="5" t="s">
        <v>98</v>
      </c>
      <c r="D919" s="6" t="s">
        <v>277</v>
      </c>
      <c r="E919" s="6" t="s">
        <v>100</v>
      </c>
      <c r="F919" s="6" t="s">
        <v>101</v>
      </c>
      <c r="G919" s="6" t="s">
        <v>291</v>
      </c>
      <c r="H919" s="6" t="s">
        <v>261</v>
      </c>
      <c r="I919" s="6" t="s">
        <v>104</v>
      </c>
      <c r="J919" s="6" t="s">
        <v>214</v>
      </c>
    </row>
    <row r="920" spans="1:10">
      <c r="A920" s="5"/>
      <c r="B920" s="5"/>
      <c r="C920" s="5" t="s">
        <v>106</v>
      </c>
      <c r="D920" s="6" t="s">
        <v>107</v>
      </c>
      <c r="E920" s="6" t="s">
        <v>108</v>
      </c>
      <c r="F920" s="6" t="s">
        <v>279</v>
      </c>
      <c r="G920" s="6" t="s">
        <v>234</v>
      </c>
      <c r="H920" s="6" t="s">
        <v>264</v>
      </c>
      <c r="I920" s="6" t="s">
        <v>280</v>
      </c>
      <c r="J920" s="6" t="s">
        <v>113</v>
      </c>
    </row>
    <row r="921" spans="1:10">
      <c r="A921" s="5"/>
      <c r="B921" s="5"/>
      <c r="C921" s="5" t="s">
        <v>114</v>
      </c>
      <c r="D921" s="6" t="s">
        <v>115</v>
      </c>
      <c r="E921" s="6" t="s">
        <v>265</v>
      </c>
      <c r="F921" s="6" t="s">
        <v>281</v>
      </c>
      <c r="G921" s="6" t="s">
        <v>308</v>
      </c>
      <c r="H921" s="6" t="s">
        <v>119</v>
      </c>
      <c r="I921" s="6" t="s">
        <v>120</v>
      </c>
      <c r="J921" s="6" t="s">
        <v>266</v>
      </c>
    </row>
    <row r="922" spans="1:10">
      <c r="A922" s="5"/>
      <c r="B922" s="5"/>
      <c r="C922" s="5" t="s">
        <v>122</v>
      </c>
      <c r="D922" s="6" t="s">
        <v>282</v>
      </c>
      <c r="E922" s="6" t="s">
        <v>124</v>
      </c>
      <c r="F922" s="6" t="s">
        <v>125</v>
      </c>
      <c r="G922" s="6" t="s">
        <v>296</v>
      </c>
      <c r="H922" s="6" t="s">
        <v>127</v>
      </c>
      <c r="I922" s="6" t="s">
        <v>128</v>
      </c>
      <c r="J922" s="6" t="s">
        <v>298</v>
      </c>
    </row>
    <row r="923" spans="1:10">
      <c r="A923" s="5"/>
      <c r="B923" s="5"/>
      <c r="C923" s="5" t="s">
        <v>130</v>
      </c>
      <c r="D923" s="6" t="s">
        <v>131</v>
      </c>
      <c r="E923" s="6" t="s">
        <v>216</v>
      </c>
      <c r="F923" s="6" t="s">
        <v>133</v>
      </c>
      <c r="G923" s="6" t="s">
        <v>134</v>
      </c>
      <c r="H923" s="6" t="s">
        <v>135</v>
      </c>
      <c r="I923" s="6" t="s">
        <v>136</v>
      </c>
      <c r="J923" s="6" t="s">
        <v>198</v>
      </c>
    </row>
    <row r="924" spans="1:10">
      <c r="A924" s="5"/>
      <c r="B924" s="5"/>
      <c r="C924" s="5" t="s">
        <v>138</v>
      </c>
      <c r="D924" s="6" t="s">
        <v>240</v>
      </c>
      <c r="E924" s="6" t="s">
        <v>140</v>
      </c>
      <c r="F924" s="6" t="s">
        <v>241</v>
      </c>
      <c r="G924" s="6" t="s">
        <v>309</v>
      </c>
      <c r="H924" s="6" t="s">
        <v>143</v>
      </c>
      <c r="I924" s="6" t="s">
        <v>242</v>
      </c>
      <c r="J924" s="6" t="s">
        <v>243</v>
      </c>
    </row>
    <row r="925" spans="1:10">
      <c r="A925" s="5"/>
      <c r="B925" s="5"/>
      <c r="C925" s="5" t="s">
        <v>146</v>
      </c>
      <c r="D925" s="6" t="s">
        <v>284</v>
      </c>
      <c r="E925" s="6" t="s">
        <v>148</v>
      </c>
      <c r="F925" s="6" t="s">
        <v>149</v>
      </c>
      <c r="G925" s="6" t="s">
        <v>150</v>
      </c>
      <c r="H925" s="6" t="s">
        <v>197</v>
      </c>
      <c r="I925" s="6" t="s">
        <v>307</v>
      </c>
      <c r="J925" s="6" t="s">
        <v>153</v>
      </c>
    </row>
    <row r="926" spans="1:10">
      <c r="A926" s="5"/>
      <c r="B926" s="5"/>
      <c r="C926" s="5" t="s">
        <v>154</v>
      </c>
      <c r="D926" s="6" t="s">
        <v>155</v>
      </c>
      <c r="E926" s="6" t="s">
        <v>249</v>
      </c>
      <c r="F926" s="6" t="s">
        <v>310</v>
      </c>
      <c r="G926" s="6" t="s">
        <v>158</v>
      </c>
      <c r="H926" s="6" t="s">
        <v>159</v>
      </c>
      <c r="I926" s="6" t="s">
        <v>160</v>
      </c>
      <c r="J926" s="6" t="s">
        <v>311</v>
      </c>
    </row>
    <row r="927" spans="1:10">
      <c r="A927" s="5"/>
      <c r="B927" s="5"/>
      <c r="C927" s="5" t="s">
        <v>250</v>
      </c>
      <c r="D927" s="6" t="s">
        <v>163</v>
      </c>
      <c r="E927" s="6" t="s">
        <v>164</v>
      </c>
      <c r="F927" s="6" t="s">
        <v>312</v>
      </c>
      <c r="G927" s="6" t="s">
        <v>166</v>
      </c>
      <c r="H927" s="6" t="s">
        <v>167</v>
      </c>
      <c r="I927" s="6" t="s">
        <v>168</v>
      </c>
      <c r="J927" s="6" t="s">
        <v>195</v>
      </c>
    </row>
    <row r="928" spans="1:10">
      <c r="A928" s="5"/>
      <c r="B928" s="5"/>
      <c r="C928" s="5" t="s">
        <v>306</v>
      </c>
      <c r="D928" s="6" t="s">
        <v>219</v>
      </c>
      <c r="E928" s="6" t="s">
        <v>220</v>
      </c>
      <c r="F928" s="6" t="s">
        <v>173</v>
      </c>
      <c r="G928" s="6" t="s">
        <v>252</v>
      </c>
      <c r="H928" s="6" t="s">
        <v>175</v>
      </c>
      <c r="I928" s="6" t="s">
        <v>176</v>
      </c>
      <c r="J928" s="6" t="s">
        <v>177</v>
      </c>
    </row>
    <row r="929" spans="1:10">
      <c r="A929" s="5"/>
      <c r="B929" s="5"/>
      <c r="C929" s="5" t="s">
        <v>221</v>
      </c>
      <c r="D929" s="6" t="s">
        <v>179</v>
      </c>
      <c r="E929" s="6" t="s">
        <v>180</v>
      </c>
      <c r="F929" s="6" t="s">
        <v>181</v>
      </c>
      <c r="G929" s="6" t="s">
        <v>182</v>
      </c>
      <c r="H929" s="6" t="s">
        <v>183</v>
      </c>
      <c r="I929" s="6" t="s">
        <v>199</v>
      </c>
      <c r="J929" s="6" t="s">
        <v>185</v>
      </c>
    </row>
    <row r="930" spans="1:10">
      <c r="A930" s="5"/>
      <c r="B930" s="5"/>
      <c r="C930" s="5" t="s">
        <v>186</v>
      </c>
    </row>
    <row r="931" spans="1:10">
      <c r="A931" s="5"/>
      <c r="B931" s="5"/>
      <c r="C931" s="5"/>
    </row>
    <row r="932" spans="1:10">
      <c r="A932" s="5" t="s">
        <v>57</v>
      </c>
      <c r="B932" s="5">
        <v>49</v>
      </c>
      <c r="C932" s="5" t="s">
        <v>52</v>
      </c>
    </row>
    <row r="933" spans="1:10">
      <c r="A933" s="5"/>
      <c r="B933" s="5"/>
      <c r="C933" s="5" t="s">
        <v>224</v>
      </c>
      <c r="D933" s="6" t="s">
        <v>60</v>
      </c>
      <c r="E933" s="6" t="s">
        <v>256</v>
      </c>
      <c r="F933" s="6" t="s">
        <v>203</v>
      </c>
      <c r="G933" s="6" t="s">
        <v>63</v>
      </c>
      <c r="H933" s="6" t="s">
        <v>193</v>
      </c>
    </row>
    <row r="934" spans="1:10">
      <c r="A934" s="5"/>
      <c r="B934" s="5"/>
      <c r="C934" s="5" t="s">
        <v>196</v>
      </c>
      <c r="D934" s="6" t="s">
        <v>273</v>
      </c>
      <c r="E934" s="6" t="s">
        <v>288</v>
      </c>
      <c r="F934" s="6" t="s">
        <v>202</v>
      </c>
      <c r="G934" s="6" t="s">
        <v>69</v>
      </c>
      <c r="H934" s="6" t="s">
        <v>70</v>
      </c>
      <c r="I934" s="6" t="s">
        <v>71</v>
      </c>
      <c r="J934" s="6" t="s">
        <v>226</v>
      </c>
    </row>
    <row r="935" spans="1:10">
      <c r="A935" s="5"/>
      <c r="B935" s="5"/>
      <c r="C935" s="5" t="s">
        <v>204</v>
      </c>
      <c r="D935" s="6" t="s">
        <v>205</v>
      </c>
      <c r="E935" s="6" t="s">
        <v>313</v>
      </c>
      <c r="F935" s="6" t="s">
        <v>258</v>
      </c>
      <c r="G935" s="6" t="s">
        <v>227</v>
      </c>
      <c r="H935" s="6" t="s">
        <v>206</v>
      </c>
      <c r="I935" s="6" t="s">
        <v>207</v>
      </c>
      <c r="J935" s="6" t="s">
        <v>208</v>
      </c>
    </row>
    <row r="936" spans="1:10">
      <c r="A936" s="5"/>
      <c r="B936" s="5"/>
      <c r="C936" s="5" t="s">
        <v>81</v>
      </c>
      <c r="D936" s="6" t="s">
        <v>82</v>
      </c>
      <c r="E936" s="6" t="s">
        <v>83</v>
      </c>
      <c r="F936" s="6" t="s">
        <v>84</v>
      </c>
      <c r="G936" s="6" t="s">
        <v>274</v>
      </c>
      <c r="H936" s="6" t="s">
        <v>228</v>
      </c>
      <c r="I936" s="6" t="s">
        <v>229</v>
      </c>
      <c r="J936" s="6" t="s">
        <v>201</v>
      </c>
    </row>
    <row r="937" spans="1:10">
      <c r="A937" s="5"/>
      <c r="B937" s="5"/>
      <c r="C937" s="5" t="s">
        <v>230</v>
      </c>
      <c r="D937" s="6" t="s">
        <v>90</v>
      </c>
      <c r="E937" s="6" t="s">
        <v>259</v>
      </c>
      <c r="F937" s="6" t="s">
        <v>290</v>
      </c>
      <c r="G937" s="6" t="s">
        <v>260</v>
      </c>
      <c r="H937" s="6" t="s">
        <v>194</v>
      </c>
      <c r="I937" s="6" t="s">
        <v>211</v>
      </c>
      <c r="J937" s="6" t="s">
        <v>96</v>
      </c>
    </row>
    <row r="938" spans="1:10">
      <c r="A938" s="5"/>
      <c r="B938" s="5"/>
      <c r="C938" s="5" t="s">
        <v>213</v>
      </c>
      <c r="D938" s="6" t="s">
        <v>98</v>
      </c>
      <c r="E938" s="6" t="s">
        <v>277</v>
      </c>
      <c r="F938" s="6" t="s">
        <v>231</v>
      </c>
      <c r="G938" s="6" t="s">
        <v>101</v>
      </c>
      <c r="H938" s="6" t="s">
        <v>291</v>
      </c>
      <c r="I938" s="6" t="s">
        <v>261</v>
      </c>
      <c r="J938" s="6" t="s">
        <v>104</v>
      </c>
    </row>
    <row r="939" spans="1:10">
      <c r="A939" s="5"/>
      <c r="B939" s="5"/>
      <c r="C939" s="5" t="s">
        <v>214</v>
      </c>
      <c r="D939" s="6" t="s">
        <v>106</v>
      </c>
      <c r="E939" s="6" t="s">
        <v>263</v>
      </c>
      <c r="F939" s="6" t="s">
        <v>233</v>
      </c>
      <c r="G939" s="6" t="s">
        <v>279</v>
      </c>
      <c r="H939" s="6" t="s">
        <v>234</v>
      </c>
      <c r="I939" s="6" t="s">
        <v>264</v>
      </c>
      <c r="J939" s="6" t="s">
        <v>280</v>
      </c>
    </row>
    <row r="940" spans="1:10">
      <c r="A940" s="5"/>
      <c r="B940" s="5"/>
      <c r="C940" s="5" t="s">
        <v>235</v>
      </c>
      <c r="D940" s="6" t="s">
        <v>114</v>
      </c>
      <c r="E940" s="6" t="s">
        <v>115</v>
      </c>
      <c r="F940" s="6" t="s">
        <v>265</v>
      </c>
      <c r="G940" s="6" t="s">
        <v>281</v>
      </c>
      <c r="H940" s="6" t="s">
        <v>308</v>
      </c>
      <c r="I940" s="6" t="s">
        <v>119</v>
      </c>
      <c r="J940" s="6" t="s">
        <v>120</v>
      </c>
    </row>
    <row r="941" spans="1:10">
      <c r="A941" s="5"/>
      <c r="B941" s="5"/>
      <c r="C941" s="5" t="s">
        <v>266</v>
      </c>
      <c r="D941" s="6" t="s">
        <v>122</v>
      </c>
      <c r="E941" s="6" t="s">
        <v>282</v>
      </c>
      <c r="F941" s="6" t="s">
        <v>124</v>
      </c>
      <c r="G941" s="6" t="s">
        <v>236</v>
      </c>
      <c r="H941" s="6" t="s">
        <v>296</v>
      </c>
      <c r="I941" s="6" t="s">
        <v>297</v>
      </c>
      <c r="J941" s="6" t="s">
        <v>128</v>
      </c>
    </row>
    <row r="942" spans="1:10">
      <c r="A942" s="5"/>
      <c r="B942" s="5"/>
      <c r="C942" s="5" t="s">
        <v>298</v>
      </c>
      <c r="D942" s="6" t="s">
        <v>237</v>
      </c>
      <c r="E942" s="6" t="s">
        <v>131</v>
      </c>
      <c r="F942" s="6" t="s">
        <v>216</v>
      </c>
      <c r="G942" s="6" t="s">
        <v>239</v>
      </c>
      <c r="H942" s="6" t="s">
        <v>283</v>
      </c>
      <c r="I942" s="6" t="s">
        <v>135</v>
      </c>
      <c r="J942" s="6" t="s">
        <v>136</v>
      </c>
    </row>
    <row r="943" spans="1:10">
      <c r="A943" s="5"/>
      <c r="B943" s="5"/>
      <c r="C943" s="5" t="s">
        <v>198</v>
      </c>
      <c r="D943" s="6" t="s">
        <v>138</v>
      </c>
      <c r="E943" s="6" t="s">
        <v>240</v>
      </c>
      <c r="F943" s="6" t="s">
        <v>140</v>
      </c>
      <c r="G943" s="6" t="s">
        <v>241</v>
      </c>
      <c r="H943" s="6" t="s">
        <v>309</v>
      </c>
      <c r="I943" s="6" t="s">
        <v>314</v>
      </c>
      <c r="J943" s="6" t="s">
        <v>242</v>
      </c>
    </row>
    <row r="944" spans="1:10">
      <c r="A944" s="5"/>
      <c r="B944" s="5"/>
      <c r="C944" s="5" t="s">
        <v>243</v>
      </c>
      <c r="D944" s="6" t="s">
        <v>200</v>
      </c>
      <c r="E944" s="6" t="s">
        <v>284</v>
      </c>
      <c r="F944" s="6" t="s">
        <v>148</v>
      </c>
      <c r="G944" s="6" t="s">
        <v>149</v>
      </c>
      <c r="H944" s="6" t="s">
        <v>150</v>
      </c>
      <c r="I944" s="6" t="s">
        <v>197</v>
      </c>
      <c r="J944" s="6" t="s">
        <v>307</v>
      </c>
    </row>
    <row r="945" spans="1:10">
      <c r="A945" s="5"/>
      <c r="B945" s="5"/>
      <c r="C945" s="5" t="s">
        <v>246</v>
      </c>
      <c r="D945" s="6" t="s">
        <v>154</v>
      </c>
      <c r="E945" s="6" t="s">
        <v>248</v>
      </c>
      <c r="F945" s="6" t="s">
        <v>249</v>
      </c>
      <c r="G945" s="6" t="s">
        <v>310</v>
      </c>
      <c r="H945" s="6" t="s">
        <v>158</v>
      </c>
      <c r="I945" s="6" t="s">
        <v>269</v>
      </c>
      <c r="J945" s="6" t="s">
        <v>160</v>
      </c>
    </row>
    <row r="946" spans="1:10">
      <c r="A946" s="5"/>
      <c r="B946" s="5"/>
      <c r="C946" s="5" t="s">
        <v>311</v>
      </c>
      <c r="D946" s="6" t="s">
        <v>250</v>
      </c>
      <c r="E946" s="6" t="s">
        <v>163</v>
      </c>
      <c r="F946" s="6" t="s">
        <v>270</v>
      </c>
      <c r="G946" s="6" t="s">
        <v>312</v>
      </c>
      <c r="H946" s="6" t="s">
        <v>166</v>
      </c>
      <c r="I946" s="6" t="s">
        <v>167</v>
      </c>
      <c r="J946" s="6" t="s">
        <v>190</v>
      </c>
    </row>
    <row r="947" spans="1:10">
      <c r="A947" s="5"/>
      <c r="B947" s="5"/>
      <c r="C947" s="5" t="s">
        <v>195</v>
      </c>
      <c r="D947" s="6" t="s">
        <v>306</v>
      </c>
      <c r="E947" s="6" t="s">
        <v>219</v>
      </c>
      <c r="F947" s="6" t="s">
        <v>220</v>
      </c>
      <c r="G947" s="6" t="s">
        <v>173</v>
      </c>
      <c r="H947" s="6" t="s">
        <v>252</v>
      </c>
      <c r="I947" s="6" t="s">
        <v>175</v>
      </c>
      <c r="J947" s="6" t="s">
        <v>176</v>
      </c>
    </row>
    <row r="948" spans="1:10">
      <c r="A948" s="5"/>
      <c r="B948" s="5"/>
      <c r="C948" s="5" t="s">
        <v>177</v>
      </c>
      <c r="D948" s="6" t="s">
        <v>221</v>
      </c>
      <c r="E948" s="6" t="s">
        <v>179</v>
      </c>
      <c r="F948" s="6" t="s">
        <v>315</v>
      </c>
      <c r="G948" s="6" t="s">
        <v>181</v>
      </c>
      <c r="H948" s="6" t="s">
        <v>222</v>
      </c>
      <c r="I948" s="6" t="s">
        <v>183</v>
      </c>
      <c r="J948" s="6" t="s">
        <v>199</v>
      </c>
    </row>
    <row r="949" spans="1:10">
      <c r="A949" s="5"/>
      <c r="B949" s="5"/>
      <c r="C949" s="5" t="s">
        <v>255</v>
      </c>
      <c r="D949" s="6" t="s">
        <v>186</v>
      </c>
    </row>
    <row r="950" spans="1:10">
      <c r="A950" s="5"/>
      <c r="B950" s="5"/>
      <c r="C950" s="5"/>
    </row>
    <row r="951" spans="1:10">
      <c r="A951" s="5" t="s">
        <v>57</v>
      </c>
      <c r="B951" s="5">
        <v>50</v>
      </c>
      <c r="C951" s="5" t="s">
        <v>53</v>
      </c>
    </row>
    <row r="952" spans="1:10">
      <c r="A952" s="5"/>
      <c r="B952" s="5"/>
      <c r="C952" s="5" t="s">
        <v>224</v>
      </c>
      <c r="D952" s="6" t="s">
        <v>287</v>
      </c>
      <c r="E952" s="6" t="s">
        <v>256</v>
      </c>
      <c r="F952" s="6" t="s">
        <v>203</v>
      </c>
      <c r="G952" s="6" t="s">
        <v>63</v>
      </c>
    </row>
    <row r="953" spans="1:10">
      <c r="A953" s="5"/>
      <c r="B953" s="5"/>
      <c r="C953" s="5" t="s">
        <v>193</v>
      </c>
      <c r="D953" s="6" t="s">
        <v>196</v>
      </c>
      <c r="E953" s="6" t="s">
        <v>273</v>
      </c>
      <c r="F953" s="6" t="s">
        <v>288</v>
      </c>
      <c r="G953" s="6" t="s">
        <v>202</v>
      </c>
      <c r="H953" s="6" t="s">
        <v>69</v>
      </c>
      <c r="I953" s="6" t="s">
        <v>70</v>
      </c>
      <c r="J953" s="6" t="s">
        <v>187</v>
      </c>
    </row>
    <row r="954" spans="1:10">
      <c r="A954" s="5"/>
      <c r="B954" s="5"/>
      <c r="C954" s="5" t="s">
        <v>226</v>
      </c>
      <c r="D954" s="6" t="s">
        <v>204</v>
      </c>
      <c r="E954" s="6" t="s">
        <v>205</v>
      </c>
      <c r="F954" s="6" t="s">
        <v>313</v>
      </c>
      <c r="G954" s="6" t="s">
        <v>258</v>
      </c>
      <c r="H954" s="6" t="s">
        <v>227</v>
      </c>
      <c r="I954" s="6" t="s">
        <v>206</v>
      </c>
      <c r="J954" s="6" t="s">
        <v>207</v>
      </c>
    </row>
    <row r="955" spans="1:10">
      <c r="A955" s="5"/>
      <c r="B955" s="5"/>
      <c r="C955" s="5" t="s">
        <v>208</v>
      </c>
      <c r="D955" s="6" t="s">
        <v>316</v>
      </c>
      <c r="E955" s="6" t="s">
        <v>82</v>
      </c>
      <c r="F955" s="6" t="s">
        <v>83</v>
      </c>
      <c r="G955" s="6" t="s">
        <v>84</v>
      </c>
      <c r="H955" s="6" t="s">
        <v>274</v>
      </c>
      <c r="I955" s="6" t="s">
        <v>228</v>
      </c>
      <c r="J955" s="6" t="s">
        <v>229</v>
      </c>
    </row>
    <row r="956" spans="1:10">
      <c r="A956" s="5"/>
      <c r="B956" s="5"/>
      <c r="C956" s="5" t="s">
        <v>201</v>
      </c>
      <c r="D956" s="6" t="s">
        <v>230</v>
      </c>
      <c r="E956" s="6" t="s">
        <v>90</v>
      </c>
      <c r="F956" s="6" t="s">
        <v>259</v>
      </c>
      <c r="G956" s="6" t="s">
        <v>290</v>
      </c>
      <c r="H956" s="6" t="s">
        <v>260</v>
      </c>
      <c r="I956" s="6" t="s">
        <v>194</v>
      </c>
      <c r="J956" s="6" t="s">
        <v>211</v>
      </c>
    </row>
    <row r="957" spans="1:10">
      <c r="A957" s="5"/>
      <c r="B957" s="5"/>
      <c r="C957" s="5" t="s">
        <v>212</v>
      </c>
      <c r="D957" s="6" t="s">
        <v>213</v>
      </c>
      <c r="E957" s="6" t="s">
        <v>98</v>
      </c>
      <c r="F957" s="6" t="s">
        <v>277</v>
      </c>
      <c r="G957" s="6" t="s">
        <v>231</v>
      </c>
      <c r="H957" s="6" t="s">
        <v>101</v>
      </c>
      <c r="I957" s="6" t="s">
        <v>291</v>
      </c>
      <c r="J957" s="6" t="s">
        <v>261</v>
      </c>
    </row>
    <row r="958" spans="1:10">
      <c r="A958" s="5"/>
      <c r="B958" s="5"/>
      <c r="C958" s="5" t="s">
        <v>262</v>
      </c>
      <c r="D958" s="6" t="s">
        <v>214</v>
      </c>
      <c r="E958" s="6" t="s">
        <v>106</v>
      </c>
      <c r="F958" s="6" t="s">
        <v>263</v>
      </c>
      <c r="G958" s="6" t="s">
        <v>233</v>
      </c>
      <c r="H958" s="6" t="s">
        <v>279</v>
      </c>
      <c r="I958" s="6" t="s">
        <v>234</v>
      </c>
      <c r="J958" s="6" t="s">
        <v>264</v>
      </c>
    </row>
    <row r="959" spans="1:10">
      <c r="A959" s="5"/>
      <c r="B959" s="5"/>
      <c r="C959" s="5" t="s">
        <v>280</v>
      </c>
      <c r="D959" s="6" t="s">
        <v>235</v>
      </c>
      <c r="E959" s="6" t="s">
        <v>114</v>
      </c>
      <c r="F959" s="6" t="s">
        <v>115</v>
      </c>
      <c r="G959" s="6" t="s">
        <v>265</v>
      </c>
      <c r="H959" s="6" t="s">
        <v>281</v>
      </c>
      <c r="I959" s="6" t="s">
        <v>308</v>
      </c>
      <c r="J959" s="6" t="s">
        <v>119</v>
      </c>
    </row>
    <row r="960" spans="1:10">
      <c r="A960" s="5"/>
      <c r="B960" s="5"/>
      <c r="C960" s="5" t="s">
        <v>120</v>
      </c>
      <c r="D960" s="6" t="s">
        <v>266</v>
      </c>
      <c r="E960" s="6" t="s">
        <v>122</v>
      </c>
      <c r="F960" s="6" t="s">
        <v>282</v>
      </c>
      <c r="G960" s="6" t="s">
        <v>317</v>
      </c>
      <c r="H960" s="6" t="s">
        <v>236</v>
      </c>
      <c r="I960" s="6" t="s">
        <v>296</v>
      </c>
      <c r="J960" s="6" t="s">
        <v>297</v>
      </c>
    </row>
    <row r="961" spans="1:10">
      <c r="A961" s="5"/>
      <c r="B961" s="5"/>
      <c r="C961" s="5" t="s">
        <v>128</v>
      </c>
      <c r="D961" s="6" t="s">
        <v>298</v>
      </c>
      <c r="E961" s="6" t="s">
        <v>237</v>
      </c>
      <c r="F961" s="6" t="s">
        <v>131</v>
      </c>
      <c r="G961" s="6" t="s">
        <v>216</v>
      </c>
      <c r="H961" s="6" t="s">
        <v>239</v>
      </c>
      <c r="I961" s="6" t="s">
        <v>283</v>
      </c>
      <c r="J961" s="6" t="s">
        <v>135</v>
      </c>
    </row>
    <row r="962" spans="1:10">
      <c r="A962" s="5"/>
      <c r="B962" s="5"/>
      <c r="C962" s="5" t="s">
        <v>318</v>
      </c>
      <c r="D962" s="6" t="s">
        <v>198</v>
      </c>
      <c r="E962" s="6" t="s">
        <v>138</v>
      </c>
      <c r="F962" s="6" t="s">
        <v>240</v>
      </c>
      <c r="G962" s="6" t="s">
        <v>140</v>
      </c>
      <c r="H962" s="6" t="s">
        <v>241</v>
      </c>
      <c r="I962" s="6" t="s">
        <v>309</v>
      </c>
      <c r="J962" s="6" t="s">
        <v>314</v>
      </c>
    </row>
    <row r="963" spans="1:10">
      <c r="A963" s="5"/>
      <c r="B963" s="5"/>
      <c r="C963" s="5" t="s">
        <v>242</v>
      </c>
      <c r="D963" s="6" t="s">
        <v>243</v>
      </c>
      <c r="E963" s="6" t="s">
        <v>200</v>
      </c>
      <c r="F963" s="6" t="s">
        <v>284</v>
      </c>
      <c r="G963" s="6" t="s">
        <v>148</v>
      </c>
      <c r="H963" s="6" t="s">
        <v>245</v>
      </c>
      <c r="I963" s="6" t="s">
        <v>285</v>
      </c>
      <c r="J963" s="6" t="s">
        <v>197</v>
      </c>
    </row>
    <row r="964" spans="1:10">
      <c r="A964" s="5"/>
      <c r="B964" s="5"/>
      <c r="C964" s="5" t="s">
        <v>307</v>
      </c>
      <c r="D964" s="6" t="s">
        <v>246</v>
      </c>
      <c r="E964" s="6" t="s">
        <v>247</v>
      </c>
      <c r="F964" s="6" t="s">
        <v>248</v>
      </c>
      <c r="G964" s="6" t="s">
        <v>249</v>
      </c>
      <c r="H964" s="6" t="s">
        <v>310</v>
      </c>
      <c r="I964" s="6" t="s">
        <v>158</v>
      </c>
      <c r="J964" s="6" t="s">
        <v>269</v>
      </c>
    </row>
    <row r="965" spans="1:10">
      <c r="A965" s="5"/>
      <c r="B965" s="5"/>
      <c r="C965" s="5" t="s">
        <v>160</v>
      </c>
      <c r="D965" s="6" t="s">
        <v>311</v>
      </c>
      <c r="E965" s="6" t="s">
        <v>250</v>
      </c>
      <c r="F965" s="6" t="s">
        <v>251</v>
      </c>
      <c r="G965" s="6" t="s">
        <v>270</v>
      </c>
      <c r="H965" s="6" t="s">
        <v>312</v>
      </c>
      <c r="I965" s="6" t="s">
        <v>218</v>
      </c>
      <c r="J965" s="6" t="s">
        <v>167</v>
      </c>
    </row>
    <row r="966" spans="1:10">
      <c r="A966" s="5"/>
      <c r="B966" s="5"/>
      <c r="C966" s="5" t="s">
        <v>190</v>
      </c>
      <c r="D966" s="6" t="s">
        <v>195</v>
      </c>
      <c r="E966" s="6" t="s">
        <v>306</v>
      </c>
      <c r="F966" s="6" t="s">
        <v>219</v>
      </c>
      <c r="G966" s="6" t="s">
        <v>220</v>
      </c>
      <c r="H966" s="6" t="s">
        <v>173</v>
      </c>
      <c r="I966" s="6" t="s">
        <v>252</v>
      </c>
      <c r="J966" s="6" t="s">
        <v>175</v>
      </c>
    </row>
    <row r="967" spans="1:10">
      <c r="A967" s="5"/>
      <c r="B967" s="5"/>
      <c r="C967" s="5" t="s">
        <v>286</v>
      </c>
      <c r="D967" s="6" t="s">
        <v>177</v>
      </c>
      <c r="E967" s="6" t="s">
        <v>221</v>
      </c>
      <c r="F967" s="6" t="s">
        <v>254</v>
      </c>
      <c r="G967" s="6" t="s">
        <v>315</v>
      </c>
      <c r="H967" s="6" t="s">
        <v>181</v>
      </c>
      <c r="I967" s="6" t="s">
        <v>222</v>
      </c>
      <c r="J967" s="6" t="s">
        <v>183</v>
      </c>
    </row>
    <row r="968" spans="1:10">
      <c r="A968" s="5"/>
      <c r="B968" s="5"/>
      <c r="C968" s="5" t="s">
        <v>199</v>
      </c>
      <c r="D968" s="6" t="s">
        <v>255</v>
      </c>
      <c r="E968" s="6" t="s">
        <v>186</v>
      </c>
    </row>
    <row r="969" spans="1:10">
      <c r="A969" s="5"/>
      <c r="B969" s="5"/>
      <c r="C969" s="5"/>
    </row>
    <row r="970" spans="1:10">
      <c r="A970" s="5" t="s">
        <v>57</v>
      </c>
      <c r="B970" s="5">
        <v>51</v>
      </c>
      <c r="C970" s="5" t="s">
        <v>54</v>
      </c>
    </row>
    <row r="971" spans="1:10">
      <c r="A971" s="5"/>
      <c r="B971" s="5"/>
      <c r="C971" s="5" t="s">
        <v>224</v>
      </c>
      <c r="D971" s="6" t="s">
        <v>287</v>
      </c>
      <c r="E971" s="6" t="s">
        <v>256</v>
      </c>
      <c r="F971" s="6" t="s">
        <v>203</v>
      </c>
    </row>
    <row r="972" spans="1:10">
      <c r="A972" s="5"/>
      <c r="B972" s="5"/>
      <c r="C972" s="5" t="s">
        <v>63</v>
      </c>
      <c r="D972" s="6" t="s">
        <v>193</v>
      </c>
      <c r="E972" s="6" t="s">
        <v>196</v>
      </c>
      <c r="F972" s="6" t="s">
        <v>273</v>
      </c>
      <c r="G972" s="6" t="s">
        <v>288</v>
      </c>
      <c r="H972" s="6" t="s">
        <v>202</v>
      </c>
      <c r="I972" s="6" t="s">
        <v>225</v>
      </c>
      <c r="J972" s="6" t="s">
        <v>70</v>
      </c>
    </row>
    <row r="973" spans="1:10">
      <c r="A973" s="5"/>
      <c r="B973" s="5"/>
      <c r="C973" s="5" t="s">
        <v>187</v>
      </c>
      <c r="D973" s="6" t="s">
        <v>226</v>
      </c>
      <c r="E973" s="6" t="s">
        <v>204</v>
      </c>
      <c r="F973" s="6" t="s">
        <v>205</v>
      </c>
      <c r="G973" s="6" t="s">
        <v>313</v>
      </c>
      <c r="H973" s="6" t="s">
        <v>258</v>
      </c>
      <c r="I973" s="6" t="s">
        <v>227</v>
      </c>
      <c r="J973" s="6" t="s">
        <v>206</v>
      </c>
    </row>
    <row r="974" spans="1:10">
      <c r="A974" s="5"/>
      <c r="B974" s="5"/>
      <c r="C974" s="5" t="s">
        <v>207</v>
      </c>
      <c r="D974" s="6" t="s">
        <v>208</v>
      </c>
      <c r="E974" s="6" t="s">
        <v>316</v>
      </c>
      <c r="F974" s="6" t="s">
        <v>82</v>
      </c>
      <c r="G974" s="6" t="s">
        <v>83</v>
      </c>
      <c r="H974" s="6" t="s">
        <v>210</v>
      </c>
      <c r="I974" s="6" t="s">
        <v>274</v>
      </c>
      <c r="J974" s="6" t="s">
        <v>228</v>
      </c>
    </row>
    <row r="975" spans="1:10">
      <c r="A975" s="5"/>
      <c r="B975" s="5"/>
      <c r="C975" s="5" t="s">
        <v>229</v>
      </c>
      <c r="D975" s="6" t="s">
        <v>201</v>
      </c>
      <c r="E975" s="6" t="s">
        <v>230</v>
      </c>
      <c r="F975" s="6" t="s">
        <v>275</v>
      </c>
      <c r="G975" s="6" t="s">
        <v>259</v>
      </c>
      <c r="H975" s="6" t="s">
        <v>290</v>
      </c>
      <c r="I975" s="6" t="s">
        <v>260</v>
      </c>
      <c r="J975" s="6" t="s">
        <v>194</v>
      </c>
    </row>
    <row r="976" spans="1:10">
      <c r="A976" s="5"/>
      <c r="B976" s="5"/>
      <c r="C976" s="5" t="s">
        <v>211</v>
      </c>
      <c r="D976" s="6" t="s">
        <v>212</v>
      </c>
      <c r="E976" s="6" t="s">
        <v>213</v>
      </c>
      <c r="F976" s="6" t="s">
        <v>276</v>
      </c>
      <c r="G976" s="6" t="s">
        <v>277</v>
      </c>
      <c r="H976" s="6" t="s">
        <v>231</v>
      </c>
      <c r="I976" s="6" t="s">
        <v>278</v>
      </c>
      <c r="J976" s="6" t="s">
        <v>291</v>
      </c>
    </row>
    <row r="977" spans="1:10">
      <c r="A977" s="5"/>
      <c r="B977" s="5"/>
      <c r="C977" s="5" t="s">
        <v>261</v>
      </c>
      <c r="D977" s="6" t="s">
        <v>262</v>
      </c>
      <c r="E977" s="6" t="s">
        <v>214</v>
      </c>
      <c r="F977" s="6" t="s">
        <v>106</v>
      </c>
      <c r="G977" s="6" t="s">
        <v>263</v>
      </c>
      <c r="H977" s="6" t="s">
        <v>233</v>
      </c>
      <c r="I977" s="6" t="s">
        <v>279</v>
      </c>
      <c r="J977" s="6" t="s">
        <v>234</v>
      </c>
    </row>
    <row r="978" spans="1:10">
      <c r="A978" s="5"/>
      <c r="B978" s="5"/>
      <c r="C978" s="5" t="s">
        <v>264</v>
      </c>
      <c r="D978" s="6" t="s">
        <v>280</v>
      </c>
      <c r="E978" s="6" t="s">
        <v>235</v>
      </c>
      <c r="F978" s="6" t="s">
        <v>114</v>
      </c>
      <c r="G978" s="6" t="s">
        <v>115</v>
      </c>
      <c r="H978" s="6" t="s">
        <v>265</v>
      </c>
      <c r="I978" s="6" t="s">
        <v>281</v>
      </c>
      <c r="J978" s="6" t="s">
        <v>308</v>
      </c>
    </row>
    <row r="979" spans="1:10">
      <c r="A979" s="5"/>
      <c r="B979" s="5"/>
      <c r="C979" s="5" t="s">
        <v>293</v>
      </c>
      <c r="D979" s="6" t="s">
        <v>120</v>
      </c>
      <c r="E979" s="6" t="s">
        <v>266</v>
      </c>
      <c r="F979" s="6" t="s">
        <v>122</v>
      </c>
      <c r="G979" s="6" t="s">
        <v>282</v>
      </c>
      <c r="H979" s="6" t="s">
        <v>317</v>
      </c>
      <c r="I979" s="6" t="s">
        <v>236</v>
      </c>
      <c r="J979" s="6" t="s">
        <v>296</v>
      </c>
    </row>
    <row r="980" spans="1:10">
      <c r="A980" s="5"/>
      <c r="B980" s="5"/>
      <c r="C980" s="5" t="s">
        <v>297</v>
      </c>
      <c r="D980" s="6" t="s">
        <v>128</v>
      </c>
      <c r="E980" s="6" t="s">
        <v>298</v>
      </c>
      <c r="F980" s="6" t="s">
        <v>237</v>
      </c>
      <c r="G980" s="6" t="s">
        <v>131</v>
      </c>
      <c r="H980" s="6" t="s">
        <v>216</v>
      </c>
      <c r="I980" s="6" t="s">
        <v>239</v>
      </c>
      <c r="J980" s="6" t="s">
        <v>283</v>
      </c>
    </row>
    <row r="981" spans="1:10">
      <c r="A981" s="5"/>
      <c r="B981" s="5"/>
      <c r="C981" s="5" t="s">
        <v>135</v>
      </c>
      <c r="D981" s="6" t="s">
        <v>318</v>
      </c>
      <c r="E981" s="6" t="s">
        <v>198</v>
      </c>
      <c r="F981" s="6" t="s">
        <v>138</v>
      </c>
      <c r="G981" s="6" t="s">
        <v>240</v>
      </c>
      <c r="H981" s="6" t="s">
        <v>299</v>
      </c>
      <c r="I981" s="6" t="s">
        <v>241</v>
      </c>
      <c r="J981" s="6" t="s">
        <v>309</v>
      </c>
    </row>
    <row r="982" spans="1:10">
      <c r="A982" s="5"/>
      <c r="B982" s="5"/>
      <c r="C982" s="5" t="s">
        <v>314</v>
      </c>
      <c r="D982" s="6" t="s">
        <v>242</v>
      </c>
      <c r="E982" s="6" t="s">
        <v>243</v>
      </c>
      <c r="F982" s="6" t="s">
        <v>200</v>
      </c>
      <c r="G982" s="6" t="s">
        <v>284</v>
      </c>
      <c r="H982" s="6" t="s">
        <v>148</v>
      </c>
      <c r="I982" s="6" t="s">
        <v>245</v>
      </c>
      <c r="J982" s="6" t="s">
        <v>285</v>
      </c>
    </row>
    <row r="983" spans="1:10">
      <c r="A983" s="5"/>
      <c r="B983" s="5"/>
      <c r="C983" s="5" t="s">
        <v>197</v>
      </c>
      <c r="D983" s="6" t="s">
        <v>307</v>
      </c>
      <c r="E983" s="6" t="s">
        <v>246</v>
      </c>
      <c r="F983" s="6" t="s">
        <v>247</v>
      </c>
      <c r="G983" s="6" t="s">
        <v>248</v>
      </c>
      <c r="H983" s="6" t="s">
        <v>249</v>
      </c>
      <c r="I983" s="6" t="s">
        <v>310</v>
      </c>
      <c r="J983" s="6" t="s">
        <v>158</v>
      </c>
    </row>
    <row r="984" spans="1:10">
      <c r="A984" s="5"/>
      <c r="B984" s="5"/>
      <c r="C984" s="5" t="s">
        <v>269</v>
      </c>
      <c r="D984" s="6" t="s">
        <v>160</v>
      </c>
      <c r="E984" s="6" t="s">
        <v>311</v>
      </c>
      <c r="F984" s="6" t="s">
        <v>250</v>
      </c>
      <c r="G984" s="6" t="s">
        <v>251</v>
      </c>
      <c r="H984" s="6" t="s">
        <v>270</v>
      </c>
      <c r="I984" s="6" t="s">
        <v>312</v>
      </c>
      <c r="J984" s="6" t="s">
        <v>218</v>
      </c>
    </row>
    <row r="985" spans="1:10">
      <c r="A985" s="5"/>
      <c r="B985" s="5"/>
      <c r="C985" s="5" t="s">
        <v>167</v>
      </c>
      <c r="D985" s="6" t="s">
        <v>190</v>
      </c>
      <c r="E985" s="6" t="s">
        <v>195</v>
      </c>
      <c r="F985" s="6" t="s">
        <v>306</v>
      </c>
      <c r="G985" s="6" t="s">
        <v>219</v>
      </c>
      <c r="H985" s="6" t="s">
        <v>220</v>
      </c>
      <c r="I985" s="6" t="s">
        <v>173</v>
      </c>
      <c r="J985" s="6" t="s">
        <v>252</v>
      </c>
    </row>
    <row r="986" spans="1:10">
      <c r="A986" s="5"/>
      <c r="B986" s="5"/>
      <c r="C986" s="5" t="s">
        <v>175</v>
      </c>
      <c r="D986" s="6" t="s">
        <v>286</v>
      </c>
      <c r="E986" s="6" t="s">
        <v>177</v>
      </c>
      <c r="F986" s="6" t="s">
        <v>221</v>
      </c>
      <c r="G986" s="6" t="s">
        <v>254</v>
      </c>
      <c r="H986" s="6" t="s">
        <v>315</v>
      </c>
      <c r="I986" s="6" t="s">
        <v>192</v>
      </c>
      <c r="J986" s="6" t="s">
        <v>222</v>
      </c>
    </row>
    <row r="987" spans="1:10">
      <c r="A987" s="5"/>
      <c r="B987" s="5"/>
      <c r="C987" s="5" t="s">
        <v>223</v>
      </c>
      <c r="D987" s="6" t="s">
        <v>199</v>
      </c>
      <c r="E987" s="6" t="s">
        <v>255</v>
      </c>
      <c r="F987" s="6" t="s">
        <v>186</v>
      </c>
    </row>
    <row r="988" spans="1:10">
      <c r="A988" s="5"/>
      <c r="B988" s="5"/>
      <c r="C988" s="5"/>
    </row>
    <row r="989" spans="1:10">
      <c r="A989" s="5" t="s">
        <v>57</v>
      </c>
      <c r="B989" s="5">
        <v>52</v>
      </c>
      <c r="C989" s="5" t="s">
        <v>55</v>
      </c>
    </row>
    <row r="990" spans="1:10">
      <c r="A990" s="5"/>
      <c r="B990" s="5"/>
      <c r="C990" s="5" t="s">
        <v>224</v>
      </c>
      <c r="D990" s="6" t="s">
        <v>287</v>
      </c>
      <c r="E990" s="6" t="s">
        <v>256</v>
      </c>
    </row>
    <row r="991" spans="1:10">
      <c r="A991" s="5"/>
      <c r="B991" s="5"/>
      <c r="C991" s="5" t="s">
        <v>203</v>
      </c>
      <c r="D991" s="6" t="s">
        <v>257</v>
      </c>
      <c r="E991" s="6" t="s">
        <v>193</v>
      </c>
      <c r="F991" s="6" t="s">
        <v>196</v>
      </c>
      <c r="G991" s="6" t="s">
        <v>273</v>
      </c>
      <c r="H991" s="6" t="s">
        <v>288</v>
      </c>
      <c r="I991" s="6" t="s">
        <v>202</v>
      </c>
      <c r="J991" s="6" t="s">
        <v>225</v>
      </c>
    </row>
    <row r="992" spans="1:10">
      <c r="A992" s="5"/>
      <c r="B992" s="5"/>
      <c r="C992" s="5" t="s">
        <v>70</v>
      </c>
      <c r="D992" s="6" t="s">
        <v>187</v>
      </c>
      <c r="E992" s="6" t="s">
        <v>226</v>
      </c>
      <c r="F992" s="6" t="s">
        <v>204</v>
      </c>
      <c r="G992" s="6" t="s">
        <v>205</v>
      </c>
      <c r="H992" s="6" t="s">
        <v>313</v>
      </c>
      <c r="I992" s="6" t="s">
        <v>258</v>
      </c>
      <c r="J992" s="6" t="s">
        <v>227</v>
      </c>
    </row>
    <row r="993" spans="1:10">
      <c r="A993" s="5"/>
      <c r="B993" s="5"/>
      <c r="C993" s="5" t="s">
        <v>206</v>
      </c>
      <c r="D993" s="6" t="s">
        <v>207</v>
      </c>
      <c r="E993" s="6" t="s">
        <v>208</v>
      </c>
      <c r="F993" s="6" t="s">
        <v>316</v>
      </c>
      <c r="G993" s="6" t="s">
        <v>319</v>
      </c>
      <c r="H993" s="6" t="s">
        <v>83</v>
      </c>
      <c r="I993" s="6" t="s">
        <v>210</v>
      </c>
      <c r="J993" s="6" t="s">
        <v>274</v>
      </c>
    </row>
    <row r="994" spans="1:10">
      <c r="A994" s="5"/>
      <c r="B994" s="5"/>
      <c r="C994" s="5" t="s">
        <v>228</v>
      </c>
      <c r="D994" s="6" t="s">
        <v>229</v>
      </c>
      <c r="E994" s="6" t="s">
        <v>201</v>
      </c>
      <c r="F994" s="6" t="s">
        <v>230</v>
      </c>
      <c r="G994" s="6" t="s">
        <v>275</v>
      </c>
      <c r="H994" s="6" t="s">
        <v>259</v>
      </c>
      <c r="I994" s="6" t="s">
        <v>290</v>
      </c>
      <c r="J994" s="6" t="s">
        <v>260</v>
      </c>
    </row>
    <row r="995" spans="1:10">
      <c r="A995" s="5"/>
      <c r="B995" s="5"/>
      <c r="C995" s="5" t="s">
        <v>194</v>
      </c>
      <c r="D995" s="6" t="s">
        <v>211</v>
      </c>
      <c r="E995" s="6" t="s">
        <v>212</v>
      </c>
      <c r="F995" s="6" t="s">
        <v>213</v>
      </c>
      <c r="G995" s="6" t="s">
        <v>276</v>
      </c>
      <c r="H995" s="6" t="s">
        <v>277</v>
      </c>
      <c r="I995" s="6" t="s">
        <v>231</v>
      </c>
      <c r="J995" s="6" t="s">
        <v>278</v>
      </c>
    </row>
    <row r="996" spans="1:10">
      <c r="A996" s="5"/>
      <c r="B996" s="5"/>
      <c r="C996" s="5" t="s">
        <v>291</v>
      </c>
      <c r="D996" s="6" t="s">
        <v>261</v>
      </c>
      <c r="E996" s="6" t="s">
        <v>262</v>
      </c>
      <c r="F996" s="6" t="s">
        <v>214</v>
      </c>
      <c r="G996" s="6" t="s">
        <v>232</v>
      </c>
      <c r="H996" s="6" t="s">
        <v>263</v>
      </c>
      <c r="I996" s="6" t="s">
        <v>233</v>
      </c>
      <c r="J996" s="6" t="s">
        <v>279</v>
      </c>
    </row>
    <row r="997" spans="1:10">
      <c r="A997" s="5"/>
      <c r="B997" s="5"/>
      <c r="C997" s="5" t="s">
        <v>234</v>
      </c>
      <c r="D997" s="6" t="s">
        <v>264</v>
      </c>
      <c r="E997" s="6" t="s">
        <v>280</v>
      </c>
      <c r="F997" s="6" t="s">
        <v>235</v>
      </c>
      <c r="G997" s="6" t="s">
        <v>114</v>
      </c>
      <c r="H997" s="6" t="s">
        <v>115</v>
      </c>
      <c r="I997" s="6" t="s">
        <v>265</v>
      </c>
      <c r="J997" s="6" t="s">
        <v>281</v>
      </c>
    </row>
    <row r="998" spans="1:10">
      <c r="A998" s="5"/>
      <c r="B998" s="5"/>
      <c r="C998" s="5" t="s">
        <v>308</v>
      </c>
      <c r="D998" s="6" t="s">
        <v>293</v>
      </c>
      <c r="E998" s="6" t="s">
        <v>120</v>
      </c>
      <c r="F998" s="6" t="s">
        <v>266</v>
      </c>
      <c r="G998" s="6" t="s">
        <v>122</v>
      </c>
      <c r="H998" s="6" t="s">
        <v>282</v>
      </c>
      <c r="I998" s="6" t="s">
        <v>317</v>
      </c>
      <c r="J998" s="6" t="s">
        <v>236</v>
      </c>
    </row>
    <row r="999" spans="1:10">
      <c r="A999" s="5"/>
      <c r="B999" s="5"/>
      <c r="C999" s="5" t="s">
        <v>296</v>
      </c>
      <c r="D999" s="6" t="s">
        <v>297</v>
      </c>
      <c r="E999" s="6" t="s">
        <v>128</v>
      </c>
      <c r="F999" s="6" t="s">
        <v>298</v>
      </c>
      <c r="G999" s="6" t="s">
        <v>237</v>
      </c>
      <c r="H999" s="6" t="s">
        <v>238</v>
      </c>
      <c r="I999" s="6" t="s">
        <v>216</v>
      </c>
      <c r="J999" s="6" t="s">
        <v>239</v>
      </c>
    </row>
    <row r="1000" spans="1:10">
      <c r="A1000" s="5"/>
      <c r="B1000" s="5"/>
      <c r="C1000" s="5" t="s">
        <v>283</v>
      </c>
      <c r="D1000" s="6" t="s">
        <v>189</v>
      </c>
      <c r="E1000" s="6" t="s">
        <v>318</v>
      </c>
      <c r="F1000" s="6" t="s">
        <v>198</v>
      </c>
      <c r="G1000" s="6" t="s">
        <v>138</v>
      </c>
      <c r="H1000" s="6" t="s">
        <v>240</v>
      </c>
      <c r="I1000" s="6" t="s">
        <v>299</v>
      </c>
      <c r="J1000" s="6" t="s">
        <v>241</v>
      </c>
    </row>
    <row r="1001" spans="1:10">
      <c r="A1001" s="5"/>
      <c r="B1001" s="5"/>
      <c r="C1001" s="5" t="s">
        <v>309</v>
      </c>
      <c r="D1001" s="6" t="s">
        <v>314</v>
      </c>
      <c r="E1001" s="6" t="s">
        <v>242</v>
      </c>
      <c r="F1001" s="6" t="s">
        <v>243</v>
      </c>
      <c r="G1001" s="6" t="s">
        <v>200</v>
      </c>
      <c r="H1001" s="6" t="s">
        <v>284</v>
      </c>
      <c r="I1001" s="6" t="s">
        <v>148</v>
      </c>
      <c r="J1001" s="6" t="s">
        <v>245</v>
      </c>
    </row>
    <row r="1002" spans="1:10">
      <c r="A1002" s="5"/>
      <c r="B1002" s="5"/>
      <c r="C1002" s="5" t="s">
        <v>285</v>
      </c>
      <c r="D1002" s="6" t="s">
        <v>197</v>
      </c>
      <c r="E1002" s="6" t="s">
        <v>307</v>
      </c>
      <c r="F1002" s="6" t="s">
        <v>246</v>
      </c>
      <c r="G1002" s="6" t="s">
        <v>247</v>
      </c>
      <c r="H1002" s="6" t="s">
        <v>248</v>
      </c>
      <c r="I1002" s="6" t="s">
        <v>249</v>
      </c>
      <c r="J1002" s="6" t="s">
        <v>310</v>
      </c>
    </row>
    <row r="1003" spans="1:10">
      <c r="A1003" s="5"/>
      <c r="B1003" s="5"/>
      <c r="C1003" s="5" t="s">
        <v>158</v>
      </c>
      <c r="D1003" s="6" t="s">
        <v>269</v>
      </c>
      <c r="E1003" s="6" t="s">
        <v>160</v>
      </c>
      <c r="F1003" s="6" t="s">
        <v>311</v>
      </c>
      <c r="G1003" s="6" t="s">
        <v>250</v>
      </c>
      <c r="H1003" s="6" t="s">
        <v>251</v>
      </c>
      <c r="I1003" s="6" t="s">
        <v>270</v>
      </c>
      <c r="J1003" s="6" t="s">
        <v>312</v>
      </c>
    </row>
    <row r="1004" spans="1:10">
      <c r="A1004" s="5"/>
      <c r="B1004" s="5"/>
      <c r="C1004" s="5" t="s">
        <v>218</v>
      </c>
      <c r="D1004" s="6" t="s">
        <v>167</v>
      </c>
      <c r="E1004" s="6" t="s">
        <v>190</v>
      </c>
      <c r="F1004" s="6" t="s">
        <v>195</v>
      </c>
      <c r="G1004" s="6" t="s">
        <v>306</v>
      </c>
      <c r="H1004" s="6" t="s">
        <v>219</v>
      </c>
      <c r="I1004" s="6" t="s">
        <v>220</v>
      </c>
      <c r="J1004" s="6" t="s">
        <v>191</v>
      </c>
    </row>
    <row r="1005" spans="1:10">
      <c r="A1005" s="5"/>
      <c r="B1005" s="5"/>
      <c r="C1005" s="5" t="s">
        <v>252</v>
      </c>
      <c r="D1005" s="6" t="s">
        <v>272</v>
      </c>
      <c r="E1005" s="6" t="s">
        <v>286</v>
      </c>
      <c r="F1005" s="6" t="s">
        <v>177</v>
      </c>
      <c r="G1005" s="6" t="s">
        <v>221</v>
      </c>
      <c r="H1005" s="6" t="s">
        <v>254</v>
      </c>
      <c r="I1005" s="6" t="s">
        <v>315</v>
      </c>
      <c r="J1005" s="6" t="s">
        <v>192</v>
      </c>
    </row>
    <row r="1006" spans="1:10">
      <c r="A1006" s="5"/>
      <c r="B1006" s="5"/>
      <c r="C1006" s="5" t="s">
        <v>222</v>
      </c>
      <c r="D1006" s="6" t="s">
        <v>223</v>
      </c>
      <c r="E1006" s="6" t="s">
        <v>199</v>
      </c>
      <c r="F1006" s="6" t="s">
        <v>255</v>
      </c>
      <c r="G1006" s="6" t="s">
        <v>186</v>
      </c>
    </row>
    <row r="1007" spans="1:10">
      <c r="A1007" s="5"/>
      <c r="B1007" s="5"/>
      <c r="C1007" s="5"/>
    </row>
    <row r="1008" spans="1:10">
      <c r="A1008" s="5" t="s">
        <v>57</v>
      </c>
      <c r="B1008" s="5">
        <v>53</v>
      </c>
      <c r="C1008" s="5" t="s">
        <v>58</v>
      </c>
    </row>
    <row r="1009" spans="3:10">
      <c r="C1009" s="14" t="s">
        <v>224</v>
      </c>
      <c r="D1009" s="14" t="s">
        <v>287</v>
      </c>
    </row>
    <row r="1010" spans="3:10">
      <c r="C1010" s="14" t="s">
        <v>256</v>
      </c>
      <c r="D1010" s="14" t="s">
        <v>203</v>
      </c>
      <c r="E1010" s="14" t="s">
        <v>257</v>
      </c>
      <c r="F1010" s="14" t="s">
        <v>193</v>
      </c>
      <c r="G1010" s="14" t="s">
        <v>196</v>
      </c>
      <c r="H1010" s="14" t="s">
        <v>273</v>
      </c>
      <c r="I1010" s="14" t="s">
        <v>288</v>
      </c>
      <c r="J1010" s="14" t="s">
        <v>202</v>
      </c>
    </row>
    <row r="1011" spans="3:10">
      <c r="C1011" s="14" t="s">
        <v>225</v>
      </c>
      <c r="D1011" s="6" t="s">
        <v>70</v>
      </c>
      <c r="E1011" s="14" t="s">
        <v>187</v>
      </c>
      <c r="F1011" s="14" t="s">
        <v>226</v>
      </c>
      <c r="G1011" s="14" t="s">
        <v>204</v>
      </c>
      <c r="H1011" s="14" t="s">
        <v>205</v>
      </c>
      <c r="I1011" s="14" t="s">
        <v>313</v>
      </c>
      <c r="J1011" s="14" t="s">
        <v>258</v>
      </c>
    </row>
    <row r="1012" spans="3:10">
      <c r="C1012" s="14" t="s">
        <v>227</v>
      </c>
      <c r="D1012" s="14" t="s">
        <v>206</v>
      </c>
      <c r="E1012" s="14" t="s">
        <v>207</v>
      </c>
      <c r="F1012" s="14" t="s">
        <v>208</v>
      </c>
      <c r="G1012" s="14" t="s">
        <v>316</v>
      </c>
      <c r="H1012" s="14" t="s">
        <v>319</v>
      </c>
      <c r="I1012" s="14" t="s">
        <v>209</v>
      </c>
      <c r="J1012" s="14" t="s">
        <v>210</v>
      </c>
    </row>
    <row r="1013" spans="3:10">
      <c r="C1013" s="14" t="s">
        <v>274</v>
      </c>
      <c r="D1013" s="14" t="s">
        <v>228</v>
      </c>
      <c r="E1013" s="14" t="s">
        <v>229</v>
      </c>
      <c r="F1013" s="14" t="s">
        <v>201</v>
      </c>
      <c r="G1013" s="14" t="s">
        <v>230</v>
      </c>
      <c r="H1013" s="14" t="s">
        <v>275</v>
      </c>
      <c r="I1013" s="14" t="s">
        <v>259</v>
      </c>
      <c r="J1013" s="14" t="s">
        <v>290</v>
      </c>
    </row>
    <row r="1014" spans="3:10">
      <c r="C1014" s="14" t="s">
        <v>260</v>
      </c>
      <c r="D1014" s="14" t="s">
        <v>194</v>
      </c>
      <c r="E1014" s="14" t="s">
        <v>211</v>
      </c>
      <c r="F1014" s="14" t="s">
        <v>212</v>
      </c>
      <c r="G1014" s="14" t="s">
        <v>213</v>
      </c>
      <c r="H1014" s="14" t="s">
        <v>276</v>
      </c>
      <c r="I1014" s="14" t="s">
        <v>277</v>
      </c>
      <c r="J1014" s="14" t="s">
        <v>231</v>
      </c>
    </row>
    <row r="1015" spans="3:10">
      <c r="C1015" s="14" t="s">
        <v>278</v>
      </c>
      <c r="D1015" s="14" t="s">
        <v>291</v>
      </c>
      <c r="E1015" s="14" t="s">
        <v>261</v>
      </c>
      <c r="F1015" s="14" t="s">
        <v>262</v>
      </c>
      <c r="G1015" s="14" t="s">
        <v>214</v>
      </c>
      <c r="H1015" s="14" t="s">
        <v>232</v>
      </c>
      <c r="I1015" s="14" t="s">
        <v>263</v>
      </c>
      <c r="J1015" s="14" t="s">
        <v>233</v>
      </c>
    </row>
    <row r="1016" spans="3:10">
      <c r="C1016" s="14" t="s">
        <v>279</v>
      </c>
      <c r="D1016" s="14" t="s">
        <v>234</v>
      </c>
      <c r="E1016" s="14" t="s">
        <v>264</v>
      </c>
      <c r="F1016" s="14" t="s">
        <v>280</v>
      </c>
      <c r="G1016" s="14" t="s">
        <v>235</v>
      </c>
      <c r="H1016" s="6" t="s">
        <v>114</v>
      </c>
      <c r="I1016" s="6" t="s">
        <v>115</v>
      </c>
      <c r="J1016" s="14" t="s">
        <v>265</v>
      </c>
    </row>
    <row r="1017" spans="3:10">
      <c r="C1017" s="14" t="s">
        <v>281</v>
      </c>
      <c r="D1017" s="14" t="s">
        <v>308</v>
      </c>
      <c r="E1017" s="14" t="s">
        <v>293</v>
      </c>
      <c r="F1017" s="6" t="s">
        <v>120</v>
      </c>
      <c r="G1017" s="14" t="s">
        <v>266</v>
      </c>
      <c r="H1017" s="6" t="s">
        <v>122</v>
      </c>
      <c r="I1017" s="14" t="s">
        <v>282</v>
      </c>
      <c r="J1017" s="14" t="s">
        <v>317</v>
      </c>
    </row>
    <row r="1018" spans="3:10">
      <c r="C1018" s="14" t="s">
        <v>236</v>
      </c>
      <c r="D1018" s="14" t="s">
        <v>296</v>
      </c>
      <c r="E1018" s="14" t="s">
        <v>297</v>
      </c>
      <c r="F1018" s="6" t="s">
        <v>128</v>
      </c>
      <c r="G1018" s="14" t="s">
        <v>298</v>
      </c>
      <c r="H1018" s="14" t="s">
        <v>237</v>
      </c>
      <c r="I1018" s="14" t="s">
        <v>238</v>
      </c>
      <c r="J1018" s="14" t="s">
        <v>216</v>
      </c>
    </row>
    <row r="1019" spans="3:10">
      <c r="C1019" s="14" t="s">
        <v>239</v>
      </c>
      <c r="D1019" s="14" t="s">
        <v>283</v>
      </c>
      <c r="E1019" s="14" t="s">
        <v>189</v>
      </c>
      <c r="F1019" s="14" t="s">
        <v>318</v>
      </c>
      <c r="G1019" s="14" t="s">
        <v>198</v>
      </c>
      <c r="H1019" s="6" t="s">
        <v>138</v>
      </c>
      <c r="I1019" s="14" t="s">
        <v>240</v>
      </c>
      <c r="J1019" s="14" t="s">
        <v>299</v>
      </c>
    </row>
    <row r="1020" spans="3:10">
      <c r="C1020" s="14" t="s">
        <v>241</v>
      </c>
      <c r="D1020" s="14" t="s">
        <v>309</v>
      </c>
      <c r="E1020" s="14" t="s">
        <v>314</v>
      </c>
      <c r="F1020" s="14" t="s">
        <v>242</v>
      </c>
      <c r="G1020" s="14" t="s">
        <v>243</v>
      </c>
      <c r="H1020" s="14" t="s">
        <v>200</v>
      </c>
      <c r="I1020" s="14" t="s">
        <v>284</v>
      </c>
      <c r="J1020" s="6" t="s">
        <v>148</v>
      </c>
    </row>
    <row r="1021" spans="3:10">
      <c r="C1021" s="14" t="s">
        <v>245</v>
      </c>
      <c r="D1021" s="14" t="s">
        <v>285</v>
      </c>
      <c r="E1021" s="14" t="s">
        <v>197</v>
      </c>
      <c r="F1021" s="14" t="s">
        <v>307</v>
      </c>
      <c r="G1021" s="14" t="s">
        <v>246</v>
      </c>
      <c r="H1021" s="14" t="s">
        <v>247</v>
      </c>
      <c r="I1021" s="14" t="s">
        <v>248</v>
      </c>
      <c r="J1021" s="14" t="s">
        <v>249</v>
      </c>
    </row>
    <row r="1022" spans="3:10">
      <c r="C1022" s="14" t="s">
        <v>310</v>
      </c>
      <c r="D1022" s="6" t="s">
        <v>158</v>
      </c>
      <c r="E1022" s="14" t="s">
        <v>269</v>
      </c>
      <c r="F1022" s="14" t="s">
        <v>217</v>
      </c>
      <c r="G1022" s="14" t="s">
        <v>311</v>
      </c>
      <c r="H1022" s="14" t="s">
        <v>250</v>
      </c>
      <c r="I1022" s="14" t="s">
        <v>251</v>
      </c>
      <c r="J1022" s="14" t="s">
        <v>270</v>
      </c>
    </row>
    <row r="1023" spans="3:10">
      <c r="C1023" s="14" t="s">
        <v>312</v>
      </c>
      <c r="D1023" s="14" t="s">
        <v>218</v>
      </c>
      <c r="E1023" s="15" t="s">
        <v>167</v>
      </c>
      <c r="F1023" s="14" t="s">
        <v>190</v>
      </c>
      <c r="G1023" s="14" t="s">
        <v>195</v>
      </c>
      <c r="H1023" s="14" t="s">
        <v>306</v>
      </c>
      <c r="I1023" s="14" t="s">
        <v>219</v>
      </c>
      <c r="J1023" s="14" t="s">
        <v>220</v>
      </c>
    </row>
    <row r="1024" spans="3:10">
      <c r="C1024" s="14" t="s">
        <v>191</v>
      </c>
      <c r="D1024" s="14" t="s">
        <v>252</v>
      </c>
      <c r="E1024" s="14" t="s">
        <v>272</v>
      </c>
      <c r="F1024" s="14" t="s">
        <v>286</v>
      </c>
      <c r="G1024" s="6" t="s">
        <v>177</v>
      </c>
      <c r="H1024" s="14" t="s">
        <v>221</v>
      </c>
      <c r="I1024" s="14" t="s">
        <v>254</v>
      </c>
      <c r="J1024" s="14" t="s">
        <v>315</v>
      </c>
    </row>
    <row r="1025" spans="3:8">
      <c r="C1025" s="14" t="s">
        <v>192</v>
      </c>
      <c r="D1025" s="14" t="s">
        <v>222</v>
      </c>
      <c r="E1025" s="14" t="s">
        <v>223</v>
      </c>
      <c r="F1025" s="14" t="s">
        <v>199</v>
      </c>
      <c r="G1025" s="14" t="s">
        <v>255</v>
      </c>
      <c r="H1025" s="6" t="s">
        <v>186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23"/>
  <sheetViews>
    <sheetView topLeftCell="A1000" workbookViewId="0">
      <selection activeCell="C1010" sqref="C1010:J1023"/>
    </sheetView>
  </sheetViews>
  <sheetFormatPr defaultColWidth="9.125" defaultRowHeight="15"/>
  <cols>
    <col min="1" max="1" width="9.125" style="6"/>
    <col min="2" max="2" width="3" style="6" bestFit="1" customWidth="1"/>
    <col min="3" max="16384" width="9.125" style="6"/>
  </cols>
  <sheetData>
    <row r="1" spans="1:3">
      <c r="A1" s="5" t="s">
        <v>57</v>
      </c>
      <c r="B1" s="5">
        <v>0</v>
      </c>
      <c r="C1" s="5" t="s">
        <v>3</v>
      </c>
    </row>
    <row r="2" spans="1:3">
      <c r="A2" s="5"/>
      <c r="B2" s="5"/>
      <c r="C2" s="5"/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 t="s">
        <v>57</v>
      </c>
      <c r="B20" s="5">
        <v>1</v>
      </c>
      <c r="C20" s="5" t="s">
        <v>4</v>
      </c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 t="s">
        <v>57</v>
      </c>
      <c r="B39" s="5">
        <v>2</v>
      </c>
      <c r="C39" s="5" t="s">
        <v>5</v>
      </c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 t="s">
        <v>57</v>
      </c>
      <c r="B58" s="5">
        <v>3</v>
      </c>
      <c r="C58" s="5" t="s">
        <v>6</v>
      </c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 t="s">
        <v>57</v>
      </c>
      <c r="B77" s="5">
        <v>4</v>
      </c>
      <c r="C77" s="5" t="s">
        <v>7</v>
      </c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 t="s">
        <v>57</v>
      </c>
      <c r="B96" s="5">
        <v>5</v>
      </c>
      <c r="C96" s="5" t="s">
        <v>8</v>
      </c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 t="s">
        <v>57</v>
      </c>
      <c r="B115" s="5">
        <v>6</v>
      </c>
      <c r="C115" s="5" t="s">
        <v>9</v>
      </c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 t="s">
        <v>57</v>
      </c>
      <c r="B134" s="5">
        <v>7</v>
      </c>
      <c r="C134" s="5" t="s">
        <v>10</v>
      </c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 t="s">
        <v>57</v>
      </c>
      <c r="B153" s="5">
        <v>8</v>
      </c>
      <c r="C153" s="5" t="s">
        <v>11</v>
      </c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 t="s">
        <v>57</v>
      </c>
      <c r="B172" s="5">
        <v>9</v>
      </c>
      <c r="C172" s="5" t="s">
        <v>12</v>
      </c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 t="s">
        <v>57</v>
      </c>
      <c r="B191" s="5">
        <v>10</v>
      </c>
      <c r="C191" s="5" t="s">
        <v>13</v>
      </c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 t="s">
        <v>57</v>
      </c>
      <c r="B210" s="5">
        <v>11</v>
      </c>
      <c r="C210" s="5" t="s">
        <v>14</v>
      </c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 t="s">
        <v>57</v>
      </c>
      <c r="B229" s="5">
        <v>12</v>
      </c>
      <c r="C229" s="5" t="s">
        <v>15</v>
      </c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 t="s">
        <v>57</v>
      </c>
      <c r="B248" s="5">
        <v>13</v>
      </c>
      <c r="C248" s="5" t="s">
        <v>16</v>
      </c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 t="s">
        <v>57</v>
      </c>
      <c r="B267" s="5">
        <v>14</v>
      </c>
      <c r="C267" s="5" t="s">
        <v>17</v>
      </c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  <row r="273" spans="1:3">
      <c r="A273" s="5"/>
      <c r="B273" s="5"/>
      <c r="C273" s="5"/>
    </row>
    <row r="274" spans="1:3">
      <c r="A274" s="5"/>
      <c r="B274" s="5"/>
      <c r="C274" s="5"/>
    </row>
    <row r="275" spans="1:3">
      <c r="A275" s="5"/>
      <c r="B275" s="5"/>
      <c r="C275" s="5"/>
    </row>
    <row r="276" spans="1:3">
      <c r="A276" s="5"/>
      <c r="B276" s="5"/>
      <c r="C276" s="5"/>
    </row>
    <row r="277" spans="1:3">
      <c r="A277" s="5"/>
      <c r="B277" s="5"/>
      <c r="C277" s="5"/>
    </row>
    <row r="278" spans="1:3">
      <c r="A278" s="5"/>
      <c r="B278" s="5"/>
      <c r="C278" s="5"/>
    </row>
    <row r="279" spans="1:3">
      <c r="A279" s="5"/>
      <c r="B279" s="5"/>
      <c r="C279" s="5"/>
    </row>
    <row r="280" spans="1:3">
      <c r="A280" s="5"/>
      <c r="B280" s="5"/>
      <c r="C280" s="5"/>
    </row>
    <row r="281" spans="1:3">
      <c r="A281" s="5"/>
      <c r="B281" s="5"/>
      <c r="C281" s="5"/>
    </row>
    <row r="282" spans="1:3">
      <c r="A282" s="5"/>
      <c r="B282" s="5"/>
      <c r="C282" s="5"/>
    </row>
    <row r="283" spans="1:3">
      <c r="A283" s="5"/>
      <c r="B283" s="5"/>
      <c r="C283" s="5"/>
    </row>
    <row r="284" spans="1:3">
      <c r="A284" s="5"/>
      <c r="B284" s="5"/>
      <c r="C284" s="5"/>
    </row>
    <row r="285" spans="1:3">
      <c r="A285" s="5"/>
      <c r="B285" s="5"/>
      <c r="C285" s="5"/>
    </row>
    <row r="286" spans="1:3">
      <c r="A286" s="5" t="s">
        <v>57</v>
      </c>
      <c r="B286" s="5">
        <v>15</v>
      </c>
      <c r="C286" s="5" t="s">
        <v>18</v>
      </c>
    </row>
    <row r="287" spans="1:3">
      <c r="A287" s="5"/>
      <c r="B287" s="5"/>
      <c r="C287" s="5"/>
    </row>
    <row r="288" spans="1:3">
      <c r="A288" s="5"/>
      <c r="B288" s="5"/>
      <c r="C288" s="5"/>
    </row>
    <row r="289" spans="1:3">
      <c r="A289" s="5"/>
      <c r="B289" s="5"/>
      <c r="C289" s="5"/>
    </row>
    <row r="290" spans="1:3">
      <c r="A290" s="5"/>
      <c r="B290" s="5"/>
      <c r="C290" s="5"/>
    </row>
    <row r="291" spans="1:3">
      <c r="A291" s="5"/>
      <c r="B291" s="5"/>
      <c r="C291" s="5"/>
    </row>
    <row r="292" spans="1:3">
      <c r="A292" s="5"/>
      <c r="B292" s="5"/>
      <c r="C292" s="5"/>
    </row>
    <row r="293" spans="1:3">
      <c r="A293" s="5"/>
      <c r="B293" s="5"/>
      <c r="C293" s="5"/>
    </row>
    <row r="294" spans="1:3">
      <c r="A294" s="5"/>
      <c r="B294" s="5"/>
      <c r="C294" s="5"/>
    </row>
    <row r="295" spans="1:3">
      <c r="A295" s="5"/>
      <c r="B295" s="5"/>
      <c r="C295" s="5"/>
    </row>
    <row r="296" spans="1:3">
      <c r="A296" s="5"/>
      <c r="B296" s="5"/>
      <c r="C296" s="5"/>
    </row>
    <row r="297" spans="1:3">
      <c r="A297" s="5"/>
      <c r="B297" s="5"/>
      <c r="C297" s="5"/>
    </row>
    <row r="298" spans="1:3">
      <c r="A298" s="5"/>
      <c r="B298" s="5"/>
      <c r="C298" s="5"/>
    </row>
    <row r="299" spans="1:3">
      <c r="A299" s="5"/>
      <c r="B299" s="5"/>
      <c r="C299" s="5"/>
    </row>
    <row r="300" spans="1:3">
      <c r="A300" s="5"/>
      <c r="B300" s="5"/>
      <c r="C300" s="5"/>
    </row>
    <row r="301" spans="1:3">
      <c r="A301" s="5"/>
      <c r="B301" s="5"/>
      <c r="C301" s="5"/>
    </row>
    <row r="302" spans="1:3">
      <c r="A302" s="5"/>
      <c r="B302" s="5"/>
      <c r="C302" s="5"/>
    </row>
    <row r="303" spans="1:3">
      <c r="A303" s="5"/>
      <c r="B303" s="5"/>
      <c r="C303" s="5"/>
    </row>
    <row r="304" spans="1:3">
      <c r="A304" s="5"/>
      <c r="B304" s="5"/>
      <c r="C304" s="5"/>
    </row>
    <row r="305" spans="1:3">
      <c r="A305" s="5" t="s">
        <v>57</v>
      </c>
      <c r="B305" s="5">
        <v>16</v>
      </c>
      <c r="C305" s="5" t="s">
        <v>19</v>
      </c>
    </row>
    <row r="306" spans="1:3">
      <c r="A306" s="5"/>
      <c r="B306" s="5"/>
      <c r="C306" s="5"/>
    </row>
    <row r="307" spans="1:3">
      <c r="A307" s="5"/>
      <c r="B307" s="5"/>
      <c r="C307" s="5"/>
    </row>
    <row r="308" spans="1:3">
      <c r="A308" s="5"/>
      <c r="B308" s="5"/>
      <c r="C308" s="5"/>
    </row>
    <row r="309" spans="1:3">
      <c r="A309" s="5"/>
      <c r="B309" s="5"/>
      <c r="C309" s="5"/>
    </row>
    <row r="310" spans="1:3">
      <c r="A310" s="5"/>
      <c r="B310" s="5"/>
      <c r="C310" s="5"/>
    </row>
    <row r="311" spans="1:3">
      <c r="A311" s="5"/>
      <c r="B311" s="5"/>
      <c r="C311" s="5"/>
    </row>
    <row r="312" spans="1:3">
      <c r="A312" s="5"/>
      <c r="B312" s="5"/>
      <c r="C312" s="5"/>
    </row>
    <row r="313" spans="1:3">
      <c r="A313" s="5"/>
      <c r="B313" s="5"/>
      <c r="C313" s="5"/>
    </row>
    <row r="314" spans="1:3">
      <c r="A314" s="5"/>
      <c r="B314" s="5"/>
      <c r="C314" s="5"/>
    </row>
    <row r="315" spans="1:3">
      <c r="A315" s="5"/>
      <c r="B315" s="5"/>
      <c r="C315" s="5"/>
    </row>
    <row r="316" spans="1:3">
      <c r="A316" s="5"/>
      <c r="B316" s="5"/>
      <c r="C316" s="5"/>
    </row>
    <row r="317" spans="1:3">
      <c r="A317" s="5"/>
      <c r="B317" s="5"/>
      <c r="C317" s="5"/>
    </row>
    <row r="318" spans="1:3">
      <c r="A318" s="5"/>
      <c r="B318" s="5"/>
      <c r="C318" s="5"/>
    </row>
    <row r="319" spans="1:3">
      <c r="A319" s="5"/>
      <c r="B319" s="5"/>
      <c r="C319" s="5"/>
    </row>
    <row r="320" spans="1:3">
      <c r="A320" s="5"/>
      <c r="B320" s="5"/>
      <c r="C320" s="5"/>
    </row>
    <row r="321" spans="1:3">
      <c r="A321" s="5"/>
      <c r="B321" s="5"/>
      <c r="C321" s="5"/>
    </row>
    <row r="322" spans="1:3">
      <c r="A322" s="5"/>
      <c r="B322" s="5"/>
      <c r="C322" s="5"/>
    </row>
    <row r="323" spans="1:3">
      <c r="A323" s="5"/>
      <c r="B323" s="5"/>
      <c r="C323" s="5"/>
    </row>
    <row r="324" spans="1:3">
      <c r="A324" s="5" t="s">
        <v>57</v>
      </c>
      <c r="B324" s="5">
        <v>17</v>
      </c>
      <c r="C324" s="5" t="s">
        <v>20</v>
      </c>
    </row>
    <row r="325" spans="1:3">
      <c r="A325" s="5"/>
      <c r="B325" s="5"/>
      <c r="C325" s="5"/>
    </row>
    <row r="326" spans="1:3">
      <c r="A326" s="5"/>
      <c r="B326" s="5"/>
      <c r="C326" s="5"/>
    </row>
    <row r="327" spans="1:3">
      <c r="A327" s="5"/>
      <c r="B327" s="5"/>
      <c r="C327" s="5"/>
    </row>
    <row r="328" spans="1:3">
      <c r="A328" s="5"/>
      <c r="B328" s="5"/>
      <c r="C328" s="5"/>
    </row>
    <row r="329" spans="1:3">
      <c r="A329" s="5"/>
      <c r="B329" s="5"/>
      <c r="C329" s="5"/>
    </row>
    <row r="330" spans="1:3">
      <c r="A330" s="5"/>
      <c r="B330" s="5"/>
      <c r="C330" s="5"/>
    </row>
    <row r="331" spans="1:3">
      <c r="A331" s="5"/>
      <c r="B331" s="5"/>
      <c r="C331" s="5"/>
    </row>
    <row r="332" spans="1:3">
      <c r="A332" s="5"/>
      <c r="B332" s="5"/>
      <c r="C332" s="5"/>
    </row>
    <row r="333" spans="1:3">
      <c r="A333" s="5"/>
      <c r="B333" s="5"/>
      <c r="C333" s="5"/>
    </row>
    <row r="334" spans="1:3">
      <c r="A334" s="5"/>
      <c r="B334" s="5"/>
      <c r="C334" s="5"/>
    </row>
    <row r="335" spans="1:3">
      <c r="A335" s="5"/>
      <c r="B335" s="5"/>
      <c r="C335" s="5"/>
    </row>
    <row r="336" spans="1:3">
      <c r="A336" s="5"/>
      <c r="B336" s="5"/>
      <c r="C336" s="5"/>
    </row>
    <row r="337" spans="1:3">
      <c r="A337" s="5"/>
      <c r="B337" s="5"/>
      <c r="C337" s="5"/>
    </row>
    <row r="338" spans="1:3">
      <c r="A338" s="5"/>
      <c r="B338" s="5"/>
      <c r="C338" s="5"/>
    </row>
    <row r="339" spans="1:3">
      <c r="A339" s="5"/>
      <c r="B339" s="5"/>
      <c r="C339" s="5"/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 t="s">
        <v>57</v>
      </c>
      <c r="B343" s="5">
        <v>18</v>
      </c>
      <c r="C343" s="5" t="s">
        <v>21</v>
      </c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 t="s">
        <v>57</v>
      </c>
      <c r="B362" s="5">
        <v>19</v>
      </c>
      <c r="C362" s="5" t="s">
        <v>22</v>
      </c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 t="s">
        <v>57</v>
      </c>
      <c r="B381" s="5">
        <v>20</v>
      </c>
      <c r="C381" s="5" t="s">
        <v>23</v>
      </c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 t="s">
        <v>57</v>
      </c>
      <c r="B400" s="5">
        <v>21</v>
      </c>
      <c r="C400" s="5" t="s">
        <v>24</v>
      </c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 t="s">
        <v>57</v>
      </c>
      <c r="B419" s="5">
        <v>22</v>
      </c>
      <c r="C419" s="5" t="s">
        <v>25</v>
      </c>
    </row>
    <row r="420" spans="1:3">
      <c r="A420" s="5"/>
      <c r="B420" s="5"/>
      <c r="C420" s="5"/>
    </row>
    <row r="421" spans="1:3">
      <c r="A421" s="5"/>
      <c r="B421" s="5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5"/>
    </row>
    <row r="431" spans="1:3">
      <c r="A431" s="5"/>
      <c r="B431" s="5"/>
      <c r="C431" s="5"/>
    </row>
    <row r="432" spans="1:3">
      <c r="A432" s="5"/>
      <c r="B432" s="5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5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 t="s">
        <v>57</v>
      </c>
      <c r="B438" s="5">
        <v>23</v>
      </c>
      <c r="C438" s="5" t="s">
        <v>26</v>
      </c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5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5"/>
    </row>
    <row r="455" spans="1:3">
      <c r="A455" s="5"/>
      <c r="B455" s="5"/>
      <c r="C455" s="5"/>
    </row>
    <row r="456" spans="1:3">
      <c r="A456" s="5"/>
      <c r="B456" s="5"/>
      <c r="C456" s="5"/>
    </row>
    <row r="457" spans="1:3">
      <c r="A457" s="5" t="s">
        <v>57</v>
      </c>
      <c r="B457" s="5">
        <v>24</v>
      </c>
      <c r="C457" s="5" t="s">
        <v>27</v>
      </c>
    </row>
    <row r="458" spans="1:3">
      <c r="A458" s="5"/>
      <c r="B458" s="5"/>
      <c r="C458" s="5"/>
    </row>
    <row r="459" spans="1:3">
      <c r="A459" s="5"/>
      <c r="B459" s="5"/>
      <c r="C459" s="5"/>
    </row>
    <row r="460" spans="1:3">
      <c r="A460" s="5"/>
      <c r="B460" s="5"/>
      <c r="C460" s="5"/>
    </row>
    <row r="461" spans="1:3">
      <c r="A461" s="5"/>
      <c r="B461" s="5"/>
      <c r="C461" s="5"/>
    </row>
    <row r="462" spans="1:3">
      <c r="A462" s="5"/>
      <c r="B462" s="5"/>
      <c r="C462" s="5"/>
    </row>
    <row r="463" spans="1:3">
      <c r="A463" s="5"/>
      <c r="B463" s="5"/>
      <c r="C463" s="5"/>
    </row>
    <row r="464" spans="1:3">
      <c r="A464" s="5"/>
      <c r="B464" s="5"/>
      <c r="C464" s="5"/>
    </row>
    <row r="465" spans="1:3">
      <c r="A465" s="5"/>
      <c r="B465" s="5"/>
      <c r="C465" s="5"/>
    </row>
    <row r="466" spans="1:3">
      <c r="A466" s="5"/>
      <c r="B466" s="5"/>
      <c r="C466" s="5"/>
    </row>
    <row r="467" spans="1:3">
      <c r="A467" s="5"/>
      <c r="B467" s="5"/>
      <c r="C467" s="5"/>
    </row>
    <row r="468" spans="1:3">
      <c r="A468" s="5"/>
      <c r="B468" s="5"/>
      <c r="C468" s="5"/>
    </row>
    <row r="469" spans="1:3">
      <c r="A469" s="5"/>
      <c r="B469" s="5"/>
      <c r="C469" s="5"/>
    </row>
    <row r="470" spans="1:3">
      <c r="A470" s="5"/>
      <c r="B470" s="5"/>
      <c r="C470" s="5"/>
    </row>
    <row r="471" spans="1:3">
      <c r="A471" s="5"/>
      <c r="B471" s="5"/>
      <c r="C471" s="5"/>
    </row>
    <row r="472" spans="1:3">
      <c r="A472" s="5"/>
      <c r="B472" s="5"/>
      <c r="C472" s="5"/>
    </row>
    <row r="473" spans="1:3">
      <c r="A473" s="5"/>
      <c r="B473" s="5"/>
      <c r="C473" s="5"/>
    </row>
    <row r="474" spans="1:3">
      <c r="A474" s="5"/>
      <c r="B474" s="5"/>
      <c r="C474" s="5"/>
    </row>
    <row r="475" spans="1:3">
      <c r="A475" s="5"/>
      <c r="B475" s="5"/>
      <c r="C475" s="5"/>
    </row>
    <row r="476" spans="1:3">
      <c r="A476" s="5" t="s">
        <v>57</v>
      </c>
      <c r="B476" s="5">
        <v>25</v>
      </c>
      <c r="C476" s="5" t="s">
        <v>28</v>
      </c>
    </row>
    <row r="477" spans="1:3">
      <c r="A477" s="5"/>
      <c r="B477" s="5"/>
      <c r="C477" s="5"/>
    </row>
    <row r="478" spans="1:3">
      <c r="A478" s="5"/>
      <c r="B478" s="5"/>
      <c r="C478" s="5"/>
    </row>
    <row r="479" spans="1:3">
      <c r="A479" s="5"/>
      <c r="B479" s="5"/>
      <c r="C479" s="5"/>
    </row>
    <row r="480" spans="1:3">
      <c r="A480" s="5"/>
      <c r="B480" s="5"/>
      <c r="C480" s="5"/>
    </row>
    <row r="481" spans="1:3">
      <c r="A481" s="5"/>
      <c r="B481" s="5"/>
      <c r="C481" s="5"/>
    </row>
    <row r="482" spans="1:3">
      <c r="A482" s="5"/>
      <c r="B482" s="5"/>
      <c r="C482" s="5"/>
    </row>
    <row r="483" spans="1:3">
      <c r="A483" s="5"/>
      <c r="B483" s="5"/>
      <c r="C483" s="5"/>
    </row>
    <row r="484" spans="1:3">
      <c r="A484" s="5"/>
      <c r="B484" s="5"/>
      <c r="C484" s="5"/>
    </row>
    <row r="485" spans="1:3">
      <c r="A485" s="5"/>
      <c r="B485" s="5"/>
      <c r="C485" s="5"/>
    </row>
    <row r="486" spans="1:3">
      <c r="A486" s="5"/>
      <c r="B486" s="5"/>
      <c r="C486" s="5"/>
    </row>
    <row r="487" spans="1:3">
      <c r="A487" s="5"/>
      <c r="B487" s="5"/>
      <c r="C487" s="5"/>
    </row>
    <row r="488" spans="1:3">
      <c r="A488" s="5"/>
      <c r="B488" s="5"/>
      <c r="C488" s="5"/>
    </row>
    <row r="489" spans="1:3">
      <c r="A489" s="5"/>
      <c r="B489" s="5"/>
      <c r="C489" s="5"/>
    </row>
    <row r="490" spans="1:3">
      <c r="A490" s="5"/>
      <c r="B490" s="5"/>
      <c r="C490" s="5"/>
    </row>
    <row r="491" spans="1:3">
      <c r="A491" s="5"/>
      <c r="B491" s="5"/>
      <c r="C491" s="5"/>
    </row>
    <row r="492" spans="1:3">
      <c r="A492" s="5"/>
      <c r="B492" s="5"/>
      <c r="C492" s="5"/>
    </row>
    <row r="493" spans="1:3">
      <c r="A493" s="5"/>
      <c r="B493" s="5"/>
      <c r="C493" s="5"/>
    </row>
    <row r="494" spans="1:3">
      <c r="A494" s="5"/>
      <c r="B494" s="5"/>
      <c r="C494" s="5"/>
    </row>
    <row r="495" spans="1:3">
      <c r="A495" s="5" t="s">
        <v>57</v>
      </c>
      <c r="B495" s="5">
        <v>26</v>
      </c>
      <c r="C495" s="5" t="s">
        <v>29</v>
      </c>
    </row>
    <row r="496" spans="1:3">
      <c r="A496" s="5"/>
      <c r="B496" s="5"/>
      <c r="C496" s="5"/>
    </row>
    <row r="497" spans="1:3">
      <c r="A497" s="5"/>
      <c r="B497" s="5"/>
      <c r="C497" s="5"/>
    </row>
    <row r="498" spans="1:3">
      <c r="A498" s="5"/>
      <c r="B498" s="5"/>
      <c r="C498" s="5"/>
    </row>
    <row r="499" spans="1:3">
      <c r="A499" s="5"/>
      <c r="B499" s="5"/>
      <c r="C499" s="5"/>
    </row>
    <row r="500" spans="1:3">
      <c r="A500" s="5"/>
      <c r="B500" s="5"/>
      <c r="C500" s="5"/>
    </row>
    <row r="501" spans="1:3">
      <c r="A501" s="5"/>
      <c r="B501" s="5"/>
      <c r="C501" s="5"/>
    </row>
    <row r="502" spans="1:3">
      <c r="A502" s="5"/>
      <c r="B502" s="5"/>
      <c r="C502" s="5"/>
    </row>
    <row r="503" spans="1:3">
      <c r="A503" s="5"/>
      <c r="B503" s="5"/>
      <c r="C503" s="5"/>
    </row>
    <row r="504" spans="1:3">
      <c r="A504" s="5"/>
      <c r="B504" s="5"/>
      <c r="C504" s="5"/>
    </row>
    <row r="505" spans="1:3">
      <c r="A505" s="5"/>
      <c r="B505" s="5"/>
      <c r="C505" s="5"/>
    </row>
    <row r="506" spans="1:3">
      <c r="A506" s="5"/>
      <c r="B506" s="5"/>
      <c r="C506" s="5"/>
    </row>
    <row r="507" spans="1:3">
      <c r="A507" s="5"/>
      <c r="B507" s="5"/>
      <c r="C507" s="5"/>
    </row>
    <row r="508" spans="1:3">
      <c r="A508" s="5"/>
      <c r="B508" s="5"/>
      <c r="C508" s="5"/>
    </row>
    <row r="509" spans="1:3">
      <c r="A509" s="5"/>
      <c r="B509" s="5"/>
      <c r="C509" s="5"/>
    </row>
    <row r="510" spans="1:3">
      <c r="A510" s="5"/>
      <c r="B510" s="5"/>
      <c r="C510" s="5"/>
    </row>
    <row r="511" spans="1:3">
      <c r="A511" s="5"/>
      <c r="B511" s="5"/>
      <c r="C511" s="5"/>
    </row>
    <row r="512" spans="1:3">
      <c r="A512" s="5"/>
      <c r="B512" s="5"/>
      <c r="C512" s="5"/>
    </row>
    <row r="513" spans="1:3">
      <c r="A513" s="5"/>
      <c r="B513" s="5"/>
      <c r="C513" s="5"/>
    </row>
    <row r="514" spans="1:3">
      <c r="A514" s="5" t="s">
        <v>57</v>
      </c>
      <c r="B514" s="5">
        <v>27</v>
      </c>
      <c r="C514" s="5" t="s">
        <v>30</v>
      </c>
    </row>
    <row r="515" spans="1:3">
      <c r="A515" s="5"/>
      <c r="B515" s="5"/>
      <c r="C515" s="5"/>
    </row>
    <row r="516" spans="1:3">
      <c r="A516" s="5"/>
      <c r="B516" s="5"/>
      <c r="C516" s="5"/>
    </row>
    <row r="517" spans="1:3">
      <c r="A517" s="5"/>
      <c r="B517" s="5"/>
      <c r="C517" s="5"/>
    </row>
    <row r="518" spans="1:3">
      <c r="A518" s="5"/>
      <c r="B518" s="5"/>
      <c r="C518" s="5"/>
    </row>
    <row r="519" spans="1:3">
      <c r="A519" s="5"/>
      <c r="B519" s="5"/>
      <c r="C519" s="5"/>
    </row>
    <row r="520" spans="1:3">
      <c r="A520" s="5"/>
      <c r="B520" s="5"/>
      <c r="C520" s="5"/>
    </row>
    <row r="521" spans="1:3">
      <c r="A521" s="5"/>
      <c r="B521" s="5"/>
      <c r="C521" s="5"/>
    </row>
    <row r="522" spans="1:3">
      <c r="A522" s="5"/>
      <c r="B522" s="5"/>
      <c r="C522" s="5"/>
    </row>
    <row r="523" spans="1:3">
      <c r="A523" s="5"/>
      <c r="B523" s="5"/>
      <c r="C523" s="5"/>
    </row>
    <row r="524" spans="1:3">
      <c r="A524" s="5"/>
      <c r="B524" s="5"/>
      <c r="C524" s="5"/>
    </row>
    <row r="525" spans="1:3">
      <c r="A525" s="5"/>
      <c r="B525" s="5"/>
      <c r="C525" s="5"/>
    </row>
    <row r="526" spans="1:3">
      <c r="A526" s="5"/>
      <c r="B526" s="5"/>
      <c r="C526" s="5"/>
    </row>
    <row r="527" spans="1:3">
      <c r="A527" s="5"/>
      <c r="B527" s="5"/>
      <c r="C527" s="5"/>
    </row>
    <row r="528" spans="1:3">
      <c r="A528" s="5"/>
      <c r="B528" s="5"/>
      <c r="C528" s="5"/>
    </row>
    <row r="529" spans="1:3">
      <c r="A529" s="5"/>
      <c r="B529" s="5"/>
      <c r="C529" s="5"/>
    </row>
    <row r="530" spans="1:3">
      <c r="A530" s="5"/>
      <c r="B530" s="5"/>
      <c r="C530" s="5"/>
    </row>
    <row r="531" spans="1:3">
      <c r="A531" s="5"/>
      <c r="B531" s="5"/>
      <c r="C531" s="5"/>
    </row>
    <row r="532" spans="1:3">
      <c r="A532" s="5"/>
      <c r="B532" s="5"/>
      <c r="C532" s="5"/>
    </row>
    <row r="533" spans="1:3">
      <c r="A533" s="5" t="s">
        <v>57</v>
      </c>
      <c r="B533" s="5">
        <v>28</v>
      </c>
      <c r="C533" s="5" t="s">
        <v>31</v>
      </c>
    </row>
    <row r="534" spans="1:3">
      <c r="A534" s="5"/>
      <c r="B534" s="5"/>
      <c r="C534" s="5"/>
    </row>
    <row r="535" spans="1:3">
      <c r="A535" s="5"/>
      <c r="B535" s="5"/>
      <c r="C535" s="5"/>
    </row>
    <row r="536" spans="1:3">
      <c r="A536" s="5"/>
      <c r="B536" s="5"/>
      <c r="C536" s="5"/>
    </row>
    <row r="537" spans="1:3">
      <c r="A537" s="5"/>
      <c r="B537" s="5"/>
      <c r="C537" s="5"/>
    </row>
    <row r="538" spans="1:3">
      <c r="A538" s="5"/>
      <c r="B538" s="5"/>
      <c r="C538" s="5"/>
    </row>
    <row r="539" spans="1:3">
      <c r="A539" s="5"/>
      <c r="B539" s="5"/>
      <c r="C539" s="5"/>
    </row>
    <row r="540" spans="1:3">
      <c r="A540" s="5"/>
      <c r="B540" s="5"/>
      <c r="C540" s="5"/>
    </row>
    <row r="541" spans="1:3">
      <c r="A541" s="5"/>
      <c r="B541" s="5"/>
      <c r="C541" s="5"/>
    </row>
    <row r="542" spans="1:3">
      <c r="A542" s="5"/>
      <c r="B542" s="5"/>
      <c r="C542" s="5"/>
    </row>
    <row r="543" spans="1:3">
      <c r="A543" s="5"/>
      <c r="B543" s="5"/>
      <c r="C543" s="5"/>
    </row>
    <row r="544" spans="1:3">
      <c r="A544" s="5"/>
      <c r="B544" s="5"/>
      <c r="C544" s="5"/>
    </row>
    <row r="545" spans="1:3">
      <c r="A545" s="5"/>
      <c r="B545" s="5"/>
      <c r="C545" s="5"/>
    </row>
    <row r="546" spans="1:3">
      <c r="A546" s="5"/>
      <c r="B546" s="5"/>
      <c r="C546" s="5"/>
    </row>
    <row r="547" spans="1:3">
      <c r="A547" s="5"/>
      <c r="B547" s="5"/>
      <c r="C547" s="5"/>
    </row>
    <row r="548" spans="1:3">
      <c r="A548" s="5"/>
      <c r="B548" s="5"/>
      <c r="C548" s="5"/>
    </row>
    <row r="549" spans="1:3">
      <c r="A549" s="5"/>
      <c r="B549" s="5"/>
      <c r="C549" s="5"/>
    </row>
    <row r="550" spans="1:3">
      <c r="A550" s="5"/>
      <c r="B550" s="5"/>
      <c r="C550" s="5"/>
    </row>
    <row r="551" spans="1:3">
      <c r="A551" s="5"/>
      <c r="B551" s="5"/>
      <c r="C551" s="5"/>
    </row>
    <row r="552" spans="1:3">
      <c r="A552" s="5" t="s">
        <v>57</v>
      </c>
      <c r="B552" s="5">
        <v>29</v>
      </c>
      <c r="C552" s="5" t="s">
        <v>32</v>
      </c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 t="s">
        <v>57</v>
      </c>
      <c r="B571" s="5">
        <v>30</v>
      </c>
      <c r="C571" s="5" t="s">
        <v>33</v>
      </c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 t="s">
        <v>57</v>
      </c>
      <c r="B590" s="5">
        <v>31</v>
      </c>
      <c r="C590" s="5" t="s">
        <v>34</v>
      </c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 t="s">
        <v>57</v>
      </c>
      <c r="B609" s="5">
        <v>32</v>
      </c>
      <c r="C609" s="5" t="s">
        <v>35</v>
      </c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 t="s">
        <v>57</v>
      </c>
      <c r="B628" s="5">
        <v>33</v>
      </c>
      <c r="C628" s="5" t="s">
        <v>36</v>
      </c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 t="s">
        <v>57</v>
      </c>
      <c r="B647" s="5">
        <v>34</v>
      </c>
      <c r="C647" s="5" t="s">
        <v>37</v>
      </c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 t="s">
        <v>57</v>
      </c>
      <c r="B666" s="5">
        <v>35</v>
      </c>
      <c r="C666" s="5" t="s">
        <v>38</v>
      </c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 t="s">
        <v>57</v>
      </c>
      <c r="B685" s="5">
        <v>36</v>
      </c>
      <c r="C685" s="5" t="s">
        <v>39</v>
      </c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 t="s">
        <v>57</v>
      </c>
      <c r="B704" s="5">
        <v>37</v>
      </c>
      <c r="C704" s="5" t="s">
        <v>40</v>
      </c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 t="s">
        <v>57</v>
      </c>
      <c r="B723" s="5">
        <v>38</v>
      </c>
      <c r="C723" s="5" t="s">
        <v>41</v>
      </c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 t="s">
        <v>57</v>
      </c>
      <c r="B742" s="5">
        <v>39</v>
      </c>
      <c r="C742" s="5" t="s">
        <v>42</v>
      </c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 t="s">
        <v>57</v>
      </c>
      <c r="B761" s="5">
        <v>40</v>
      </c>
      <c r="C761" s="5" t="s">
        <v>43</v>
      </c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 t="s">
        <v>57</v>
      </c>
      <c r="B780" s="5">
        <v>41</v>
      </c>
      <c r="C780" s="5" t="s">
        <v>44</v>
      </c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 t="s">
        <v>57</v>
      </c>
      <c r="B799" s="5">
        <v>42</v>
      </c>
      <c r="C799" s="5" t="s">
        <v>45</v>
      </c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 t="s">
        <v>57</v>
      </c>
      <c r="B818" s="5">
        <v>43</v>
      </c>
      <c r="C818" s="5" t="s">
        <v>46</v>
      </c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 t="s">
        <v>57</v>
      </c>
      <c r="B837" s="5">
        <v>44</v>
      </c>
      <c r="C837" s="5" t="s">
        <v>47</v>
      </c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 t="s">
        <v>57</v>
      </c>
      <c r="B856" s="5">
        <v>45</v>
      </c>
      <c r="C856" s="5" t="s">
        <v>48</v>
      </c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 t="s">
        <v>57</v>
      </c>
      <c r="B875" s="5">
        <v>46</v>
      </c>
      <c r="C875" s="5" t="s">
        <v>49</v>
      </c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 t="s">
        <v>57</v>
      </c>
      <c r="B894" s="5">
        <v>47</v>
      </c>
      <c r="C894" s="5" t="s">
        <v>50</v>
      </c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 t="s">
        <v>57</v>
      </c>
      <c r="B913" s="5">
        <v>48</v>
      </c>
      <c r="C913" s="5" t="s">
        <v>51</v>
      </c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 t="s">
        <v>57</v>
      </c>
      <c r="B932" s="5">
        <v>49</v>
      </c>
      <c r="C932" s="5" t="s">
        <v>52</v>
      </c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 t="s">
        <v>57</v>
      </c>
      <c r="B951" s="5">
        <v>50</v>
      </c>
      <c r="C951" s="5" t="s">
        <v>53</v>
      </c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 t="s">
        <v>57</v>
      </c>
      <c r="B970" s="5">
        <v>51</v>
      </c>
      <c r="C970" s="5" t="s">
        <v>54</v>
      </c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 t="s">
        <v>57</v>
      </c>
      <c r="B989" s="5">
        <v>52</v>
      </c>
      <c r="C989" s="5" t="s">
        <v>55</v>
      </c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  <row r="1001" spans="1:3">
      <c r="A1001" s="5"/>
      <c r="B1001" s="5"/>
      <c r="C1001" s="5"/>
    </row>
    <row r="1002" spans="1:3">
      <c r="A1002" s="5"/>
      <c r="B1002" s="5"/>
      <c r="C1002" s="5"/>
    </row>
    <row r="1003" spans="1:3">
      <c r="A1003" s="5"/>
      <c r="B1003" s="5"/>
      <c r="C1003" s="5"/>
    </row>
    <row r="1004" spans="1:3">
      <c r="A1004" s="5"/>
      <c r="B1004" s="5"/>
      <c r="C1004" s="5"/>
    </row>
    <row r="1005" spans="1:3">
      <c r="A1005" s="5"/>
      <c r="B1005" s="5"/>
      <c r="C1005" s="5"/>
    </row>
    <row r="1006" spans="1:3">
      <c r="A1006" s="5"/>
      <c r="B1006" s="5"/>
      <c r="C1006" s="5"/>
    </row>
    <row r="1007" spans="1:3">
      <c r="A1007" s="5"/>
      <c r="B1007" s="5"/>
      <c r="C1007" s="5"/>
    </row>
    <row r="1008" spans="1:3">
      <c r="A1008" s="5" t="s">
        <v>57</v>
      </c>
      <c r="B1008" s="5">
        <v>53</v>
      </c>
      <c r="C1008" s="5" t="s">
        <v>58</v>
      </c>
    </row>
    <row r="1010" spans="3:10">
      <c r="C1010" s="6" t="s">
        <v>224</v>
      </c>
      <c r="D1010" s="6" t="s">
        <v>287</v>
      </c>
      <c r="E1010" s="6" t="s">
        <v>256</v>
      </c>
      <c r="F1010" s="6" t="s">
        <v>203</v>
      </c>
      <c r="G1010" s="6" t="s">
        <v>257</v>
      </c>
      <c r="H1010" s="6" t="s">
        <v>193</v>
      </c>
      <c r="I1010" s="6" t="s">
        <v>196</v>
      </c>
    </row>
    <row r="1011" spans="3:10">
      <c r="C1011" s="6" t="s">
        <v>273</v>
      </c>
      <c r="D1011" s="6" t="s">
        <v>288</v>
      </c>
      <c r="E1011" s="6" t="s">
        <v>202</v>
      </c>
      <c r="F1011" s="6" t="s">
        <v>289</v>
      </c>
      <c r="G1011" s="6" t="s">
        <v>226</v>
      </c>
      <c r="H1011" s="6" t="s">
        <v>204</v>
      </c>
      <c r="I1011" s="6" t="s">
        <v>205</v>
      </c>
      <c r="J1011" s="6" t="s">
        <v>313</v>
      </c>
    </row>
    <row r="1012" spans="3:10">
      <c r="C1012" s="6" t="s">
        <v>258</v>
      </c>
      <c r="D1012" s="6" t="s">
        <v>227</v>
      </c>
      <c r="E1012" s="6" t="s">
        <v>206</v>
      </c>
      <c r="F1012" s="6" t="s">
        <v>207</v>
      </c>
      <c r="G1012" s="6" t="s">
        <v>208</v>
      </c>
      <c r="H1012" s="6" t="s">
        <v>316</v>
      </c>
      <c r="I1012" s="6" t="s">
        <v>319</v>
      </c>
      <c r="J1012" s="6" t="s">
        <v>209</v>
      </c>
    </row>
    <row r="1013" spans="3:10">
      <c r="C1013" s="6" t="s">
        <v>210</v>
      </c>
      <c r="D1013" s="6" t="s">
        <v>274</v>
      </c>
      <c r="E1013" s="6" t="s">
        <v>228</v>
      </c>
      <c r="F1013" s="6" t="s">
        <v>229</v>
      </c>
      <c r="G1013" s="6" t="s">
        <v>201</v>
      </c>
      <c r="H1013" s="6" t="s">
        <v>230</v>
      </c>
      <c r="I1013" s="6" t="s">
        <v>275</v>
      </c>
      <c r="J1013" s="6" t="s">
        <v>290</v>
      </c>
    </row>
    <row r="1014" spans="3:10">
      <c r="C1014" s="6" t="s">
        <v>194</v>
      </c>
      <c r="D1014" s="6" t="s">
        <v>211</v>
      </c>
      <c r="E1014" s="6" t="s">
        <v>212</v>
      </c>
      <c r="F1014" s="6" t="s">
        <v>213</v>
      </c>
      <c r="G1014" s="6" t="s">
        <v>276</v>
      </c>
      <c r="H1014" s="6" t="s">
        <v>277</v>
      </c>
      <c r="I1014" s="6" t="s">
        <v>231</v>
      </c>
      <c r="J1014" s="6" t="s">
        <v>278</v>
      </c>
    </row>
    <row r="1015" spans="3:10">
      <c r="C1015" s="6" t="s">
        <v>291</v>
      </c>
      <c r="D1015" s="6" t="s">
        <v>261</v>
      </c>
      <c r="E1015" s="6" t="s">
        <v>262</v>
      </c>
      <c r="F1015" s="6" t="s">
        <v>214</v>
      </c>
      <c r="G1015" s="6" t="s">
        <v>232</v>
      </c>
      <c r="H1015" s="6" t="s">
        <v>263</v>
      </c>
      <c r="I1015" s="6" t="s">
        <v>233</v>
      </c>
      <c r="J1015" s="6" t="s">
        <v>279</v>
      </c>
    </row>
    <row r="1016" spans="3:10">
      <c r="C1016" s="6" t="s">
        <v>234</v>
      </c>
      <c r="D1016" s="6" t="s">
        <v>264</v>
      </c>
      <c r="E1016" s="6" t="s">
        <v>280</v>
      </c>
      <c r="F1016" s="6" t="s">
        <v>235</v>
      </c>
      <c r="G1016" s="6" t="s">
        <v>215</v>
      </c>
      <c r="H1016" s="6" t="s">
        <v>265</v>
      </c>
      <c r="I1016" s="6" t="s">
        <v>281</v>
      </c>
      <c r="J1016" s="6" t="s">
        <v>308</v>
      </c>
    </row>
    <row r="1017" spans="3:10">
      <c r="C1017" s="6" t="s">
        <v>293</v>
      </c>
      <c r="D1017" s="6" t="s">
        <v>266</v>
      </c>
      <c r="E1017" s="6" t="s">
        <v>282</v>
      </c>
      <c r="F1017" s="6" t="s">
        <v>317</v>
      </c>
      <c r="G1017" s="6" t="s">
        <v>236</v>
      </c>
      <c r="H1017" s="6" t="s">
        <v>296</v>
      </c>
      <c r="I1017" s="6" t="s">
        <v>297</v>
      </c>
      <c r="J1017" s="6" t="s">
        <v>298</v>
      </c>
    </row>
    <row r="1018" spans="3:10">
      <c r="C1018" s="6" t="s">
        <v>237</v>
      </c>
      <c r="D1018" s="6" t="s">
        <v>216</v>
      </c>
      <c r="E1018" s="6" t="s">
        <v>239</v>
      </c>
      <c r="F1018" s="6" t="s">
        <v>189</v>
      </c>
      <c r="G1018" s="6" t="s">
        <v>318</v>
      </c>
      <c r="H1018" s="6" t="s">
        <v>198</v>
      </c>
      <c r="I1018" s="6" t="s">
        <v>240</v>
      </c>
      <c r="J1018" s="6" t="s">
        <v>299</v>
      </c>
    </row>
    <row r="1019" spans="3:10">
      <c r="C1019" s="6" t="s">
        <v>309</v>
      </c>
      <c r="D1019" s="6" t="s">
        <v>314</v>
      </c>
      <c r="E1019" s="6" t="s">
        <v>242</v>
      </c>
      <c r="F1019" s="6" t="s">
        <v>200</v>
      </c>
      <c r="G1019" s="6" t="s">
        <v>284</v>
      </c>
      <c r="H1019" s="6" t="s">
        <v>245</v>
      </c>
      <c r="I1019" s="6" t="s">
        <v>285</v>
      </c>
      <c r="J1019" s="6" t="s">
        <v>246</v>
      </c>
    </row>
    <row r="1020" spans="3:10">
      <c r="C1020" s="6" t="s">
        <v>247</v>
      </c>
      <c r="D1020" s="6" t="s">
        <v>310</v>
      </c>
      <c r="E1020" s="6" t="s">
        <v>268</v>
      </c>
      <c r="F1020" s="6" t="s">
        <v>269</v>
      </c>
      <c r="G1020" s="6" t="s">
        <v>217</v>
      </c>
      <c r="H1020" s="6" t="s">
        <v>311</v>
      </c>
      <c r="I1020" s="6" t="s">
        <v>250</v>
      </c>
      <c r="J1020" s="6" t="s">
        <v>251</v>
      </c>
    </row>
    <row r="1021" spans="3:10">
      <c r="C1021" s="6" t="s">
        <v>270</v>
      </c>
      <c r="D1021" s="6" t="s">
        <v>312</v>
      </c>
      <c r="E1021" s="6" t="s">
        <v>218</v>
      </c>
      <c r="F1021" s="6" t="s">
        <v>271</v>
      </c>
      <c r="G1021" s="6" t="s">
        <v>190</v>
      </c>
      <c r="H1021" s="6" t="s">
        <v>306</v>
      </c>
      <c r="I1021" s="6" t="s">
        <v>220</v>
      </c>
      <c r="J1021" s="6" t="s">
        <v>191</v>
      </c>
    </row>
    <row r="1022" spans="3:10">
      <c r="C1022" s="6" t="s">
        <v>272</v>
      </c>
      <c r="D1022" s="6" t="s">
        <v>286</v>
      </c>
      <c r="E1022" s="6" t="s">
        <v>253</v>
      </c>
      <c r="F1022" s="6" t="s">
        <v>221</v>
      </c>
      <c r="G1022" s="6" t="s">
        <v>315</v>
      </c>
      <c r="H1022" s="6" t="s">
        <v>192</v>
      </c>
      <c r="I1022" s="6" t="s">
        <v>222</v>
      </c>
      <c r="J1022" s="6" t="s">
        <v>223</v>
      </c>
    </row>
    <row r="1023" spans="3:10">
      <c r="C1023" s="6" t="s">
        <v>199</v>
      </c>
      <c r="D1023" s="6" t="s">
        <v>255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25"/>
  <sheetViews>
    <sheetView topLeftCell="A1001" workbookViewId="0">
      <selection activeCell="E1007" sqref="E1007"/>
    </sheetView>
  </sheetViews>
  <sheetFormatPr defaultColWidth="9.125" defaultRowHeight="15"/>
  <cols>
    <col min="1" max="1" width="9.125" style="6"/>
    <col min="2" max="2" width="3" style="6" bestFit="1" customWidth="1"/>
    <col min="3" max="16384" width="9.125" style="6"/>
  </cols>
  <sheetData>
    <row r="1" spans="1:3">
      <c r="A1" s="5" t="s">
        <v>57</v>
      </c>
      <c r="B1" s="5">
        <v>0</v>
      </c>
      <c r="C1" s="5" t="s">
        <v>3</v>
      </c>
    </row>
    <row r="2" spans="1:3">
      <c r="A2" s="5"/>
      <c r="B2" s="5"/>
      <c r="C2" s="5"/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 t="s">
        <v>57</v>
      </c>
      <c r="B20" s="5">
        <v>1</v>
      </c>
      <c r="C20" s="5" t="s">
        <v>4</v>
      </c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 t="s">
        <v>57</v>
      </c>
      <c r="B39" s="5">
        <v>2</v>
      </c>
      <c r="C39" s="5" t="s">
        <v>5</v>
      </c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 t="s">
        <v>57</v>
      </c>
      <c r="B58" s="5">
        <v>3</v>
      </c>
      <c r="C58" s="5" t="s">
        <v>6</v>
      </c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 t="s">
        <v>57</v>
      </c>
      <c r="B77" s="5">
        <v>4</v>
      </c>
      <c r="C77" s="5" t="s">
        <v>7</v>
      </c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 t="s">
        <v>57</v>
      </c>
      <c r="B96" s="5">
        <v>5</v>
      </c>
      <c r="C96" s="5" t="s">
        <v>8</v>
      </c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 t="s">
        <v>57</v>
      </c>
      <c r="B115" s="5">
        <v>6</v>
      </c>
      <c r="C115" s="5" t="s">
        <v>9</v>
      </c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 t="s">
        <v>57</v>
      </c>
      <c r="B134" s="5">
        <v>7</v>
      </c>
      <c r="C134" s="5" t="s">
        <v>10</v>
      </c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 t="s">
        <v>57</v>
      </c>
      <c r="B153" s="5">
        <v>8</v>
      </c>
      <c r="C153" s="5" t="s">
        <v>11</v>
      </c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 t="s">
        <v>57</v>
      </c>
      <c r="B172" s="5">
        <v>9</v>
      </c>
      <c r="C172" s="5" t="s">
        <v>12</v>
      </c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 t="s">
        <v>57</v>
      </c>
      <c r="B191" s="5">
        <v>10</v>
      </c>
      <c r="C191" s="5" t="s">
        <v>13</v>
      </c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 t="s">
        <v>57</v>
      </c>
      <c r="B210" s="5">
        <v>11</v>
      </c>
      <c r="C210" s="5" t="s">
        <v>14</v>
      </c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 t="s">
        <v>57</v>
      </c>
      <c r="B229" s="5">
        <v>12</v>
      </c>
      <c r="C229" s="5" t="s">
        <v>15</v>
      </c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 t="s">
        <v>57</v>
      </c>
      <c r="B248" s="5">
        <v>13</v>
      </c>
      <c r="C248" s="5" t="s">
        <v>16</v>
      </c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 t="s">
        <v>57</v>
      </c>
      <c r="B267" s="5">
        <v>14</v>
      </c>
      <c r="C267" s="5" t="s">
        <v>17</v>
      </c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  <row r="273" spans="1:3">
      <c r="A273" s="5"/>
      <c r="B273" s="5"/>
      <c r="C273" s="5"/>
    </row>
    <row r="274" spans="1:3">
      <c r="A274" s="5"/>
      <c r="B274" s="5"/>
      <c r="C274" s="5"/>
    </row>
    <row r="275" spans="1:3">
      <c r="A275" s="5"/>
      <c r="B275" s="5"/>
      <c r="C275" s="5"/>
    </row>
    <row r="276" spans="1:3">
      <c r="A276" s="5"/>
      <c r="B276" s="5"/>
      <c r="C276" s="5"/>
    </row>
    <row r="277" spans="1:3">
      <c r="A277" s="5"/>
      <c r="B277" s="5"/>
      <c r="C277" s="5"/>
    </row>
    <row r="278" spans="1:3">
      <c r="A278" s="5"/>
      <c r="B278" s="5"/>
      <c r="C278" s="5"/>
    </row>
    <row r="279" spans="1:3">
      <c r="A279" s="5"/>
      <c r="B279" s="5"/>
      <c r="C279" s="5"/>
    </row>
    <row r="280" spans="1:3">
      <c r="A280" s="5"/>
      <c r="B280" s="5"/>
      <c r="C280" s="5"/>
    </row>
    <row r="281" spans="1:3">
      <c r="A281" s="5"/>
      <c r="B281" s="5"/>
      <c r="C281" s="5"/>
    </row>
    <row r="282" spans="1:3">
      <c r="A282" s="5"/>
      <c r="B282" s="5"/>
      <c r="C282" s="5"/>
    </row>
    <row r="283" spans="1:3">
      <c r="A283" s="5"/>
      <c r="B283" s="5"/>
      <c r="C283" s="5"/>
    </row>
    <row r="284" spans="1:3">
      <c r="A284" s="5"/>
      <c r="B284" s="5"/>
      <c r="C284" s="5"/>
    </row>
    <row r="285" spans="1:3">
      <c r="A285" s="5"/>
      <c r="B285" s="5"/>
      <c r="C285" s="5"/>
    </row>
    <row r="286" spans="1:3">
      <c r="A286" s="5" t="s">
        <v>57</v>
      </c>
      <c r="B286" s="5">
        <v>15</v>
      </c>
      <c r="C286" s="5" t="s">
        <v>18</v>
      </c>
    </row>
    <row r="287" spans="1:3">
      <c r="A287" s="5"/>
      <c r="B287" s="5"/>
      <c r="C287" s="5"/>
    </row>
    <row r="288" spans="1:3">
      <c r="A288" s="5"/>
      <c r="B288" s="5"/>
      <c r="C288" s="5"/>
    </row>
    <row r="289" spans="1:3">
      <c r="A289" s="5"/>
      <c r="B289" s="5"/>
      <c r="C289" s="5"/>
    </row>
    <row r="290" spans="1:3">
      <c r="A290" s="5"/>
      <c r="B290" s="5"/>
      <c r="C290" s="5"/>
    </row>
    <row r="291" spans="1:3">
      <c r="A291" s="5"/>
      <c r="B291" s="5"/>
      <c r="C291" s="5"/>
    </row>
    <row r="292" spans="1:3">
      <c r="A292" s="5"/>
      <c r="B292" s="5"/>
      <c r="C292" s="5"/>
    </row>
    <row r="293" spans="1:3">
      <c r="A293" s="5"/>
      <c r="B293" s="5"/>
      <c r="C293" s="5"/>
    </row>
    <row r="294" spans="1:3">
      <c r="A294" s="5"/>
      <c r="B294" s="5"/>
      <c r="C294" s="5"/>
    </row>
    <row r="295" spans="1:3">
      <c r="A295" s="5"/>
      <c r="B295" s="5"/>
      <c r="C295" s="5"/>
    </row>
    <row r="296" spans="1:3">
      <c r="A296" s="5"/>
      <c r="B296" s="5"/>
      <c r="C296" s="5"/>
    </row>
    <row r="297" spans="1:3">
      <c r="A297" s="5"/>
      <c r="B297" s="5"/>
      <c r="C297" s="5"/>
    </row>
    <row r="298" spans="1:3">
      <c r="A298" s="5"/>
      <c r="B298" s="5"/>
      <c r="C298" s="5"/>
    </row>
    <row r="299" spans="1:3">
      <c r="A299" s="5"/>
      <c r="B299" s="5"/>
      <c r="C299" s="5"/>
    </row>
    <row r="300" spans="1:3">
      <c r="A300" s="5"/>
      <c r="B300" s="5"/>
      <c r="C300" s="5"/>
    </row>
    <row r="301" spans="1:3">
      <c r="A301" s="5"/>
      <c r="B301" s="5"/>
      <c r="C301" s="5"/>
    </row>
    <row r="302" spans="1:3">
      <c r="A302" s="5"/>
      <c r="B302" s="5"/>
      <c r="C302" s="5"/>
    </row>
    <row r="303" spans="1:3">
      <c r="A303" s="5"/>
      <c r="B303" s="5"/>
      <c r="C303" s="5"/>
    </row>
    <row r="304" spans="1:3">
      <c r="A304" s="5"/>
      <c r="B304" s="5"/>
      <c r="C304" s="5"/>
    </row>
    <row r="305" spans="1:3">
      <c r="A305" s="5" t="s">
        <v>57</v>
      </c>
      <c r="B305" s="5">
        <v>16</v>
      </c>
      <c r="C305" s="5" t="s">
        <v>19</v>
      </c>
    </row>
    <row r="306" spans="1:3">
      <c r="A306" s="5"/>
      <c r="B306" s="5"/>
      <c r="C306" s="5"/>
    </row>
    <row r="307" spans="1:3">
      <c r="A307" s="5"/>
      <c r="B307" s="5"/>
      <c r="C307" s="5"/>
    </row>
    <row r="308" spans="1:3">
      <c r="A308" s="5"/>
      <c r="B308" s="5"/>
      <c r="C308" s="5"/>
    </row>
    <row r="309" spans="1:3">
      <c r="A309" s="5"/>
      <c r="B309" s="5"/>
      <c r="C309" s="5"/>
    </row>
    <row r="310" spans="1:3">
      <c r="A310" s="5"/>
      <c r="B310" s="5"/>
      <c r="C310" s="5"/>
    </row>
    <row r="311" spans="1:3">
      <c r="A311" s="5"/>
      <c r="B311" s="5"/>
      <c r="C311" s="5"/>
    </row>
    <row r="312" spans="1:3">
      <c r="A312" s="5"/>
      <c r="B312" s="5"/>
      <c r="C312" s="5"/>
    </row>
    <row r="313" spans="1:3">
      <c r="A313" s="5"/>
      <c r="B313" s="5"/>
      <c r="C313" s="5"/>
    </row>
    <row r="314" spans="1:3">
      <c r="A314" s="5"/>
      <c r="B314" s="5"/>
      <c r="C314" s="5"/>
    </row>
    <row r="315" spans="1:3">
      <c r="A315" s="5"/>
      <c r="B315" s="5"/>
      <c r="C315" s="5"/>
    </row>
    <row r="316" spans="1:3">
      <c r="A316" s="5"/>
      <c r="B316" s="5"/>
      <c r="C316" s="5"/>
    </row>
    <row r="317" spans="1:3">
      <c r="A317" s="5"/>
      <c r="B317" s="5"/>
      <c r="C317" s="5"/>
    </row>
    <row r="318" spans="1:3">
      <c r="A318" s="5"/>
      <c r="B318" s="5"/>
      <c r="C318" s="5"/>
    </row>
    <row r="319" spans="1:3">
      <c r="A319" s="5"/>
      <c r="B319" s="5"/>
      <c r="C319" s="5"/>
    </row>
    <row r="320" spans="1:3">
      <c r="A320" s="5"/>
      <c r="B320" s="5"/>
      <c r="C320" s="5"/>
    </row>
    <row r="321" spans="1:3">
      <c r="A321" s="5"/>
      <c r="B321" s="5"/>
      <c r="C321" s="5"/>
    </row>
    <row r="322" spans="1:3">
      <c r="A322" s="5"/>
      <c r="B322" s="5"/>
      <c r="C322" s="5"/>
    </row>
    <row r="323" spans="1:3">
      <c r="A323" s="5"/>
      <c r="B323" s="5"/>
      <c r="C323" s="5"/>
    </row>
    <row r="324" spans="1:3">
      <c r="A324" s="5" t="s">
        <v>57</v>
      </c>
      <c r="B324" s="5">
        <v>17</v>
      </c>
      <c r="C324" s="5" t="s">
        <v>20</v>
      </c>
    </row>
    <row r="325" spans="1:3">
      <c r="A325" s="5"/>
      <c r="B325" s="5"/>
      <c r="C325" s="5"/>
    </row>
    <row r="326" spans="1:3">
      <c r="A326" s="5"/>
      <c r="B326" s="5"/>
      <c r="C326" s="5"/>
    </row>
    <row r="327" spans="1:3">
      <c r="A327" s="5"/>
      <c r="B327" s="5"/>
      <c r="C327" s="5"/>
    </row>
    <row r="328" spans="1:3">
      <c r="A328" s="5"/>
      <c r="B328" s="5"/>
      <c r="C328" s="5"/>
    </row>
    <row r="329" spans="1:3">
      <c r="A329" s="5"/>
      <c r="B329" s="5"/>
      <c r="C329" s="5"/>
    </row>
    <row r="330" spans="1:3">
      <c r="A330" s="5"/>
      <c r="B330" s="5"/>
      <c r="C330" s="5"/>
    </row>
    <row r="331" spans="1:3">
      <c r="A331" s="5"/>
      <c r="B331" s="5"/>
      <c r="C331" s="5"/>
    </row>
    <row r="332" spans="1:3">
      <c r="A332" s="5"/>
      <c r="B332" s="5"/>
      <c r="C332" s="5"/>
    </row>
    <row r="333" spans="1:3">
      <c r="A333" s="5"/>
      <c r="B333" s="5"/>
      <c r="C333" s="5"/>
    </row>
    <row r="334" spans="1:3">
      <c r="A334" s="5"/>
      <c r="B334" s="5"/>
      <c r="C334" s="5"/>
    </row>
    <row r="335" spans="1:3">
      <c r="A335" s="5"/>
      <c r="B335" s="5"/>
      <c r="C335" s="5"/>
    </row>
    <row r="336" spans="1:3">
      <c r="A336" s="5"/>
      <c r="B336" s="5"/>
      <c r="C336" s="5"/>
    </row>
    <row r="337" spans="1:3">
      <c r="A337" s="5"/>
      <c r="B337" s="5"/>
      <c r="C337" s="5"/>
    </row>
    <row r="338" spans="1:3">
      <c r="A338" s="5"/>
      <c r="B338" s="5"/>
      <c r="C338" s="5"/>
    </row>
    <row r="339" spans="1:3">
      <c r="A339" s="5"/>
      <c r="B339" s="5"/>
      <c r="C339" s="5"/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 t="s">
        <v>57</v>
      </c>
      <c r="B343" s="5">
        <v>18</v>
      </c>
      <c r="C343" s="5" t="s">
        <v>21</v>
      </c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 t="s">
        <v>57</v>
      </c>
      <c r="B362" s="5">
        <v>19</v>
      </c>
      <c r="C362" s="5" t="s">
        <v>22</v>
      </c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 t="s">
        <v>57</v>
      </c>
      <c r="B381" s="5">
        <v>20</v>
      </c>
      <c r="C381" s="5" t="s">
        <v>23</v>
      </c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 t="s">
        <v>57</v>
      </c>
      <c r="B400" s="5">
        <v>21</v>
      </c>
      <c r="C400" s="5" t="s">
        <v>24</v>
      </c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 t="s">
        <v>57</v>
      </c>
      <c r="B419" s="5">
        <v>22</v>
      </c>
      <c r="C419" s="5" t="s">
        <v>25</v>
      </c>
    </row>
    <row r="420" spans="1:3">
      <c r="A420" s="5"/>
      <c r="B420" s="5"/>
      <c r="C420" s="5"/>
    </row>
    <row r="421" spans="1:3">
      <c r="A421" s="5"/>
      <c r="B421" s="5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5"/>
    </row>
    <row r="431" spans="1:3">
      <c r="A431" s="5"/>
      <c r="B431" s="5"/>
      <c r="C431" s="5"/>
    </row>
    <row r="432" spans="1:3">
      <c r="A432" s="5"/>
      <c r="B432" s="5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5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 t="s">
        <v>57</v>
      </c>
      <c r="B438" s="5">
        <v>23</v>
      </c>
      <c r="C438" s="5" t="s">
        <v>26</v>
      </c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5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5"/>
    </row>
    <row r="455" spans="1:3">
      <c r="A455" s="5"/>
      <c r="B455" s="5"/>
      <c r="C455" s="5"/>
    </row>
    <row r="456" spans="1:3">
      <c r="A456" s="5"/>
      <c r="B456" s="5"/>
      <c r="C456" s="5"/>
    </row>
    <row r="457" spans="1:3">
      <c r="A457" s="5" t="s">
        <v>57</v>
      </c>
      <c r="B457" s="5">
        <v>24</v>
      </c>
      <c r="C457" s="5" t="s">
        <v>27</v>
      </c>
    </row>
    <row r="458" spans="1:3">
      <c r="A458" s="5"/>
      <c r="B458" s="5"/>
      <c r="C458" s="5"/>
    </row>
    <row r="459" spans="1:3">
      <c r="A459" s="5"/>
      <c r="B459" s="5"/>
      <c r="C459" s="5"/>
    </row>
    <row r="460" spans="1:3">
      <c r="A460" s="5"/>
      <c r="B460" s="5"/>
      <c r="C460" s="5"/>
    </row>
    <row r="461" spans="1:3">
      <c r="A461" s="5"/>
      <c r="B461" s="5"/>
      <c r="C461" s="5"/>
    </row>
    <row r="462" spans="1:3">
      <c r="A462" s="5"/>
      <c r="B462" s="5"/>
      <c r="C462" s="5"/>
    </row>
    <row r="463" spans="1:3">
      <c r="A463" s="5"/>
      <c r="B463" s="5"/>
      <c r="C463" s="5"/>
    </row>
    <row r="464" spans="1:3">
      <c r="A464" s="5"/>
      <c r="B464" s="5"/>
      <c r="C464" s="5"/>
    </row>
    <row r="465" spans="1:3">
      <c r="A465" s="5"/>
      <c r="B465" s="5"/>
      <c r="C465" s="5"/>
    </row>
    <row r="466" spans="1:3">
      <c r="A466" s="5"/>
      <c r="B466" s="5"/>
      <c r="C466" s="5"/>
    </row>
    <row r="467" spans="1:3">
      <c r="A467" s="5"/>
      <c r="B467" s="5"/>
      <c r="C467" s="5"/>
    </row>
    <row r="468" spans="1:3">
      <c r="A468" s="5"/>
      <c r="B468" s="5"/>
      <c r="C468" s="5"/>
    </row>
    <row r="469" spans="1:3">
      <c r="A469" s="5"/>
      <c r="B469" s="5"/>
      <c r="C469" s="5"/>
    </row>
    <row r="470" spans="1:3">
      <c r="A470" s="5"/>
      <c r="B470" s="5"/>
      <c r="C470" s="5"/>
    </row>
    <row r="471" spans="1:3">
      <c r="A471" s="5"/>
      <c r="B471" s="5"/>
      <c r="C471" s="5"/>
    </row>
    <row r="472" spans="1:3">
      <c r="A472" s="5"/>
      <c r="B472" s="5"/>
      <c r="C472" s="5"/>
    </row>
    <row r="473" spans="1:3">
      <c r="A473" s="5"/>
      <c r="B473" s="5"/>
      <c r="C473" s="5"/>
    </row>
    <row r="474" spans="1:3">
      <c r="A474" s="5"/>
      <c r="B474" s="5"/>
      <c r="C474" s="5"/>
    </row>
    <row r="475" spans="1:3">
      <c r="A475" s="5"/>
      <c r="B475" s="5"/>
      <c r="C475" s="5"/>
    </row>
    <row r="476" spans="1:3">
      <c r="A476" s="5" t="s">
        <v>57</v>
      </c>
      <c r="B476" s="5">
        <v>25</v>
      </c>
      <c r="C476" s="5" t="s">
        <v>28</v>
      </c>
    </row>
    <row r="477" spans="1:3">
      <c r="A477" s="5"/>
      <c r="B477" s="5"/>
      <c r="C477" s="5"/>
    </row>
    <row r="478" spans="1:3">
      <c r="A478" s="5"/>
      <c r="B478" s="5"/>
      <c r="C478" s="5"/>
    </row>
    <row r="479" spans="1:3">
      <c r="A479" s="5"/>
      <c r="B479" s="5"/>
      <c r="C479" s="5"/>
    </row>
    <row r="480" spans="1:3">
      <c r="A480" s="5"/>
      <c r="B480" s="5"/>
      <c r="C480" s="5"/>
    </row>
    <row r="481" spans="1:3">
      <c r="A481" s="5"/>
      <c r="B481" s="5"/>
      <c r="C481" s="5"/>
    </row>
    <row r="482" spans="1:3">
      <c r="A482" s="5"/>
      <c r="B482" s="5"/>
      <c r="C482" s="5"/>
    </row>
    <row r="483" spans="1:3">
      <c r="A483" s="5"/>
      <c r="B483" s="5"/>
      <c r="C483" s="5"/>
    </row>
    <row r="484" spans="1:3">
      <c r="A484" s="5"/>
      <c r="B484" s="5"/>
      <c r="C484" s="5"/>
    </row>
    <row r="485" spans="1:3">
      <c r="A485" s="5"/>
      <c r="B485" s="5"/>
      <c r="C485" s="5"/>
    </row>
    <row r="486" spans="1:3">
      <c r="A486" s="5"/>
      <c r="B486" s="5"/>
      <c r="C486" s="5"/>
    </row>
    <row r="487" spans="1:3">
      <c r="A487" s="5"/>
      <c r="B487" s="5"/>
      <c r="C487" s="5"/>
    </row>
    <row r="488" spans="1:3">
      <c r="A488" s="5"/>
      <c r="B488" s="5"/>
      <c r="C488" s="5"/>
    </row>
    <row r="489" spans="1:3">
      <c r="A489" s="5"/>
      <c r="B489" s="5"/>
      <c r="C489" s="5"/>
    </row>
    <row r="490" spans="1:3">
      <c r="A490" s="5"/>
      <c r="B490" s="5"/>
      <c r="C490" s="5"/>
    </row>
    <row r="491" spans="1:3">
      <c r="A491" s="5"/>
      <c r="B491" s="5"/>
      <c r="C491" s="5"/>
    </row>
    <row r="492" spans="1:3">
      <c r="A492" s="5"/>
      <c r="B492" s="5"/>
      <c r="C492" s="5"/>
    </row>
    <row r="493" spans="1:3">
      <c r="A493" s="5"/>
      <c r="B493" s="5"/>
      <c r="C493" s="5"/>
    </row>
    <row r="494" spans="1:3">
      <c r="A494" s="5"/>
      <c r="B494" s="5"/>
      <c r="C494" s="5"/>
    </row>
    <row r="495" spans="1:3">
      <c r="A495" s="5" t="s">
        <v>57</v>
      </c>
      <c r="B495" s="5">
        <v>26</v>
      </c>
      <c r="C495" s="5" t="s">
        <v>29</v>
      </c>
    </row>
    <row r="496" spans="1:3">
      <c r="A496" s="5"/>
      <c r="B496" s="5"/>
      <c r="C496" s="5"/>
    </row>
    <row r="497" spans="1:3">
      <c r="A497" s="5"/>
      <c r="B497" s="5"/>
      <c r="C497" s="5"/>
    </row>
    <row r="498" spans="1:3">
      <c r="A498" s="5"/>
      <c r="B498" s="5"/>
      <c r="C498" s="5"/>
    </row>
    <row r="499" spans="1:3">
      <c r="A499" s="5"/>
      <c r="B499" s="5"/>
      <c r="C499" s="5"/>
    </row>
    <row r="500" spans="1:3">
      <c r="A500" s="5"/>
      <c r="B500" s="5"/>
      <c r="C500" s="5"/>
    </row>
    <row r="501" spans="1:3">
      <c r="A501" s="5"/>
      <c r="B501" s="5"/>
      <c r="C501" s="5"/>
    </row>
    <row r="502" spans="1:3">
      <c r="A502" s="5"/>
      <c r="B502" s="5"/>
      <c r="C502" s="5"/>
    </row>
    <row r="503" spans="1:3">
      <c r="A503" s="5"/>
      <c r="B503" s="5"/>
      <c r="C503" s="5"/>
    </row>
    <row r="504" spans="1:3">
      <c r="A504" s="5"/>
      <c r="B504" s="5"/>
      <c r="C504" s="5"/>
    </row>
    <row r="505" spans="1:3">
      <c r="A505" s="5"/>
      <c r="B505" s="5"/>
      <c r="C505" s="5"/>
    </row>
    <row r="506" spans="1:3">
      <c r="A506" s="5"/>
      <c r="B506" s="5"/>
      <c r="C506" s="5"/>
    </row>
    <row r="507" spans="1:3">
      <c r="A507" s="5"/>
      <c r="B507" s="5"/>
      <c r="C507" s="5"/>
    </row>
    <row r="508" spans="1:3">
      <c r="A508" s="5"/>
      <c r="B508" s="5"/>
      <c r="C508" s="5"/>
    </row>
    <row r="509" spans="1:3">
      <c r="A509" s="5"/>
      <c r="B509" s="5"/>
      <c r="C509" s="5"/>
    </row>
    <row r="510" spans="1:3">
      <c r="A510" s="5"/>
      <c r="B510" s="5"/>
      <c r="C510" s="5"/>
    </row>
    <row r="511" spans="1:3">
      <c r="A511" s="5"/>
      <c r="B511" s="5"/>
      <c r="C511" s="5"/>
    </row>
    <row r="512" spans="1:3">
      <c r="A512" s="5"/>
      <c r="B512" s="5"/>
      <c r="C512" s="5"/>
    </row>
    <row r="513" spans="1:3">
      <c r="A513" s="5"/>
      <c r="B513" s="5"/>
      <c r="C513" s="5"/>
    </row>
    <row r="514" spans="1:3">
      <c r="A514" s="5" t="s">
        <v>57</v>
      </c>
      <c r="B514" s="5">
        <v>27</v>
      </c>
      <c r="C514" s="5" t="s">
        <v>30</v>
      </c>
    </row>
    <row r="515" spans="1:3">
      <c r="A515" s="5"/>
      <c r="B515" s="5"/>
      <c r="C515" s="5"/>
    </row>
    <row r="516" spans="1:3">
      <c r="A516" s="5"/>
      <c r="B516" s="5"/>
      <c r="C516" s="5"/>
    </row>
    <row r="517" spans="1:3">
      <c r="A517" s="5"/>
      <c r="B517" s="5"/>
      <c r="C517" s="5"/>
    </row>
    <row r="518" spans="1:3">
      <c r="A518" s="5"/>
      <c r="B518" s="5"/>
      <c r="C518" s="5"/>
    </row>
    <row r="519" spans="1:3">
      <c r="A519" s="5"/>
      <c r="B519" s="5"/>
      <c r="C519" s="5"/>
    </row>
    <row r="520" spans="1:3">
      <c r="A520" s="5"/>
      <c r="B520" s="5"/>
      <c r="C520" s="5"/>
    </row>
    <row r="521" spans="1:3">
      <c r="A521" s="5"/>
      <c r="B521" s="5"/>
      <c r="C521" s="5"/>
    </row>
    <row r="522" spans="1:3">
      <c r="A522" s="5"/>
      <c r="B522" s="5"/>
      <c r="C522" s="5"/>
    </row>
    <row r="523" spans="1:3">
      <c r="A523" s="5"/>
      <c r="B523" s="5"/>
      <c r="C523" s="5"/>
    </row>
    <row r="524" spans="1:3">
      <c r="A524" s="5"/>
      <c r="B524" s="5"/>
      <c r="C524" s="5"/>
    </row>
    <row r="525" spans="1:3">
      <c r="A525" s="5"/>
      <c r="B525" s="5"/>
      <c r="C525" s="5"/>
    </row>
    <row r="526" spans="1:3">
      <c r="A526" s="5"/>
      <c r="B526" s="5"/>
      <c r="C526" s="5"/>
    </row>
    <row r="527" spans="1:3">
      <c r="A527" s="5"/>
      <c r="B527" s="5"/>
      <c r="C527" s="5"/>
    </row>
    <row r="528" spans="1:3">
      <c r="A528" s="5"/>
      <c r="B528" s="5"/>
      <c r="C528" s="5"/>
    </row>
    <row r="529" spans="1:3">
      <c r="A529" s="5"/>
      <c r="B529" s="5"/>
      <c r="C529" s="5"/>
    </row>
    <row r="530" spans="1:3">
      <c r="A530" s="5"/>
      <c r="B530" s="5"/>
      <c r="C530" s="5"/>
    </row>
    <row r="531" spans="1:3">
      <c r="A531" s="5"/>
      <c r="B531" s="5"/>
      <c r="C531" s="5"/>
    </row>
    <row r="532" spans="1:3">
      <c r="A532" s="5"/>
      <c r="B532" s="5"/>
      <c r="C532" s="5"/>
    </row>
    <row r="533" spans="1:3">
      <c r="A533" s="5" t="s">
        <v>57</v>
      </c>
      <c r="B533" s="5">
        <v>28</v>
      </c>
      <c r="C533" s="5" t="s">
        <v>31</v>
      </c>
    </row>
    <row r="534" spans="1:3">
      <c r="A534" s="5"/>
      <c r="B534" s="5"/>
      <c r="C534" s="5"/>
    </row>
    <row r="535" spans="1:3">
      <c r="A535" s="5"/>
      <c r="B535" s="5"/>
      <c r="C535" s="5"/>
    </row>
    <row r="536" spans="1:3">
      <c r="A536" s="5"/>
      <c r="B536" s="5"/>
      <c r="C536" s="5"/>
    </row>
    <row r="537" spans="1:3">
      <c r="A537" s="5"/>
      <c r="B537" s="5"/>
      <c r="C537" s="5"/>
    </row>
    <row r="538" spans="1:3">
      <c r="A538" s="5"/>
      <c r="B538" s="5"/>
      <c r="C538" s="5"/>
    </row>
    <row r="539" spans="1:3">
      <c r="A539" s="5"/>
      <c r="B539" s="5"/>
      <c r="C539" s="5"/>
    </row>
    <row r="540" spans="1:3">
      <c r="A540" s="5"/>
      <c r="B540" s="5"/>
      <c r="C540" s="5"/>
    </row>
    <row r="541" spans="1:3">
      <c r="A541" s="5"/>
      <c r="B541" s="5"/>
      <c r="C541" s="5"/>
    </row>
    <row r="542" spans="1:3">
      <c r="A542" s="5"/>
      <c r="B542" s="5"/>
      <c r="C542" s="5"/>
    </row>
    <row r="543" spans="1:3">
      <c r="A543" s="5"/>
      <c r="B543" s="5"/>
      <c r="C543" s="5"/>
    </row>
    <row r="544" spans="1:3">
      <c r="A544" s="5"/>
      <c r="B544" s="5"/>
      <c r="C544" s="5"/>
    </row>
    <row r="545" spans="1:3">
      <c r="A545" s="5"/>
      <c r="B545" s="5"/>
      <c r="C545" s="5"/>
    </row>
    <row r="546" spans="1:3">
      <c r="A546" s="5"/>
      <c r="B546" s="5"/>
      <c r="C546" s="5"/>
    </row>
    <row r="547" spans="1:3">
      <c r="A547" s="5"/>
      <c r="B547" s="5"/>
      <c r="C547" s="5"/>
    </row>
    <row r="548" spans="1:3">
      <c r="A548" s="5"/>
      <c r="B548" s="5"/>
      <c r="C548" s="5"/>
    </row>
    <row r="549" spans="1:3">
      <c r="A549" s="5"/>
      <c r="B549" s="5"/>
      <c r="C549" s="5"/>
    </row>
    <row r="550" spans="1:3">
      <c r="A550" s="5"/>
      <c r="B550" s="5"/>
      <c r="C550" s="5"/>
    </row>
    <row r="551" spans="1:3">
      <c r="A551" s="5"/>
      <c r="B551" s="5"/>
      <c r="C551" s="5"/>
    </row>
    <row r="552" spans="1:3">
      <c r="A552" s="5" t="s">
        <v>57</v>
      </c>
      <c r="B552" s="5">
        <v>29</v>
      </c>
      <c r="C552" s="5" t="s">
        <v>32</v>
      </c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 t="s">
        <v>57</v>
      </c>
      <c r="B571" s="5">
        <v>30</v>
      </c>
      <c r="C571" s="5" t="s">
        <v>33</v>
      </c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 t="s">
        <v>57</v>
      </c>
      <c r="B590" s="5">
        <v>31</v>
      </c>
      <c r="C590" s="5" t="s">
        <v>34</v>
      </c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 t="s">
        <v>57</v>
      </c>
      <c r="B609" s="5">
        <v>32</v>
      </c>
      <c r="C609" s="5" t="s">
        <v>35</v>
      </c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 t="s">
        <v>57</v>
      </c>
      <c r="B628" s="5">
        <v>33</v>
      </c>
      <c r="C628" s="5" t="s">
        <v>36</v>
      </c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 t="s">
        <v>57</v>
      </c>
      <c r="B647" s="5">
        <v>34</v>
      </c>
      <c r="C647" s="5" t="s">
        <v>37</v>
      </c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 t="s">
        <v>57</v>
      </c>
      <c r="B666" s="5">
        <v>35</v>
      </c>
      <c r="C666" s="5" t="s">
        <v>38</v>
      </c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 t="s">
        <v>57</v>
      </c>
      <c r="B685" s="5">
        <v>36</v>
      </c>
      <c r="C685" s="5" t="s">
        <v>39</v>
      </c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 t="s">
        <v>57</v>
      </c>
      <c r="B704" s="5">
        <v>37</v>
      </c>
      <c r="C704" s="5" t="s">
        <v>40</v>
      </c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 t="s">
        <v>57</v>
      </c>
      <c r="B723" s="5">
        <v>38</v>
      </c>
      <c r="C723" s="5" t="s">
        <v>41</v>
      </c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 t="s">
        <v>57</v>
      </c>
      <c r="B742" s="5">
        <v>39</v>
      </c>
      <c r="C742" s="5" t="s">
        <v>42</v>
      </c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 t="s">
        <v>57</v>
      </c>
      <c r="B761" s="5">
        <v>40</v>
      </c>
      <c r="C761" s="5" t="s">
        <v>43</v>
      </c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 t="s">
        <v>57</v>
      </c>
      <c r="B780" s="5">
        <v>41</v>
      </c>
      <c r="C780" s="5" t="s">
        <v>44</v>
      </c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 t="s">
        <v>57</v>
      </c>
      <c r="B799" s="5">
        <v>42</v>
      </c>
      <c r="C799" s="5" t="s">
        <v>45</v>
      </c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 t="s">
        <v>57</v>
      </c>
      <c r="B818" s="5">
        <v>43</v>
      </c>
      <c r="C818" s="5" t="s">
        <v>46</v>
      </c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 t="s">
        <v>57</v>
      </c>
      <c r="B837" s="5">
        <v>44</v>
      </c>
      <c r="C837" s="5" t="s">
        <v>47</v>
      </c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 t="s">
        <v>57</v>
      </c>
      <c r="B856" s="5">
        <v>45</v>
      </c>
      <c r="C856" s="5" t="s">
        <v>48</v>
      </c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 t="s">
        <v>57</v>
      </c>
      <c r="B875" s="5">
        <v>46</v>
      </c>
      <c r="C875" s="5" t="s">
        <v>49</v>
      </c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 t="s">
        <v>57</v>
      </c>
      <c r="B894" s="5">
        <v>47</v>
      </c>
      <c r="C894" s="5" t="s">
        <v>50</v>
      </c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 t="s">
        <v>57</v>
      </c>
      <c r="B913" s="5">
        <v>48</v>
      </c>
      <c r="C913" s="5" t="s">
        <v>51</v>
      </c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 t="s">
        <v>57</v>
      </c>
      <c r="B932" s="5">
        <v>49</v>
      </c>
      <c r="C932" s="5" t="s">
        <v>52</v>
      </c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 t="s">
        <v>57</v>
      </c>
      <c r="B951" s="5">
        <v>50</v>
      </c>
      <c r="C951" s="5" t="s">
        <v>53</v>
      </c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 t="s">
        <v>57</v>
      </c>
      <c r="B970" s="5">
        <v>51</v>
      </c>
      <c r="C970" s="5" t="s">
        <v>54</v>
      </c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 t="s">
        <v>57</v>
      </c>
      <c r="B989" s="5">
        <v>52</v>
      </c>
      <c r="C989" s="5" t="s">
        <v>55</v>
      </c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  <row r="1001" spans="1:3">
      <c r="A1001" s="5"/>
      <c r="B1001" s="5"/>
      <c r="C1001" s="5"/>
    </row>
    <row r="1002" spans="1:3">
      <c r="A1002" s="5"/>
      <c r="B1002" s="5"/>
      <c r="C1002" s="5"/>
    </row>
    <row r="1003" spans="1:3">
      <c r="A1003" s="5"/>
      <c r="B1003" s="5"/>
      <c r="C1003" s="5"/>
    </row>
    <row r="1004" spans="1:3">
      <c r="A1004" s="5"/>
      <c r="B1004" s="5"/>
      <c r="C1004" s="5"/>
    </row>
    <row r="1005" spans="1:3">
      <c r="A1005" s="5"/>
      <c r="B1005" s="5"/>
      <c r="C1005" s="5"/>
    </row>
    <row r="1006" spans="1:3">
      <c r="A1006" s="5"/>
      <c r="B1006" s="5"/>
      <c r="C1006" s="5"/>
    </row>
    <row r="1007" spans="1:3">
      <c r="A1007" s="5"/>
      <c r="B1007" s="5"/>
      <c r="C1007" s="5"/>
    </row>
    <row r="1008" spans="1:3">
      <c r="A1008" s="5" t="s">
        <v>57</v>
      </c>
      <c r="B1008" s="5">
        <v>53</v>
      </c>
      <c r="C1008" s="5" t="s">
        <v>58</v>
      </c>
    </row>
    <row r="1010" spans="3:10">
      <c r="C1010" s="6" t="s">
        <v>224</v>
      </c>
      <c r="D1010" s="6" t="s">
        <v>287</v>
      </c>
    </row>
    <row r="1011" spans="3:10">
      <c r="C1011" s="6" t="s">
        <v>256</v>
      </c>
      <c r="D1011" s="6" t="s">
        <v>203</v>
      </c>
      <c r="E1011" s="6" t="s">
        <v>257</v>
      </c>
      <c r="F1011" s="6" t="s">
        <v>193</v>
      </c>
      <c r="G1011" s="6" t="s">
        <v>196</v>
      </c>
      <c r="H1011" s="6" t="s">
        <v>273</v>
      </c>
      <c r="I1011" s="6" t="s">
        <v>288</v>
      </c>
      <c r="J1011" s="6" t="s">
        <v>202</v>
      </c>
    </row>
    <row r="1012" spans="3:10">
      <c r="C1012" s="6" t="s">
        <v>225</v>
      </c>
      <c r="D1012" s="6" t="s">
        <v>289</v>
      </c>
      <c r="E1012" s="6" t="s">
        <v>187</v>
      </c>
      <c r="F1012" s="6" t="s">
        <v>226</v>
      </c>
      <c r="G1012" s="6" t="s">
        <v>204</v>
      </c>
      <c r="H1012" s="6" t="s">
        <v>205</v>
      </c>
      <c r="I1012" s="6" t="s">
        <v>313</v>
      </c>
      <c r="J1012" s="6" t="s">
        <v>258</v>
      </c>
    </row>
    <row r="1013" spans="3:10">
      <c r="C1013" s="6" t="s">
        <v>227</v>
      </c>
      <c r="D1013" s="6" t="s">
        <v>206</v>
      </c>
      <c r="E1013" s="6" t="s">
        <v>207</v>
      </c>
      <c r="F1013" s="6" t="s">
        <v>208</v>
      </c>
      <c r="G1013" s="6" t="s">
        <v>316</v>
      </c>
      <c r="H1013" s="6" t="s">
        <v>319</v>
      </c>
      <c r="I1013" s="6" t="s">
        <v>209</v>
      </c>
      <c r="J1013" s="6" t="s">
        <v>210</v>
      </c>
    </row>
    <row r="1014" spans="3:10">
      <c r="C1014" s="6" t="s">
        <v>274</v>
      </c>
      <c r="D1014" s="6" t="s">
        <v>228</v>
      </c>
      <c r="E1014" s="6" t="s">
        <v>229</v>
      </c>
      <c r="F1014" s="6" t="s">
        <v>201</v>
      </c>
      <c r="G1014" s="6" t="s">
        <v>230</v>
      </c>
      <c r="H1014" s="6" t="s">
        <v>275</v>
      </c>
      <c r="I1014" s="6" t="s">
        <v>259</v>
      </c>
      <c r="J1014" s="6" t="s">
        <v>290</v>
      </c>
    </row>
    <row r="1015" spans="3:10">
      <c r="C1015" s="6" t="s">
        <v>260</v>
      </c>
      <c r="D1015" s="6" t="s">
        <v>194</v>
      </c>
      <c r="E1015" s="6" t="s">
        <v>211</v>
      </c>
      <c r="F1015" s="6" t="s">
        <v>212</v>
      </c>
      <c r="G1015" s="6" t="s">
        <v>213</v>
      </c>
      <c r="H1015" s="6" t="s">
        <v>276</v>
      </c>
      <c r="I1015" s="6" t="s">
        <v>231</v>
      </c>
      <c r="J1015" s="6" t="s">
        <v>278</v>
      </c>
    </row>
    <row r="1016" spans="3:10">
      <c r="C1016" s="6" t="s">
        <v>291</v>
      </c>
      <c r="D1016" s="6" t="s">
        <v>261</v>
      </c>
      <c r="E1016" s="6" t="s">
        <v>262</v>
      </c>
      <c r="F1016" s="6" t="s">
        <v>214</v>
      </c>
      <c r="G1016" s="6" t="s">
        <v>232</v>
      </c>
      <c r="H1016" s="6" t="s">
        <v>263</v>
      </c>
      <c r="I1016" s="6" t="s">
        <v>233</v>
      </c>
      <c r="J1016" s="6" t="s">
        <v>279</v>
      </c>
    </row>
    <row r="1017" spans="3:10">
      <c r="C1017" s="6" t="s">
        <v>234</v>
      </c>
      <c r="D1017" s="6" t="s">
        <v>264</v>
      </c>
      <c r="E1017" s="6" t="s">
        <v>280</v>
      </c>
      <c r="F1017" s="6" t="s">
        <v>235</v>
      </c>
      <c r="G1017" s="6" t="s">
        <v>215</v>
      </c>
      <c r="H1017" s="6" t="s">
        <v>292</v>
      </c>
      <c r="I1017" s="6" t="s">
        <v>265</v>
      </c>
      <c r="J1017" s="6" t="s">
        <v>281</v>
      </c>
    </row>
    <row r="1018" spans="3:10">
      <c r="C1018" s="6" t="s">
        <v>308</v>
      </c>
      <c r="D1018" s="6" t="s">
        <v>293</v>
      </c>
      <c r="E1018" s="6" t="s">
        <v>266</v>
      </c>
      <c r="F1018" s="6" t="s">
        <v>295</v>
      </c>
      <c r="G1018" s="6" t="s">
        <v>282</v>
      </c>
      <c r="H1018" s="6" t="s">
        <v>317</v>
      </c>
      <c r="I1018" s="6" t="s">
        <v>296</v>
      </c>
      <c r="J1018" s="6" t="s">
        <v>297</v>
      </c>
    </row>
    <row r="1019" spans="3:10">
      <c r="C1019" s="6" t="s">
        <v>298</v>
      </c>
      <c r="D1019" s="6" t="s">
        <v>237</v>
      </c>
      <c r="E1019" s="6" t="s">
        <v>238</v>
      </c>
      <c r="F1019" s="6" t="s">
        <v>216</v>
      </c>
      <c r="G1019" s="6" t="s">
        <v>239</v>
      </c>
      <c r="H1019" s="6" t="s">
        <v>283</v>
      </c>
      <c r="I1019" s="6" t="s">
        <v>189</v>
      </c>
      <c r="J1019" s="6" t="s">
        <v>318</v>
      </c>
    </row>
    <row r="1020" spans="3:10">
      <c r="C1020" s="6" t="s">
        <v>198</v>
      </c>
      <c r="D1020" s="6" t="s">
        <v>267</v>
      </c>
      <c r="E1020" s="6" t="s">
        <v>240</v>
      </c>
      <c r="F1020" s="6" t="s">
        <v>299</v>
      </c>
      <c r="G1020" s="6" t="s">
        <v>309</v>
      </c>
      <c r="H1020" s="6" t="s">
        <v>314</v>
      </c>
      <c r="I1020" s="6" t="s">
        <v>243</v>
      </c>
      <c r="J1020" s="6" t="s">
        <v>200</v>
      </c>
    </row>
    <row r="1021" spans="3:10">
      <c r="C1021" s="6" t="s">
        <v>244</v>
      </c>
      <c r="D1021" s="6" t="s">
        <v>245</v>
      </c>
      <c r="E1021" s="6" t="s">
        <v>285</v>
      </c>
      <c r="F1021" s="6" t="s">
        <v>197</v>
      </c>
      <c r="G1021" s="6" t="s">
        <v>246</v>
      </c>
      <c r="H1021" s="6" t="s">
        <v>248</v>
      </c>
      <c r="I1021" s="6" t="s">
        <v>249</v>
      </c>
      <c r="J1021" s="6" t="s">
        <v>310</v>
      </c>
    </row>
    <row r="1022" spans="3:10">
      <c r="C1022" s="6" t="s">
        <v>268</v>
      </c>
      <c r="D1022" s="6" t="s">
        <v>269</v>
      </c>
      <c r="E1022" s="6" t="s">
        <v>217</v>
      </c>
      <c r="F1022" s="6" t="s">
        <v>311</v>
      </c>
      <c r="G1022" s="6" t="s">
        <v>251</v>
      </c>
      <c r="H1022" s="6" t="s">
        <v>270</v>
      </c>
      <c r="I1022" s="6" t="s">
        <v>312</v>
      </c>
      <c r="J1022" s="6" t="s">
        <v>218</v>
      </c>
    </row>
    <row r="1023" spans="3:10">
      <c r="C1023" s="6" t="s">
        <v>190</v>
      </c>
      <c r="D1023" s="6" t="s">
        <v>195</v>
      </c>
      <c r="E1023" s="6" t="s">
        <v>306</v>
      </c>
      <c r="F1023" s="6" t="s">
        <v>219</v>
      </c>
      <c r="G1023" s="6" t="s">
        <v>220</v>
      </c>
      <c r="H1023" s="6" t="s">
        <v>191</v>
      </c>
      <c r="I1023" s="6" t="s">
        <v>252</v>
      </c>
      <c r="J1023" s="6" t="s">
        <v>272</v>
      </c>
    </row>
    <row r="1024" spans="3:10">
      <c r="C1024" s="6" t="s">
        <v>286</v>
      </c>
      <c r="D1024" s="6" t="s">
        <v>253</v>
      </c>
      <c r="E1024" s="6" t="s">
        <v>221</v>
      </c>
      <c r="F1024" s="6" t="s">
        <v>254</v>
      </c>
      <c r="G1024" s="6" t="s">
        <v>315</v>
      </c>
      <c r="H1024" s="6" t="s">
        <v>192</v>
      </c>
      <c r="I1024" s="6" t="s">
        <v>222</v>
      </c>
      <c r="J1024" s="6" t="s">
        <v>223</v>
      </c>
    </row>
    <row r="1025" spans="3:5">
      <c r="C1025" s="6" t="s">
        <v>199</v>
      </c>
      <c r="D1025" s="6" t="s">
        <v>255</v>
      </c>
      <c r="E1025" s="6" t="s">
        <v>188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024"/>
  <sheetViews>
    <sheetView topLeftCell="A996" workbookViewId="0">
      <selection activeCell="C1010" sqref="C1010:J1024"/>
    </sheetView>
  </sheetViews>
  <sheetFormatPr defaultColWidth="9.125" defaultRowHeight="15"/>
  <cols>
    <col min="1" max="1" width="9.125" style="6"/>
    <col min="2" max="2" width="3" style="6" bestFit="1" customWidth="1"/>
    <col min="3" max="16384" width="9.125" style="6"/>
  </cols>
  <sheetData>
    <row r="1" spans="1:3">
      <c r="A1" s="5" t="s">
        <v>57</v>
      </c>
      <c r="B1" s="5">
        <v>0</v>
      </c>
      <c r="C1" s="5" t="s">
        <v>3</v>
      </c>
    </row>
    <row r="2" spans="1:3">
      <c r="A2" s="5"/>
      <c r="B2" s="5"/>
      <c r="C2" s="5"/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 t="s">
        <v>57</v>
      </c>
      <c r="B20" s="5">
        <v>1</v>
      </c>
      <c r="C20" s="5" t="s">
        <v>4</v>
      </c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 t="s">
        <v>57</v>
      </c>
      <c r="B39" s="5">
        <v>2</v>
      </c>
      <c r="C39" s="5" t="s">
        <v>5</v>
      </c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 t="s">
        <v>57</v>
      </c>
      <c r="B58" s="5">
        <v>3</v>
      </c>
      <c r="C58" s="5" t="s">
        <v>6</v>
      </c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 t="s">
        <v>57</v>
      </c>
      <c r="B77" s="5">
        <v>4</v>
      </c>
      <c r="C77" s="5" t="s">
        <v>7</v>
      </c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 t="s">
        <v>57</v>
      </c>
      <c r="B96" s="5">
        <v>5</v>
      </c>
      <c r="C96" s="5" t="s">
        <v>8</v>
      </c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 t="s">
        <v>57</v>
      </c>
      <c r="B115" s="5">
        <v>6</v>
      </c>
      <c r="C115" s="5" t="s">
        <v>9</v>
      </c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 t="s">
        <v>57</v>
      </c>
      <c r="B134" s="5">
        <v>7</v>
      </c>
      <c r="C134" s="5" t="s">
        <v>10</v>
      </c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 t="s">
        <v>57</v>
      </c>
      <c r="B153" s="5">
        <v>8</v>
      </c>
      <c r="C153" s="5" t="s">
        <v>11</v>
      </c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 t="s">
        <v>57</v>
      </c>
      <c r="B172" s="5">
        <v>9</v>
      </c>
      <c r="C172" s="5" t="s">
        <v>12</v>
      </c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 t="s">
        <v>57</v>
      </c>
      <c r="B191" s="5">
        <v>10</v>
      </c>
      <c r="C191" s="5" t="s">
        <v>13</v>
      </c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 t="s">
        <v>57</v>
      </c>
      <c r="B210" s="5">
        <v>11</v>
      </c>
      <c r="C210" s="5" t="s">
        <v>14</v>
      </c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 t="s">
        <v>57</v>
      </c>
      <c r="B229" s="5">
        <v>12</v>
      </c>
      <c r="C229" s="5" t="s">
        <v>15</v>
      </c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 t="s">
        <v>57</v>
      </c>
      <c r="B248" s="5">
        <v>13</v>
      </c>
      <c r="C248" s="5" t="s">
        <v>16</v>
      </c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 t="s">
        <v>57</v>
      </c>
      <c r="B267" s="5">
        <v>14</v>
      </c>
      <c r="C267" s="5" t="s">
        <v>17</v>
      </c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  <row r="273" spans="1:3">
      <c r="A273" s="5"/>
      <c r="B273" s="5"/>
      <c r="C273" s="5"/>
    </row>
    <row r="274" spans="1:3">
      <c r="A274" s="5"/>
      <c r="B274" s="5"/>
      <c r="C274" s="5"/>
    </row>
    <row r="275" spans="1:3">
      <c r="A275" s="5"/>
      <c r="B275" s="5"/>
      <c r="C275" s="5"/>
    </row>
    <row r="276" spans="1:3">
      <c r="A276" s="5"/>
      <c r="B276" s="5"/>
      <c r="C276" s="5"/>
    </row>
    <row r="277" spans="1:3">
      <c r="A277" s="5"/>
      <c r="B277" s="5"/>
      <c r="C277" s="5"/>
    </row>
    <row r="278" spans="1:3">
      <c r="A278" s="5"/>
      <c r="B278" s="5"/>
      <c r="C278" s="5"/>
    </row>
    <row r="279" spans="1:3">
      <c r="A279" s="5"/>
      <c r="B279" s="5"/>
      <c r="C279" s="5"/>
    </row>
    <row r="280" spans="1:3">
      <c r="A280" s="5"/>
      <c r="B280" s="5"/>
      <c r="C280" s="5"/>
    </row>
    <row r="281" spans="1:3">
      <c r="A281" s="5"/>
      <c r="B281" s="5"/>
      <c r="C281" s="5"/>
    </row>
    <row r="282" spans="1:3">
      <c r="A282" s="5"/>
      <c r="B282" s="5"/>
      <c r="C282" s="5"/>
    </row>
    <row r="283" spans="1:3">
      <c r="A283" s="5"/>
      <c r="B283" s="5"/>
      <c r="C283" s="5"/>
    </row>
    <row r="284" spans="1:3">
      <c r="A284" s="5"/>
      <c r="B284" s="5"/>
      <c r="C284" s="5"/>
    </row>
    <row r="285" spans="1:3">
      <c r="A285" s="5"/>
      <c r="B285" s="5"/>
      <c r="C285" s="5"/>
    </row>
    <row r="286" spans="1:3">
      <c r="A286" s="5" t="s">
        <v>57</v>
      </c>
      <c r="B286" s="5">
        <v>15</v>
      </c>
      <c r="C286" s="5" t="s">
        <v>18</v>
      </c>
    </row>
    <row r="287" spans="1:3">
      <c r="A287" s="5"/>
      <c r="B287" s="5"/>
      <c r="C287" s="5"/>
    </row>
    <row r="288" spans="1:3">
      <c r="A288" s="5"/>
      <c r="B288" s="5"/>
      <c r="C288" s="5"/>
    </row>
    <row r="289" spans="1:3">
      <c r="A289" s="5"/>
      <c r="B289" s="5"/>
      <c r="C289" s="5"/>
    </row>
    <row r="290" spans="1:3">
      <c r="A290" s="5"/>
      <c r="B290" s="5"/>
      <c r="C290" s="5"/>
    </row>
    <row r="291" spans="1:3">
      <c r="A291" s="5"/>
      <c r="B291" s="5"/>
      <c r="C291" s="5"/>
    </row>
    <row r="292" spans="1:3">
      <c r="A292" s="5"/>
      <c r="B292" s="5"/>
      <c r="C292" s="5"/>
    </row>
    <row r="293" spans="1:3">
      <c r="A293" s="5"/>
      <c r="B293" s="5"/>
      <c r="C293" s="5"/>
    </row>
    <row r="294" spans="1:3">
      <c r="A294" s="5"/>
      <c r="B294" s="5"/>
      <c r="C294" s="5"/>
    </row>
    <row r="295" spans="1:3">
      <c r="A295" s="5"/>
      <c r="B295" s="5"/>
      <c r="C295" s="5"/>
    </row>
    <row r="296" spans="1:3">
      <c r="A296" s="5"/>
      <c r="B296" s="5"/>
      <c r="C296" s="5"/>
    </row>
    <row r="297" spans="1:3">
      <c r="A297" s="5"/>
      <c r="B297" s="5"/>
      <c r="C297" s="5"/>
    </row>
    <row r="298" spans="1:3">
      <c r="A298" s="5"/>
      <c r="B298" s="5"/>
      <c r="C298" s="5"/>
    </row>
    <row r="299" spans="1:3">
      <c r="A299" s="5"/>
      <c r="B299" s="5"/>
      <c r="C299" s="5"/>
    </row>
    <row r="300" spans="1:3">
      <c r="A300" s="5"/>
      <c r="B300" s="5"/>
      <c r="C300" s="5"/>
    </row>
    <row r="301" spans="1:3">
      <c r="A301" s="5"/>
      <c r="B301" s="5"/>
      <c r="C301" s="5"/>
    </row>
    <row r="302" spans="1:3">
      <c r="A302" s="5"/>
      <c r="B302" s="5"/>
      <c r="C302" s="5"/>
    </row>
    <row r="303" spans="1:3">
      <c r="A303" s="5"/>
      <c r="B303" s="5"/>
      <c r="C303" s="5"/>
    </row>
    <row r="304" spans="1:3">
      <c r="A304" s="5"/>
      <c r="B304" s="5"/>
      <c r="C304" s="5"/>
    </row>
    <row r="305" spans="1:3">
      <c r="A305" s="5" t="s">
        <v>57</v>
      </c>
      <c r="B305" s="5">
        <v>16</v>
      </c>
      <c r="C305" s="5" t="s">
        <v>19</v>
      </c>
    </row>
    <row r="306" spans="1:3">
      <c r="A306" s="5"/>
      <c r="B306" s="5"/>
      <c r="C306" s="5"/>
    </row>
    <row r="307" spans="1:3">
      <c r="A307" s="5"/>
      <c r="B307" s="5"/>
      <c r="C307" s="5"/>
    </row>
    <row r="308" spans="1:3">
      <c r="A308" s="5"/>
      <c r="B308" s="5"/>
      <c r="C308" s="5"/>
    </row>
    <row r="309" spans="1:3">
      <c r="A309" s="5"/>
      <c r="B309" s="5"/>
      <c r="C309" s="5"/>
    </row>
    <row r="310" spans="1:3">
      <c r="A310" s="5"/>
      <c r="B310" s="5"/>
      <c r="C310" s="5"/>
    </row>
    <row r="311" spans="1:3">
      <c r="A311" s="5"/>
      <c r="B311" s="5"/>
      <c r="C311" s="5"/>
    </row>
    <row r="312" spans="1:3">
      <c r="A312" s="5"/>
      <c r="B312" s="5"/>
      <c r="C312" s="5"/>
    </row>
    <row r="313" spans="1:3">
      <c r="A313" s="5"/>
      <c r="B313" s="5"/>
      <c r="C313" s="5"/>
    </row>
    <row r="314" spans="1:3">
      <c r="A314" s="5"/>
      <c r="B314" s="5"/>
      <c r="C314" s="5"/>
    </row>
    <row r="315" spans="1:3">
      <c r="A315" s="5"/>
      <c r="B315" s="5"/>
      <c r="C315" s="5"/>
    </row>
    <row r="316" spans="1:3">
      <c r="A316" s="5"/>
      <c r="B316" s="5"/>
      <c r="C316" s="5"/>
    </row>
    <row r="317" spans="1:3">
      <c r="A317" s="5"/>
      <c r="B317" s="5"/>
      <c r="C317" s="5"/>
    </row>
    <row r="318" spans="1:3">
      <c r="A318" s="5"/>
      <c r="B318" s="5"/>
      <c r="C318" s="5"/>
    </row>
    <row r="319" spans="1:3">
      <c r="A319" s="5"/>
      <c r="B319" s="5"/>
      <c r="C319" s="5"/>
    </row>
    <row r="320" spans="1:3">
      <c r="A320" s="5"/>
      <c r="B320" s="5"/>
      <c r="C320" s="5"/>
    </row>
    <row r="321" spans="1:3">
      <c r="A321" s="5"/>
      <c r="B321" s="5"/>
      <c r="C321" s="5"/>
    </row>
    <row r="322" spans="1:3">
      <c r="A322" s="5"/>
      <c r="B322" s="5"/>
      <c r="C322" s="5"/>
    </row>
    <row r="323" spans="1:3">
      <c r="A323" s="5"/>
      <c r="B323" s="5"/>
      <c r="C323" s="5"/>
    </row>
    <row r="324" spans="1:3">
      <c r="A324" s="5" t="s">
        <v>57</v>
      </c>
      <c r="B324" s="5">
        <v>17</v>
      </c>
      <c r="C324" s="5" t="s">
        <v>20</v>
      </c>
    </row>
    <row r="325" spans="1:3">
      <c r="A325" s="5"/>
      <c r="B325" s="5"/>
      <c r="C325" s="5"/>
    </row>
    <row r="326" spans="1:3">
      <c r="A326" s="5"/>
      <c r="B326" s="5"/>
      <c r="C326" s="5"/>
    </row>
    <row r="327" spans="1:3">
      <c r="A327" s="5"/>
      <c r="B327" s="5"/>
      <c r="C327" s="5"/>
    </row>
    <row r="328" spans="1:3">
      <c r="A328" s="5"/>
      <c r="B328" s="5"/>
      <c r="C328" s="5"/>
    </row>
    <row r="329" spans="1:3">
      <c r="A329" s="5"/>
      <c r="B329" s="5"/>
      <c r="C329" s="5"/>
    </row>
    <row r="330" spans="1:3">
      <c r="A330" s="5"/>
      <c r="B330" s="5"/>
      <c r="C330" s="5"/>
    </row>
    <row r="331" spans="1:3">
      <c r="A331" s="5"/>
      <c r="B331" s="5"/>
      <c r="C331" s="5"/>
    </row>
    <row r="332" spans="1:3">
      <c r="A332" s="5"/>
      <c r="B332" s="5"/>
      <c r="C332" s="5"/>
    </row>
    <row r="333" spans="1:3">
      <c r="A333" s="5"/>
      <c r="B333" s="5"/>
      <c r="C333" s="5"/>
    </row>
    <row r="334" spans="1:3">
      <c r="A334" s="5"/>
      <c r="B334" s="5"/>
      <c r="C334" s="5"/>
    </row>
    <row r="335" spans="1:3">
      <c r="A335" s="5"/>
      <c r="B335" s="5"/>
      <c r="C335" s="5"/>
    </row>
    <row r="336" spans="1:3">
      <c r="A336" s="5"/>
      <c r="B336" s="5"/>
      <c r="C336" s="5"/>
    </row>
    <row r="337" spans="1:3">
      <c r="A337" s="5"/>
      <c r="B337" s="5"/>
      <c r="C337" s="5"/>
    </row>
    <row r="338" spans="1:3">
      <c r="A338" s="5"/>
      <c r="B338" s="5"/>
      <c r="C338" s="5"/>
    </row>
    <row r="339" spans="1:3">
      <c r="A339" s="5"/>
      <c r="B339" s="5"/>
      <c r="C339" s="5"/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 t="s">
        <v>57</v>
      </c>
      <c r="B343" s="5">
        <v>18</v>
      </c>
      <c r="C343" s="5" t="s">
        <v>21</v>
      </c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 t="s">
        <v>57</v>
      </c>
      <c r="B362" s="5">
        <v>19</v>
      </c>
      <c r="C362" s="5" t="s">
        <v>22</v>
      </c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 t="s">
        <v>57</v>
      </c>
      <c r="B381" s="5">
        <v>20</v>
      </c>
      <c r="C381" s="5" t="s">
        <v>23</v>
      </c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 t="s">
        <v>57</v>
      </c>
      <c r="B400" s="5">
        <v>21</v>
      </c>
      <c r="C400" s="5" t="s">
        <v>24</v>
      </c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 t="s">
        <v>57</v>
      </c>
      <c r="B419" s="5">
        <v>22</v>
      </c>
      <c r="C419" s="5" t="s">
        <v>25</v>
      </c>
    </row>
    <row r="420" spans="1:3">
      <c r="A420" s="5"/>
      <c r="B420" s="5"/>
      <c r="C420" s="5"/>
    </row>
    <row r="421" spans="1:3">
      <c r="A421" s="5"/>
      <c r="B421" s="5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5"/>
    </row>
    <row r="431" spans="1:3">
      <c r="A431" s="5"/>
      <c r="B431" s="5"/>
      <c r="C431" s="5"/>
    </row>
    <row r="432" spans="1:3">
      <c r="A432" s="5"/>
      <c r="B432" s="5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5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 t="s">
        <v>57</v>
      </c>
      <c r="B438" s="5">
        <v>23</v>
      </c>
      <c r="C438" s="5" t="s">
        <v>26</v>
      </c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5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5"/>
    </row>
    <row r="455" spans="1:3">
      <c r="A455" s="5"/>
      <c r="B455" s="5"/>
      <c r="C455" s="5"/>
    </row>
    <row r="456" spans="1:3">
      <c r="A456" s="5"/>
      <c r="B456" s="5"/>
      <c r="C456" s="5"/>
    </row>
    <row r="457" spans="1:3">
      <c r="A457" s="5" t="s">
        <v>57</v>
      </c>
      <c r="B457" s="5">
        <v>24</v>
      </c>
      <c r="C457" s="5" t="s">
        <v>27</v>
      </c>
    </row>
    <row r="458" spans="1:3">
      <c r="A458" s="5"/>
      <c r="B458" s="5"/>
      <c r="C458" s="5"/>
    </row>
    <row r="459" spans="1:3">
      <c r="A459" s="5"/>
      <c r="B459" s="5"/>
      <c r="C459" s="5"/>
    </row>
    <row r="460" spans="1:3">
      <c r="A460" s="5"/>
      <c r="B460" s="5"/>
      <c r="C460" s="5"/>
    </row>
    <row r="461" spans="1:3">
      <c r="A461" s="5"/>
      <c r="B461" s="5"/>
      <c r="C461" s="5"/>
    </row>
    <row r="462" spans="1:3">
      <c r="A462" s="5"/>
      <c r="B462" s="5"/>
      <c r="C462" s="5"/>
    </row>
    <row r="463" spans="1:3">
      <c r="A463" s="5"/>
      <c r="B463" s="5"/>
      <c r="C463" s="5"/>
    </row>
    <row r="464" spans="1:3">
      <c r="A464" s="5"/>
      <c r="B464" s="5"/>
      <c r="C464" s="5"/>
    </row>
    <row r="465" spans="1:3">
      <c r="A465" s="5"/>
      <c r="B465" s="5"/>
      <c r="C465" s="5"/>
    </row>
    <row r="466" spans="1:3">
      <c r="A466" s="5"/>
      <c r="B466" s="5"/>
      <c r="C466" s="5"/>
    </row>
    <row r="467" spans="1:3">
      <c r="A467" s="5"/>
      <c r="B467" s="5"/>
      <c r="C467" s="5"/>
    </row>
    <row r="468" spans="1:3">
      <c r="A468" s="5"/>
      <c r="B468" s="5"/>
      <c r="C468" s="5"/>
    </row>
    <row r="469" spans="1:3">
      <c r="A469" s="5"/>
      <c r="B469" s="5"/>
      <c r="C469" s="5"/>
    </row>
    <row r="470" spans="1:3">
      <c r="A470" s="5"/>
      <c r="B470" s="5"/>
      <c r="C470" s="5"/>
    </row>
    <row r="471" spans="1:3">
      <c r="A471" s="5"/>
      <c r="B471" s="5"/>
      <c r="C471" s="5"/>
    </row>
    <row r="472" spans="1:3">
      <c r="A472" s="5"/>
      <c r="B472" s="5"/>
      <c r="C472" s="5"/>
    </row>
    <row r="473" spans="1:3">
      <c r="A473" s="5"/>
      <c r="B473" s="5"/>
      <c r="C473" s="5"/>
    </row>
    <row r="474" spans="1:3">
      <c r="A474" s="5"/>
      <c r="B474" s="5"/>
      <c r="C474" s="5"/>
    </row>
    <row r="475" spans="1:3">
      <c r="A475" s="5"/>
      <c r="B475" s="5"/>
      <c r="C475" s="5"/>
    </row>
    <row r="476" spans="1:3">
      <c r="A476" s="5" t="s">
        <v>57</v>
      </c>
      <c r="B476" s="5">
        <v>25</v>
      </c>
      <c r="C476" s="5" t="s">
        <v>28</v>
      </c>
    </row>
    <row r="477" spans="1:3">
      <c r="A477" s="5"/>
      <c r="B477" s="5"/>
      <c r="C477" s="5"/>
    </row>
    <row r="478" spans="1:3">
      <c r="A478" s="5"/>
      <c r="B478" s="5"/>
      <c r="C478" s="5"/>
    </row>
    <row r="479" spans="1:3">
      <c r="A479" s="5"/>
      <c r="B479" s="5"/>
      <c r="C479" s="5"/>
    </row>
    <row r="480" spans="1:3">
      <c r="A480" s="5"/>
      <c r="B480" s="5"/>
      <c r="C480" s="5"/>
    </row>
    <row r="481" spans="1:3">
      <c r="A481" s="5"/>
      <c r="B481" s="5"/>
      <c r="C481" s="5"/>
    </row>
    <row r="482" spans="1:3">
      <c r="A482" s="5"/>
      <c r="B482" s="5"/>
      <c r="C482" s="5"/>
    </row>
    <row r="483" spans="1:3">
      <c r="A483" s="5"/>
      <c r="B483" s="5"/>
      <c r="C483" s="5"/>
    </row>
    <row r="484" spans="1:3">
      <c r="A484" s="5"/>
      <c r="B484" s="5"/>
      <c r="C484" s="5"/>
    </row>
    <row r="485" spans="1:3">
      <c r="A485" s="5"/>
      <c r="B485" s="5"/>
      <c r="C485" s="5"/>
    </row>
    <row r="486" spans="1:3">
      <c r="A486" s="5"/>
      <c r="B486" s="5"/>
      <c r="C486" s="5"/>
    </row>
    <row r="487" spans="1:3">
      <c r="A487" s="5"/>
      <c r="B487" s="5"/>
      <c r="C487" s="5"/>
    </row>
    <row r="488" spans="1:3">
      <c r="A488" s="5"/>
      <c r="B488" s="5"/>
      <c r="C488" s="5"/>
    </row>
    <row r="489" spans="1:3">
      <c r="A489" s="5"/>
      <c r="B489" s="5"/>
      <c r="C489" s="5"/>
    </row>
    <row r="490" spans="1:3">
      <c r="A490" s="5"/>
      <c r="B490" s="5"/>
      <c r="C490" s="5"/>
    </row>
    <row r="491" spans="1:3">
      <c r="A491" s="5"/>
      <c r="B491" s="5"/>
      <c r="C491" s="5"/>
    </row>
    <row r="492" spans="1:3">
      <c r="A492" s="5"/>
      <c r="B492" s="5"/>
      <c r="C492" s="5"/>
    </row>
    <row r="493" spans="1:3">
      <c r="A493" s="5"/>
      <c r="B493" s="5"/>
      <c r="C493" s="5"/>
    </row>
    <row r="494" spans="1:3">
      <c r="A494" s="5"/>
      <c r="B494" s="5"/>
      <c r="C494" s="5"/>
    </row>
    <row r="495" spans="1:3">
      <c r="A495" s="5" t="s">
        <v>57</v>
      </c>
      <c r="B495" s="5">
        <v>26</v>
      </c>
      <c r="C495" s="5" t="s">
        <v>29</v>
      </c>
    </row>
    <row r="496" spans="1:3">
      <c r="A496" s="5"/>
      <c r="B496" s="5"/>
      <c r="C496" s="5"/>
    </row>
    <row r="497" spans="1:3">
      <c r="A497" s="5"/>
      <c r="B497" s="5"/>
      <c r="C497" s="5"/>
    </row>
    <row r="498" spans="1:3">
      <c r="A498" s="5"/>
      <c r="B498" s="5"/>
      <c r="C498" s="5"/>
    </row>
    <row r="499" spans="1:3">
      <c r="A499" s="5"/>
      <c r="B499" s="5"/>
      <c r="C499" s="5"/>
    </row>
    <row r="500" spans="1:3">
      <c r="A500" s="5"/>
      <c r="B500" s="5"/>
      <c r="C500" s="5"/>
    </row>
    <row r="501" spans="1:3">
      <c r="A501" s="5"/>
      <c r="B501" s="5"/>
      <c r="C501" s="5"/>
    </row>
    <row r="502" spans="1:3">
      <c r="A502" s="5"/>
      <c r="B502" s="5"/>
      <c r="C502" s="5"/>
    </row>
    <row r="503" spans="1:3">
      <c r="A503" s="5"/>
      <c r="B503" s="5"/>
      <c r="C503" s="5"/>
    </row>
    <row r="504" spans="1:3">
      <c r="A504" s="5"/>
      <c r="B504" s="5"/>
      <c r="C504" s="5"/>
    </row>
    <row r="505" spans="1:3">
      <c r="A505" s="5"/>
      <c r="B505" s="5"/>
      <c r="C505" s="5"/>
    </row>
    <row r="506" spans="1:3">
      <c r="A506" s="5"/>
      <c r="B506" s="5"/>
      <c r="C506" s="5"/>
    </row>
    <row r="507" spans="1:3">
      <c r="A507" s="5"/>
      <c r="B507" s="5"/>
      <c r="C507" s="5"/>
    </row>
    <row r="508" spans="1:3">
      <c r="A508" s="5"/>
      <c r="B508" s="5"/>
      <c r="C508" s="5"/>
    </row>
    <row r="509" spans="1:3">
      <c r="A509" s="5"/>
      <c r="B509" s="5"/>
      <c r="C509" s="5"/>
    </row>
    <row r="510" spans="1:3">
      <c r="A510" s="5"/>
      <c r="B510" s="5"/>
      <c r="C510" s="5"/>
    </row>
    <row r="511" spans="1:3">
      <c r="A511" s="5"/>
      <c r="B511" s="5"/>
      <c r="C511" s="5"/>
    </row>
    <row r="512" spans="1:3">
      <c r="A512" s="5"/>
      <c r="B512" s="5"/>
      <c r="C512" s="5"/>
    </row>
    <row r="513" spans="1:3">
      <c r="A513" s="5"/>
      <c r="B513" s="5"/>
      <c r="C513" s="5"/>
    </row>
    <row r="514" spans="1:3">
      <c r="A514" s="5" t="s">
        <v>57</v>
      </c>
      <c r="B514" s="5">
        <v>27</v>
      </c>
      <c r="C514" s="5" t="s">
        <v>30</v>
      </c>
    </row>
    <row r="515" spans="1:3">
      <c r="A515" s="5"/>
      <c r="B515" s="5"/>
      <c r="C515" s="5"/>
    </row>
    <row r="516" spans="1:3">
      <c r="A516" s="5"/>
      <c r="B516" s="5"/>
      <c r="C516" s="5"/>
    </row>
    <row r="517" spans="1:3">
      <c r="A517" s="5"/>
      <c r="B517" s="5"/>
      <c r="C517" s="5"/>
    </row>
    <row r="518" spans="1:3">
      <c r="A518" s="5"/>
      <c r="B518" s="5"/>
      <c r="C518" s="5"/>
    </row>
    <row r="519" spans="1:3">
      <c r="A519" s="5"/>
      <c r="B519" s="5"/>
      <c r="C519" s="5"/>
    </row>
    <row r="520" spans="1:3">
      <c r="A520" s="5"/>
      <c r="B520" s="5"/>
      <c r="C520" s="5"/>
    </row>
    <row r="521" spans="1:3">
      <c r="A521" s="5"/>
      <c r="B521" s="5"/>
      <c r="C521" s="5"/>
    </row>
    <row r="522" spans="1:3">
      <c r="A522" s="5"/>
      <c r="B522" s="5"/>
      <c r="C522" s="5"/>
    </row>
    <row r="523" spans="1:3">
      <c r="A523" s="5"/>
      <c r="B523" s="5"/>
      <c r="C523" s="5"/>
    </row>
    <row r="524" spans="1:3">
      <c r="A524" s="5"/>
      <c r="B524" s="5"/>
      <c r="C524" s="5"/>
    </row>
    <row r="525" spans="1:3">
      <c r="A525" s="5"/>
      <c r="B525" s="5"/>
      <c r="C525" s="5"/>
    </row>
    <row r="526" spans="1:3">
      <c r="A526" s="5"/>
      <c r="B526" s="5"/>
      <c r="C526" s="5"/>
    </row>
    <row r="527" spans="1:3">
      <c r="A527" s="5"/>
      <c r="B527" s="5"/>
      <c r="C527" s="5"/>
    </row>
    <row r="528" spans="1:3">
      <c r="A528" s="5"/>
      <c r="B528" s="5"/>
      <c r="C528" s="5"/>
    </row>
    <row r="529" spans="1:3">
      <c r="A529" s="5"/>
      <c r="B529" s="5"/>
      <c r="C529" s="5"/>
    </row>
    <row r="530" spans="1:3">
      <c r="A530" s="5"/>
      <c r="B530" s="5"/>
      <c r="C530" s="5"/>
    </row>
    <row r="531" spans="1:3">
      <c r="A531" s="5"/>
      <c r="B531" s="5"/>
      <c r="C531" s="5"/>
    </row>
    <row r="532" spans="1:3">
      <c r="A532" s="5"/>
      <c r="B532" s="5"/>
      <c r="C532" s="5"/>
    </row>
    <row r="533" spans="1:3">
      <c r="A533" s="5" t="s">
        <v>57</v>
      </c>
      <c r="B533" s="5">
        <v>28</v>
      </c>
      <c r="C533" s="5" t="s">
        <v>31</v>
      </c>
    </row>
    <row r="534" spans="1:3">
      <c r="A534" s="5"/>
      <c r="B534" s="5"/>
      <c r="C534" s="5"/>
    </row>
    <row r="535" spans="1:3">
      <c r="A535" s="5"/>
      <c r="B535" s="5"/>
      <c r="C535" s="5"/>
    </row>
    <row r="536" spans="1:3">
      <c r="A536" s="5"/>
      <c r="B536" s="5"/>
      <c r="C536" s="5"/>
    </row>
    <row r="537" spans="1:3">
      <c r="A537" s="5"/>
      <c r="B537" s="5"/>
      <c r="C537" s="5"/>
    </row>
    <row r="538" spans="1:3">
      <c r="A538" s="5"/>
      <c r="B538" s="5"/>
      <c r="C538" s="5"/>
    </row>
    <row r="539" spans="1:3">
      <c r="A539" s="5"/>
      <c r="B539" s="5"/>
      <c r="C539" s="5"/>
    </row>
    <row r="540" spans="1:3">
      <c r="A540" s="5"/>
      <c r="B540" s="5"/>
      <c r="C540" s="5"/>
    </row>
    <row r="541" spans="1:3">
      <c r="A541" s="5"/>
      <c r="B541" s="5"/>
      <c r="C541" s="5"/>
    </row>
    <row r="542" spans="1:3">
      <c r="A542" s="5"/>
      <c r="B542" s="5"/>
      <c r="C542" s="5"/>
    </row>
    <row r="543" spans="1:3">
      <c r="A543" s="5"/>
      <c r="B543" s="5"/>
      <c r="C543" s="5"/>
    </row>
    <row r="544" spans="1:3">
      <c r="A544" s="5"/>
      <c r="B544" s="5"/>
      <c r="C544" s="5"/>
    </row>
    <row r="545" spans="1:3">
      <c r="A545" s="5"/>
      <c r="B545" s="5"/>
      <c r="C545" s="5"/>
    </row>
    <row r="546" spans="1:3">
      <c r="A546" s="5"/>
      <c r="B546" s="5"/>
      <c r="C546" s="5"/>
    </row>
    <row r="547" spans="1:3">
      <c r="A547" s="5"/>
      <c r="B547" s="5"/>
      <c r="C547" s="5"/>
    </row>
    <row r="548" spans="1:3">
      <c r="A548" s="5"/>
      <c r="B548" s="5"/>
      <c r="C548" s="5"/>
    </row>
    <row r="549" spans="1:3">
      <c r="A549" s="5"/>
      <c r="B549" s="5"/>
      <c r="C549" s="5"/>
    </row>
    <row r="550" spans="1:3">
      <c r="A550" s="5"/>
      <c r="B550" s="5"/>
      <c r="C550" s="5"/>
    </row>
    <row r="551" spans="1:3">
      <c r="A551" s="5"/>
      <c r="B551" s="5"/>
      <c r="C551" s="5"/>
    </row>
    <row r="552" spans="1:3">
      <c r="A552" s="5" t="s">
        <v>57</v>
      </c>
      <c r="B552" s="5">
        <v>29</v>
      </c>
      <c r="C552" s="5" t="s">
        <v>32</v>
      </c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 t="s">
        <v>57</v>
      </c>
      <c r="B571" s="5">
        <v>30</v>
      </c>
      <c r="C571" s="5" t="s">
        <v>33</v>
      </c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 t="s">
        <v>57</v>
      </c>
      <c r="B590" s="5">
        <v>31</v>
      </c>
      <c r="C590" s="5" t="s">
        <v>34</v>
      </c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 t="s">
        <v>57</v>
      </c>
      <c r="B609" s="5">
        <v>32</v>
      </c>
      <c r="C609" s="5" t="s">
        <v>35</v>
      </c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 t="s">
        <v>57</v>
      </c>
      <c r="B628" s="5">
        <v>33</v>
      </c>
      <c r="C628" s="5" t="s">
        <v>36</v>
      </c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 t="s">
        <v>57</v>
      </c>
      <c r="B647" s="5">
        <v>34</v>
      </c>
      <c r="C647" s="5" t="s">
        <v>37</v>
      </c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 t="s">
        <v>57</v>
      </c>
      <c r="B666" s="5">
        <v>35</v>
      </c>
      <c r="C666" s="5" t="s">
        <v>38</v>
      </c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 t="s">
        <v>57</v>
      </c>
      <c r="B685" s="5">
        <v>36</v>
      </c>
      <c r="C685" s="5" t="s">
        <v>39</v>
      </c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 t="s">
        <v>57</v>
      </c>
      <c r="B704" s="5">
        <v>37</v>
      </c>
      <c r="C704" s="5" t="s">
        <v>40</v>
      </c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 t="s">
        <v>57</v>
      </c>
      <c r="B723" s="5">
        <v>38</v>
      </c>
      <c r="C723" s="5" t="s">
        <v>41</v>
      </c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 t="s">
        <v>57</v>
      </c>
      <c r="B742" s="5">
        <v>39</v>
      </c>
      <c r="C742" s="5" t="s">
        <v>42</v>
      </c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 t="s">
        <v>57</v>
      </c>
      <c r="B761" s="5">
        <v>40</v>
      </c>
      <c r="C761" s="5" t="s">
        <v>43</v>
      </c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 t="s">
        <v>57</v>
      </c>
      <c r="B780" s="5">
        <v>41</v>
      </c>
      <c r="C780" s="5" t="s">
        <v>44</v>
      </c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 t="s">
        <v>57</v>
      </c>
      <c r="B799" s="5">
        <v>42</v>
      </c>
      <c r="C799" s="5" t="s">
        <v>45</v>
      </c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 t="s">
        <v>57</v>
      </c>
      <c r="B818" s="5">
        <v>43</v>
      </c>
      <c r="C818" s="5" t="s">
        <v>46</v>
      </c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 t="s">
        <v>57</v>
      </c>
      <c r="B837" s="5">
        <v>44</v>
      </c>
      <c r="C837" s="5" t="s">
        <v>47</v>
      </c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 t="s">
        <v>57</v>
      </c>
      <c r="B856" s="5">
        <v>45</v>
      </c>
      <c r="C856" s="5" t="s">
        <v>48</v>
      </c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 t="s">
        <v>57</v>
      </c>
      <c r="B875" s="5">
        <v>46</v>
      </c>
      <c r="C875" s="5" t="s">
        <v>49</v>
      </c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 t="s">
        <v>57</v>
      </c>
      <c r="B894" s="5">
        <v>47</v>
      </c>
      <c r="C894" s="5" t="s">
        <v>50</v>
      </c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 t="s">
        <v>57</v>
      </c>
      <c r="B913" s="5">
        <v>48</v>
      </c>
      <c r="C913" s="5" t="s">
        <v>51</v>
      </c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 t="s">
        <v>57</v>
      </c>
      <c r="B932" s="5">
        <v>49</v>
      </c>
      <c r="C932" s="5" t="s">
        <v>52</v>
      </c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 t="s">
        <v>57</v>
      </c>
      <c r="B951" s="5">
        <v>50</v>
      </c>
      <c r="C951" s="5" t="s">
        <v>53</v>
      </c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 t="s">
        <v>57</v>
      </c>
      <c r="B970" s="5">
        <v>51</v>
      </c>
      <c r="C970" s="5" t="s">
        <v>54</v>
      </c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 t="s">
        <v>57</v>
      </c>
      <c r="B989" s="5">
        <v>52</v>
      </c>
      <c r="C989" s="5" t="s">
        <v>55</v>
      </c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  <row r="1001" spans="1:3">
      <c r="A1001" s="5"/>
      <c r="B1001" s="5"/>
      <c r="C1001" s="5"/>
    </row>
    <row r="1002" spans="1:3">
      <c r="A1002" s="5"/>
      <c r="B1002" s="5"/>
      <c r="C1002" s="5"/>
    </row>
    <row r="1003" spans="1:3">
      <c r="A1003" s="5"/>
      <c r="B1003" s="5"/>
      <c r="C1003" s="5"/>
    </row>
    <row r="1004" spans="1:3">
      <c r="A1004" s="5"/>
      <c r="B1004" s="5"/>
      <c r="C1004" s="5"/>
    </row>
    <row r="1005" spans="1:3">
      <c r="A1005" s="5"/>
      <c r="B1005" s="5"/>
      <c r="C1005" s="5"/>
    </row>
    <row r="1006" spans="1:3">
      <c r="A1006" s="5"/>
      <c r="B1006" s="5"/>
      <c r="C1006" s="5"/>
    </row>
    <row r="1007" spans="1:3">
      <c r="A1007" s="5"/>
      <c r="B1007" s="5"/>
      <c r="C1007" s="5"/>
    </row>
    <row r="1008" spans="1:3">
      <c r="A1008" s="5" t="s">
        <v>57</v>
      </c>
      <c r="B1008" s="5">
        <v>53</v>
      </c>
      <c r="C1008" s="5" t="s">
        <v>58</v>
      </c>
    </row>
    <row r="1010" spans="3:10">
      <c r="C1010" s="6" t="s">
        <v>287</v>
      </c>
      <c r="D1010" s="6" t="s">
        <v>256</v>
      </c>
      <c r="E1010" s="6" t="s">
        <v>203</v>
      </c>
      <c r="F1010" s="6" t="s">
        <v>257</v>
      </c>
    </row>
    <row r="1011" spans="3:10">
      <c r="C1011" s="6" t="s">
        <v>193</v>
      </c>
      <c r="D1011" s="6" t="s">
        <v>196</v>
      </c>
      <c r="E1011" s="6" t="s">
        <v>273</v>
      </c>
      <c r="F1011" s="6" t="s">
        <v>288</v>
      </c>
      <c r="G1011" s="6" t="s">
        <v>202</v>
      </c>
      <c r="H1011" s="6" t="s">
        <v>225</v>
      </c>
      <c r="I1011" s="6" t="s">
        <v>289</v>
      </c>
      <c r="J1011" s="6" t="s">
        <v>187</v>
      </c>
    </row>
    <row r="1012" spans="3:10">
      <c r="C1012" s="6" t="s">
        <v>226</v>
      </c>
      <c r="D1012" s="6" t="s">
        <v>204</v>
      </c>
      <c r="E1012" s="6" t="s">
        <v>205</v>
      </c>
      <c r="F1012" s="6" t="s">
        <v>313</v>
      </c>
      <c r="G1012" s="6" t="s">
        <v>258</v>
      </c>
      <c r="H1012" s="6" t="s">
        <v>227</v>
      </c>
      <c r="I1012" s="6" t="s">
        <v>206</v>
      </c>
      <c r="J1012" s="6" t="s">
        <v>207</v>
      </c>
    </row>
    <row r="1013" spans="3:10">
      <c r="C1013" s="6" t="s">
        <v>208</v>
      </c>
      <c r="D1013" s="6" t="s">
        <v>316</v>
      </c>
      <c r="E1013" s="6" t="s">
        <v>319</v>
      </c>
      <c r="F1013" s="6" t="s">
        <v>209</v>
      </c>
      <c r="G1013" s="6" t="s">
        <v>210</v>
      </c>
      <c r="H1013" s="6" t="s">
        <v>274</v>
      </c>
      <c r="I1013" s="6" t="s">
        <v>228</v>
      </c>
      <c r="J1013" s="6" t="s">
        <v>229</v>
      </c>
    </row>
    <row r="1014" spans="3:10">
      <c r="C1014" s="6" t="s">
        <v>201</v>
      </c>
      <c r="D1014" s="6" t="s">
        <v>230</v>
      </c>
      <c r="E1014" s="6" t="s">
        <v>275</v>
      </c>
      <c r="F1014" s="6" t="s">
        <v>259</v>
      </c>
      <c r="G1014" s="6" t="s">
        <v>290</v>
      </c>
      <c r="H1014" s="6" t="s">
        <v>260</v>
      </c>
      <c r="I1014" s="6" t="s">
        <v>194</v>
      </c>
      <c r="J1014" s="6" t="s">
        <v>211</v>
      </c>
    </row>
    <row r="1015" spans="3:10">
      <c r="C1015" s="6" t="s">
        <v>212</v>
      </c>
      <c r="D1015" s="6" t="s">
        <v>213</v>
      </c>
      <c r="E1015" s="6" t="s">
        <v>276</v>
      </c>
      <c r="F1015" s="6" t="s">
        <v>277</v>
      </c>
      <c r="G1015" s="6" t="s">
        <v>231</v>
      </c>
      <c r="H1015" s="6" t="s">
        <v>291</v>
      </c>
      <c r="I1015" s="6" t="s">
        <v>261</v>
      </c>
      <c r="J1015" s="6" t="s">
        <v>262</v>
      </c>
    </row>
    <row r="1016" spans="3:10">
      <c r="C1016" s="6" t="s">
        <v>214</v>
      </c>
      <c r="D1016" s="6" t="s">
        <v>232</v>
      </c>
      <c r="E1016" s="6" t="s">
        <v>233</v>
      </c>
      <c r="F1016" s="6" t="s">
        <v>279</v>
      </c>
      <c r="G1016" s="6" t="s">
        <v>234</v>
      </c>
      <c r="H1016" s="6" t="s">
        <v>264</v>
      </c>
      <c r="I1016" s="6" t="s">
        <v>280</v>
      </c>
      <c r="J1016" s="6" t="s">
        <v>235</v>
      </c>
    </row>
    <row r="1017" spans="3:10">
      <c r="C1017" s="6" t="s">
        <v>265</v>
      </c>
      <c r="D1017" s="6" t="s">
        <v>281</v>
      </c>
      <c r="E1017" s="6" t="s">
        <v>308</v>
      </c>
      <c r="F1017" s="6" t="s">
        <v>293</v>
      </c>
      <c r="G1017" s="6" t="s">
        <v>266</v>
      </c>
      <c r="H1017" s="6" t="s">
        <v>282</v>
      </c>
      <c r="I1017" s="6" t="s">
        <v>317</v>
      </c>
      <c r="J1017" s="6" t="s">
        <v>236</v>
      </c>
    </row>
    <row r="1018" spans="3:10">
      <c r="C1018" s="6" t="s">
        <v>296</v>
      </c>
      <c r="D1018" s="6" t="s">
        <v>297</v>
      </c>
      <c r="E1018" s="6" t="s">
        <v>677</v>
      </c>
      <c r="F1018" s="6" t="s">
        <v>298</v>
      </c>
      <c r="G1018" s="6" t="s">
        <v>237</v>
      </c>
      <c r="H1018" s="6" t="s">
        <v>238</v>
      </c>
      <c r="I1018" s="6" t="s">
        <v>239</v>
      </c>
      <c r="J1018" s="6" t="s">
        <v>283</v>
      </c>
    </row>
    <row r="1019" spans="3:10">
      <c r="C1019" s="6" t="s">
        <v>189</v>
      </c>
      <c r="D1019" s="6" t="s">
        <v>318</v>
      </c>
      <c r="E1019" s="6" t="s">
        <v>198</v>
      </c>
      <c r="F1019" s="6" t="s">
        <v>267</v>
      </c>
      <c r="G1019" s="6" t="s">
        <v>299</v>
      </c>
      <c r="H1019" s="6" t="s">
        <v>241</v>
      </c>
      <c r="I1019" s="6" t="s">
        <v>314</v>
      </c>
      <c r="J1019" s="6" t="s">
        <v>242</v>
      </c>
    </row>
    <row r="1020" spans="3:10">
      <c r="C1020" s="6" t="s">
        <v>243</v>
      </c>
      <c r="D1020" s="6" t="s">
        <v>200</v>
      </c>
      <c r="E1020" s="6" t="s">
        <v>284</v>
      </c>
      <c r="F1020" s="6" t="s">
        <v>244</v>
      </c>
      <c r="G1020" s="6" t="s">
        <v>245</v>
      </c>
      <c r="H1020" s="6" t="s">
        <v>285</v>
      </c>
      <c r="I1020" s="6" t="s">
        <v>197</v>
      </c>
      <c r="J1020" s="6" t="s">
        <v>307</v>
      </c>
    </row>
    <row r="1021" spans="3:10">
      <c r="C1021" s="6" t="s">
        <v>246</v>
      </c>
      <c r="D1021" s="6" t="s">
        <v>247</v>
      </c>
      <c r="E1021" s="6" t="s">
        <v>248</v>
      </c>
      <c r="F1021" s="6" t="s">
        <v>249</v>
      </c>
      <c r="G1021" s="6" t="s">
        <v>310</v>
      </c>
      <c r="H1021" s="6" t="s">
        <v>268</v>
      </c>
      <c r="I1021" s="6" t="s">
        <v>269</v>
      </c>
      <c r="J1021" s="6" t="s">
        <v>217</v>
      </c>
    </row>
    <row r="1022" spans="3:10">
      <c r="C1022" s="6" t="s">
        <v>311</v>
      </c>
      <c r="D1022" s="6" t="s">
        <v>250</v>
      </c>
      <c r="E1022" s="6" t="s">
        <v>251</v>
      </c>
      <c r="F1022" s="6" t="s">
        <v>270</v>
      </c>
      <c r="G1022" s="6" t="s">
        <v>218</v>
      </c>
      <c r="H1022" s="6" t="s">
        <v>271</v>
      </c>
      <c r="I1022" s="6" t="s">
        <v>190</v>
      </c>
      <c r="J1022" s="6" t="s">
        <v>195</v>
      </c>
    </row>
    <row r="1023" spans="3:10">
      <c r="C1023" s="6" t="s">
        <v>306</v>
      </c>
      <c r="D1023" s="6" t="s">
        <v>220</v>
      </c>
      <c r="E1023" s="6" t="s">
        <v>191</v>
      </c>
      <c r="F1023" s="6" t="s">
        <v>252</v>
      </c>
      <c r="G1023" s="6" t="s">
        <v>286</v>
      </c>
      <c r="H1023" s="6" t="s">
        <v>253</v>
      </c>
      <c r="I1023" s="6" t="s">
        <v>221</v>
      </c>
      <c r="J1023" s="6" t="s">
        <v>254</v>
      </c>
    </row>
    <row r="1024" spans="3:10">
      <c r="C1024" s="6" t="s">
        <v>192</v>
      </c>
      <c r="D1024" s="6" t="s">
        <v>222</v>
      </c>
      <c r="E1024" s="6" t="s">
        <v>223</v>
      </c>
      <c r="F1024" s="6" t="s">
        <v>188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023"/>
  <sheetViews>
    <sheetView topLeftCell="A999" workbookViewId="0">
      <selection activeCell="C1010" sqref="C1010:J1023"/>
    </sheetView>
  </sheetViews>
  <sheetFormatPr defaultColWidth="9.125" defaultRowHeight="15"/>
  <cols>
    <col min="1" max="1" width="9.125" style="6"/>
    <col min="2" max="2" width="3" style="6" bestFit="1" customWidth="1"/>
    <col min="3" max="16384" width="9.125" style="6"/>
  </cols>
  <sheetData>
    <row r="1" spans="1:3">
      <c r="A1" s="5" t="s">
        <v>57</v>
      </c>
      <c r="B1" s="5">
        <v>0</v>
      </c>
      <c r="C1" s="5" t="s">
        <v>3</v>
      </c>
    </row>
    <row r="2" spans="1:3">
      <c r="A2" s="5"/>
      <c r="B2" s="5"/>
      <c r="C2" s="5"/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 t="s">
        <v>57</v>
      </c>
      <c r="B20" s="5">
        <v>1</v>
      </c>
      <c r="C20" s="5" t="s">
        <v>4</v>
      </c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 t="s">
        <v>57</v>
      </c>
      <c r="B39" s="5">
        <v>2</v>
      </c>
      <c r="C39" s="5" t="s">
        <v>5</v>
      </c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 t="s">
        <v>57</v>
      </c>
      <c r="B58" s="5">
        <v>3</v>
      </c>
      <c r="C58" s="5" t="s">
        <v>6</v>
      </c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 t="s">
        <v>57</v>
      </c>
      <c r="B77" s="5">
        <v>4</v>
      </c>
      <c r="C77" s="5" t="s">
        <v>7</v>
      </c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 t="s">
        <v>57</v>
      </c>
      <c r="B96" s="5">
        <v>5</v>
      </c>
      <c r="C96" s="5" t="s">
        <v>8</v>
      </c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 t="s">
        <v>57</v>
      </c>
      <c r="B115" s="5">
        <v>6</v>
      </c>
      <c r="C115" s="5" t="s">
        <v>9</v>
      </c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 t="s">
        <v>57</v>
      </c>
      <c r="B134" s="5">
        <v>7</v>
      </c>
      <c r="C134" s="5" t="s">
        <v>10</v>
      </c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 t="s">
        <v>57</v>
      </c>
      <c r="B153" s="5">
        <v>8</v>
      </c>
      <c r="C153" s="5" t="s">
        <v>11</v>
      </c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 t="s">
        <v>57</v>
      </c>
      <c r="B172" s="5">
        <v>9</v>
      </c>
      <c r="C172" s="5" t="s">
        <v>12</v>
      </c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 t="s">
        <v>57</v>
      </c>
      <c r="B191" s="5">
        <v>10</v>
      </c>
      <c r="C191" s="5" t="s">
        <v>13</v>
      </c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 t="s">
        <v>57</v>
      </c>
      <c r="B210" s="5">
        <v>11</v>
      </c>
      <c r="C210" s="5" t="s">
        <v>14</v>
      </c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 t="s">
        <v>57</v>
      </c>
      <c r="B229" s="5">
        <v>12</v>
      </c>
      <c r="C229" s="5" t="s">
        <v>15</v>
      </c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 t="s">
        <v>57</v>
      </c>
      <c r="B248" s="5">
        <v>13</v>
      </c>
      <c r="C248" s="5" t="s">
        <v>16</v>
      </c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 t="s">
        <v>57</v>
      </c>
      <c r="B267" s="5">
        <v>14</v>
      </c>
      <c r="C267" s="5" t="s">
        <v>17</v>
      </c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  <row r="273" spans="1:3">
      <c r="A273" s="5"/>
      <c r="B273" s="5"/>
      <c r="C273" s="5"/>
    </row>
    <row r="274" spans="1:3">
      <c r="A274" s="5"/>
      <c r="B274" s="5"/>
      <c r="C274" s="5"/>
    </row>
    <row r="275" spans="1:3">
      <c r="A275" s="5"/>
      <c r="B275" s="5"/>
      <c r="C275" s="5"/>
    </row>
    <row r="276" spans="1:3">
      <c r="A276" s="5"/>
      <c r="B276" s="5"/>
      <c r="C276" s="5"/>
    </row>
    <row r="277" spans="1:3">
      <c r="A277" s="5"/>
      <c r="B277" s="5"/>
      <c r="C277" s="5"/>
    </row>
    <row r="278" spans="1:3">
      <c r="A278" s="5"/>
      <c r="B278" s="5"/>
      <c r="C278" s="5"/>
    </row>
    <row r="279" spans="1:3">
      <c r="A279" s="5"/>
      <c r="B279" s="5"/>
      <c r="C279" s="5"/>
    </row>
    <row r="280" spans="1:3">
      <c r="A280" s="5"/>
      <c r="B280" s="5"/>
      <c r="C280" s="5"/>
    </row>
    <row r="281" spans="1:3">
      <c r="A281" s="5"/>
      <c r="B281" s="5"/>
      <c r="C281" s="5"/>
    </row>
    <row r="282" spans="1:3">
      <c r="A282" s="5"/>
      <c r="B282" s="5"/>
      <c r="C282" s="5"/>
    </row>
    <row r="283" spans="1:3">
      <c r="A283" s="5"/>
      <c r="B283" s="5"/>
      <c r="C283" s="5"/>
    </row>
    <row r="284" spans="1:3">
      <c r="A284" s="5"/>
      <c r="B284" s="5"/>
      <c r="C284" s="5"/>
    </row>
    <row r="285" spans="1:3">
      <c r="A285" s="5"/>
      <c r="B285" s="5"/>
      <c r="C285" s="5"/>
    </row>
    <row r="286" spans="1:3">
      <c r="A286" s="5" t="s">
        <v>57</v>
      </c>
      <c r="B286" s="5">
        <v>15</v>
      </c>
      <c r="C286" s="5" t="s">
        <v>18</v>
      </c>
    </row>
    <row r="287" spans="1:3">
      <c r="A287" s="5"/>
      <c r="B287" s="5"/>
      <c r="C287" s="5"/>
    </row>
    <row r="288" spans="1:3">
      <c r="A288" s="5"/>
      <c r="B288" s="5"/>
      <c r="C288" s="5"/>
    </row>
    <row r="289" spans="1:3">
      <c r="A289" s="5"/>
      <c r="B289" s="5"/>
      <c r="C289" s="5"/>
    </row>
    <row r="290" spans="1:3">
      <c r="A290" s="5"/>
      <c r="B290" s="5"/>
      <c r="C290" s="5"/>
    </row>
    <row r="291" spans="1:3">
      <c r="A291" s="5"/>
      <c r="B291" s="5"/>
      <c r="C291" s="5"/>
    </row>
    <row r="292" spans="1:3">
      <c r="A292" s="5"/>
      <c r="B292" s="5"/>
      <c r="C292" s="5"/>
    </row>
    <row r="293" spans="1:3">
      <c r="A293" s="5"/>
      <c r="B293" s="5"/>
      <c r="C293" s="5"/>
    </row>
    <row r="294" spans="1:3">
      <c r="A294" s="5"/>
      <c r="B294" s="5"/>
      <c r="C294" s="5"/>
    </row>
    <row r="295" spans="1:3">
      <c r="A295" s="5"/>
      <c r="B295" s="5"/>
      <c r="C295" s="5"/>
    </row>
    <row r="296" spans="1:3">
      <c r="A296" s="5"/>
      <c r="B296" s="5"/>
      <c r="C296" s="5"/>
    </row>
    <row r="297" spans="1:3">
      <c r="A297" s="5"/>
      <c r="B297" s="5"/>
      <c r="C297" s="5"/>
    </row>
    <row r="298" spans="1:3">
      <c r="A298" s="5"/>
      <c r="B298" s="5"/>
      <c r="C298" s="5"/>
    </row>
    <row r="299" spans="1:3">
      <c r="A299" s="5"/>
      <c r="B299" s="5"/>
      <c r="C299" s="5"/>
    </row>
    <row r="300" spans="1:3">
      <c r="A300" s="5"/>
      <c r="B300" s="5"/>
      <c r="C300" s="5"/>
    </row>
    <row r="301" spans="1:3">
      <c r="A301" s="5"/>
      <c r="B301" s="5"/>
      <c r="C301" s="5"/>
    </row>
    <row r="302" spans="1:3">
      <c r="A302" s="5"/>
      <c r="B302" s="5"/>
      <c r="C302" s="5"/>
    </row>
    <row r="303" spans="1:3">
      <c r="A303" s="5"/>
      <c r="B303" s="5"/>
      <c r="C303" s="5"/>
    </row>
    <row r="304" spans="1:3">
      <c r="A304" s="5"/>
      <c r="B304" s="5"/>
      <c r="C304" s="5"/>
    </row>
    <row r="305" spans="1:3">
      <c r="A305" s="5" t="s">
        <v>57</v>
      </c>
      <c r="B305" s="5">
        <v>16</v>
      </c>
      <c r="C305" s="5" t="s">
        <v>19</v>
      </c>
    </row>
    <row r="306" spans="1:3">
      <c r="A306" s="5"/>
      <c r="B306" s="5"/>
      <c r="C306" s="5"/>
    </row>
    <row r="307" spans="1:3">
      <c r="A307" s="5"/>
      <c r="B307" s="5"/>
      <c r="C307" s="5"/>
    </row>
    <row r="308" spans="1:3">
      <c r="A308" s="5"/>
      <c r="B308" s="5"/>
      <c r="C308" s="5"/>
    </row>
    <row r="309" spans="1:3">
      <c r="A309" s="5"/>
      <c r="B309" s="5"/>
      <c r="C309" s="5"/>
    </row>
    <row r="310" spans="1:3">
      <c r="A310" s="5"/>
      <c r="B310" s="5"/>
      <c r="C310" s="5"/>
    </row>
    <row r="311" spans="1:3">
      <c r="A311" s="5"/>
      <c r="B311" s="5"/>
      <c r="C311" s="5"/>
    </row>
    <row r="312" spans="1:3">
      <c r="A312" s="5"/>
      <c r="B312" s="5"/>
      <c r="C312" s="5"/>
    </row>
    <row r="313" spans="1:3">
      <c r="A313" s="5"/>
      <c r="B313" s="5"/>
      <c r="C313" s="5"/>
    </row>
    <row r="314" spans="1:3">
      <c r="A314" s="5"/>
      <c r="B314" s="5"/>
      <c r="C314" s="5"/>
    </row>
    <row r="315" spans="1:3">
      <c r="A315" s="5"/>
      <c r="B315" s="5"/>
      <c r="C315" s="5"/>
    </row>
    <row r="316" spans="1:3">
      <c r="A316" s="5"/>
      <c r="B316" s="5"/>
      <c r="C316" s="5"/>
    </row>
    <row r="317" spans="1:3">
      <c r="A317" s="5"/>
      <c r="B317" s="5"/>
      <c r="C317" s="5"/>
    </row>
    <row r="318" spans="1:3">
      <c r="A318" s="5"/>
      <c r="B318" s="5"/>
      <c r="C318" s="5"/>
    </row>
    <row r="319" spans="1:3">
      <c r="A319" s="5"/>
      <c r="B319" s="5"/>
      <c r="C319" s="5"/>
    </row>
    <row r="320" spans="1:3">
      <c r="A320" s="5"/>
      <c r="B320" s="5"/>
      <c r="C320" s="5"/>
    </row>
    <row r="321" spans="1:3">
      <c r="A321" s="5"/>
      <c r="B321" s="5"/>
      <c r="C321" s="5"/>
    </row>
    <row r="322" spans="1:3">
      <c r="A322" s="5"/>
      <c r="B322" s="5"/>
      <c r="C322" s="5"/>
    </row>
    <row r="323" spans="1:3">
      <c r="A323" s="5"/>
      <c r="B323" s="5"/>
      <c r="C323" s="5"/>
    </row>
    <row r="324" spans="1:3">
      <c r="A324" s="5" t="s">
        <v>57</v>
      </c>
      <c r="B324" s="5">
        <v>17</v>
      </c>
      <c r="C324" s="5" t="s">
        <v>20</v>
      </c>
    </row>
    <row r="325" spans="1:3">
      <c r="A325" s="5"/>
      <c r="B325" s="5"/>
      <c r="C325" s="5"/>
    </row>
    <row r="326" spans="1:3">
      <c r="A326" s="5"/>
      <c r="B326" s="5"/>
      <c r="C326" s="5"/>
    </row>
    <row r="327" spans="1:3">
      <c r="A327" s="5"/>
      <c r="B327" s="5"/>
      <c r="C327" s="5"/>
    </row>
    <row r="328" spans="1:3">
      <c r="A328" s="5"/>
      <c r="B328" s="5"/>
      <c r="C328" s="5"/>
    </row>
    <row r="329" spans="1:3">
      <c r="A329" s="5"/>
      <c r="B329" s="5"/>
      <c r="C329" s="5"/>
    </row>
    <row r="330" spans="1:3">
      <c r="A330" s="5"/>
      <c r="B330" s="5"/>
      <c r="C330" s="5"/>
    </row>
    <row r="331" spans="1:3">
      <c r="A331" s="5"/>
      <c r="B331" s="5"/>
      <c r="C331" s="5"/>
    </row>
    <row r="332" spans="1:3">
      <c r="A332" s="5"/>
      <c r="B332" s="5"/>
      <c r="C332" s="5"/>
    </row>
    <row r="333" spans="1:3">
      <c r="A333" s="5"/>
      <c r="B333" s="5"/>
      <c r="C333" s="5"/>
    </row>
    <row r="334" spans="1:3">
      <c r="A334" s="5"/>
      <c r="B334" s="5"/>
      <c r="C334" s="5"/>
    </row>
    <row r="335" spans="1:3">
      <c r="A335" s="5"/>
      <c r="B335" s="5"/>
      <c r="C335" s="5"/>
    </row>
    <row r="336" spans="1:3">
      <c r="A336" s="5"/>
      <c r="B336" s="5"/>
      <c r="C336" s="5"/>
    </row>
    <row r="337" spans="1:3">
      <c r="A337" s="5"/>
      <c r="B337" s="5"/>
      <c r="C337" s="5"/>
    </row>
    <row r="338" spans="1:3">
      <c r="A338" s="5"/>
      <c r="B338" s="5"/>
      <c r="C338" s="5"/>
    </row>
    <row r="339" spans="1:3">
      <c r="A339" s="5"/>
      <c r="B339" s="5"/>
      <c r="C339" s="5"/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 t="s">
        <v>57</v>
      </c>
      <c r="B343" s="5">
        <v>18</v>
      </c>
      <c r="C343" s="5" t="s">
        <v>21</v>
      </c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 t="s">
        <v>57</v>
      </c>
      <c r="B362" s="5">
        <v>19</v>
      </c>
      <c r="C362" s="5" t="s">
        <v>22</v>
      </c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 t="s">
        <v>57</v>
      </c>
      <c r="B381" s="5">
        <v>20</v>
      </c>
      <c r="C381" s="5" t="s">
        <v>23</v>
      </c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 t="s">
        <v>57</v>
      </c>
      <c r="B400" s="5">
        <v>21</v>
      </c>
      <c r="C400" s="5" t="s">
        <v>24</v>
      </c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 t="s">
        <v>57</v>
      </c>
      <c r="B419" s="5">
        <v>22</v>
      </c>
      <c r="C419" s="5" t="s">
        <v>25</v>
      </c>
    </row>
    <row r="420" spans="1:3">
      <c r="A420" s="5"/>
      <c r="B420" s="5"/>
      <c r="C420" s="5"/>
    </row>
    <row r="421" spans="1:3">
      <c r="A421" s="5"/>
      <c r="B421" s="5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5"/>
    </row>
    <row r="431" spans="1:3">
      <c r="A431" s="5"/>
      <c r="B431" s="5"/>
      <c r="C431" s="5"/>
    </row>
    <row r="432" spans="1:3">
      <c r="A432" s="5"/>
      <c r="B432" s="5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5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 t="s">
        <v>57</v>
      </c>
      <c r="B438" s="5">
        <v>23</v>
      </c>
      <c r="C438" s="5" t="s">
        <v>26</v>
      </c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5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5"/>
    </row>
    <row r="455" spans="1:3">
      <c r="A455" s="5"/>
      <c r="B455" s="5"/>
      <c r="C455" s="5"/>
    </row>
    <row r="456" spans="1:3">
      <c r="A456" s="5"/>
      <c r="B456" s="5"/>
      <c r="C456" s="5"/>
    </row>
    <row r="457" spans="1:3">
      <c r="A457" s="5" t="s">
        <v>57</v>
      </c>
      <c r="B457" s="5">
        <v>24</v>
      </c>
      <c r="C457" s="5" t="s">
        <v>27</v>
      </c>
    </row>
    <row r="458" spans="1:3">
      <c r="A458" s="5"/>
      <c r="B458" s="5"/>
      <c r="C458" s="5"/>
    </row>
    <row r="459" spans="1:3">
      <c r="A459" s="5"/>
      <c r="B459" s="5"/>
      <c r="C459" s="5"/>
    </row>
    <row r="460" spans="1:3">
      <c r="A460" s="5"/>
      <c r="B460" s="5"/>
      <c r="C460" s="5"/>
    </row>
    <row r="461" spans="1:3">
      <c r="A461" s="5"/>
      <c r="B461" s="5"/>
      <c r="C461" s="5"/>
    </row>
    <row r="462" spans="1:3">
      <c r="A462" s="5"/>
      <c r="B462" s="5"/>
      <c r="C462" s="5"/>
    </row>
    <row r="463" spans="1:3">
      <c r="A463" s="5"/>
      <c r="B463" s="5"/>
      <c r="C463" s="5"/>
    </row>
    <row r="464" spans="1:3">
      <c r="A464" s="5"/>
      <c r="B464" s="5"/>
      <c r="C464" s="5"/>
    </row>
    <row r="465" spans="1:3">
      <c r="A465" s="5"/>
      <c r="B465" s="5"/>
      <c r="C465" s="5"/>
    </row>
    <row r="466" spans="1:3">
      <c r="A466" s="5"/>
      <c r="B466" s="5"/>
      <c r="C466" s="5"/>
    </row>
    <row r="467" spans="1:3">
      <c r="A467" s="5"/>
      <c r="B467" s="5"/>
      <c r="C467" s="5"/>
    </row>
    <row r="468" spans="1:3">
      <c r="A468" s="5"/>
      <c r="B468" s="5"/>
      <c r="C468" s="5"/>
    </row>
    <row r="469" spans="1:3">
      <c r="A469" s="5"/>
      <c r="B469" s="5"/>
      <c r="C469" s="5"/>
    </row>
    <row r="470" spans="1:3">
      <c r="A470" s="5"/>
      <c r="B470" s="5"/>
      <c r="C470" s="5"/>
    </row>
    <row r="471" spans="1:3">
      <c r="A471" s="5"/>
      <c r="B471" s="5"/>
      <c r="C471" s="5"/>
    </row>
    <row r="472" spans="1:3">
      <c r="A472" s="5"/>
      <c r="B472" s="5"/>
      <c r="C472" s="5"/>
    </row>
    <row r="473" spans="1:3">
      <c r="A473" s="5"/>
      <c r="B473" s="5"/>
      <c r="C473" s="5"/>
    </row>
    <row r="474" spans="1:3">
      <c r="A474" s="5"/>
      <c r="B474" s="5"/>
      <c r="C474" s="5"/>
    </row>
    <row r="475" spans="1:3">
      <c r="A475" s="5"/>
      <c r="B475" s="5"/>
      <c r="C475" s="5"/>
    </row>
    <row r="476" spans="1:3">
      <c r="A476" s="5" t="s">
        <v>57</v>
      </c>
      <c r="B476" s="5">
        <v>25</v>
      </c>
      <c r="C476" s="5" t="s">
        <v>28</v>
      </c>
    </row>
    <row r="477" spans="1:3">
      <c r="A477" s="5"/>
      <c r="B477" s="5"/>
      <c r="C477" s="5"/>
    </row>
    <row r="478" spans="1:3">
      <c r="A478" s="5"/>
      <c r="B478" s="5"/>
      <c r="C478" s="5"/>
    </row>
    <row r="479" spans="1:3">
      <c r="A479" s="5"/>
      <c r="B479" s="5"/>
      <c r="C479" s="5"/>
    </row>
    <row r="480" spans="1:3">
      <c r="A480" s="5"/>
      <c r="B480" s="5"/>
      <c r="C480" s="5"/>
    </row>
    <row r="481" spans="1:3">
      <c r="A481" s="5"/>
      <c r="B481" s="5"/>
      <c r="C481" s="5"/>
    </row>
    <row r="482" spans="1:3">
      <c r="A482" s="5"/>
      <c r="B482" s="5"/>
      <c r="C482" s="5"/>
    </row>
    <row r="483" spans="1:3">
      <c r="A483" s="5"/>
      <c r="B483" s="5"/>
      <c r="C483" s="5"/>
    </row>
    <row r="484" spans="1:3">
      <c r="A484" s="5"/>
      <c r="B484" s="5"/>
      <c r="C484" s="5"/>
    </row>
    <row r="485" spans="1:3">
      <c r="A485" s="5"/>
      <c r="B485" s="5"/>
      <c r="C485" s="5"/>
    </row>
    <row r="486" spans="1:3">
      <c r="A486" s="5"/>
      <c r="B486" s="5"/>
      <c r="C486" s="5"/>
    </row>
    <row r="487" spans="1:3">
      <c r="A487" s="5"/>
      <c r="B487" s="5"/>
      <c r="C487" s="5"/>
    </row>
    <row r="488" spans="1:3">
      <c r="A488" s="5"/>
      <c r="B488" s="5"/>
      <c r="C488" s="5"/>
    </row>
    <row r="489" spans="1:3">
      <c r="A489" s="5"/>
      <c r="B489" s="5"/>
      <c r="C489" s="5"/>
    </row>
    <row r="490" spans="1:3">
      <c r="A490" s="5"/>
      <c r="B490" s="5"/>
      <c r="C490" s="5"/>
    </row>
    <row r="491" spans="1:3">
      <c r="A491" s="5"/>
      <c r="B491" s="5"/>
      <c r="C491" s="5"/>
    </row>
    <row r="492" spans="1:3">
      <c r="A492" s="5"/>
      <c r="B492" s="5"/>
      <c r="C492" s="5"/>
    </row>
    <row r="493" spans="1:3">
      <c r="A493" s="5"/>
      <c r="B493" s="5"/>
      <c r="C493" s="5"/>
    </row>
    <row r="494" spans="1:3">
      <c r="A494" s="5"/>
      <c r="B494" s="5"/>
      <c r="C494" s="5"/>
    </row>
    <row r="495" spans="1:3">
      <c r="A495" s="5" t="s">
        <v>57</v>
      </c>
      <c r="B495" s="5">
        <v>26</v>
      </c>
      <c r="C495" s="5" t="s">
        <v>29</v>
      </c>
    </row>
    <row r="496" spans="1:3">
      <c r="A496" s="5"/>
      <c r="B496" s="5"/>
      <c r="C496" s="5"/>
    </row>
    <row r="497" spans="1:3">
      <c r="A497" s="5"/>
      <c r="B497" s="5"/>
      <c r="C497" s="5"/>
    </row>
    <row r="498" spans="1:3">
      <c r="A498" s="5"/>
      <c r="B498" s="5"/>
      <c r="C498" s="5"/>
    </row>
    <row r="499" spans="1:3">
      <c r="A499" s="5"/>
      <c r="B499" s="5"/>
      <c r="C499" s="5"/>
    </row>
    <row r="500" spans="1:3">
      <c r="A500" s="5"/>
      <c r="B500" s="5"/>
      <c r="C500" s="5"/>
    </row>
    <row r="501" spans="1:3">
      <c r="A501" s="5"/>
      <c r="B501" s="5"/>
      <c r="C501" s="5"/>
    </row>
    <row r="502" spans="1:3">
      <c r="A502" s="5"/>
      <c r="B502" s="5"/>
      <c r="C502" s="5"/>
    </row>
    <row r="503" spans="1:3">
      <c r="A503" s="5"/>
      <c r="B503" s="5"/>
      <c r="C503" s="5"/>
    </row>
    <row r="504" spans="1:3">
      <c r="A504" s="5"/>
      <c r="B504" s="5"/>
      <c r="C504" s="5"/>
    </row>
    <row r="505" spans="1:3">
      <c r="A505" s="5"/>
      <c r="B505" s="5"/>
      <c r="C505" s="5"/>
    </row>
    <row r="506" spans="1:3">
      <c r="A506" s="5"/>
      <c r="B506" s="5"/>
      <c r="C506" s="5"/>
    </row>
    <row r="507" spans="1:3">
      <c r="A507" s="5"/>
      <c r="B507" s="5"/>
      <c r="C507" s="5"/>
    </row>
    <row r="508" spans="1:3">
      <c r="A508" s="5"/>
      <c r="B508" s="5"/>
      <c r="C508" s="5"/>
    </row>
    <row r="509" spans="1:3">
      <c r="A509" s="5"/>
      <c r="B509" s="5"/>
      <c r="C509" s="5"/>
    </row>
    <row r="510" spans="1:3">
      <c r="A510" s="5"/>
      <c r="B510" s="5"/>
      <c r="C510" s="5"/>
    </row>
    <row r="511" spans="1:3">
      <c r="A511" s="5"/>
      <c r="B511" s="5"/>
      <c r="C511" s="5"/>
    </row>
    <row r="512" spans="1:3">
      <c r="A512" s="5"/>
      <c r="B512" s="5"/>
      <c r="C512" s="5"/>
    </row>
    <row r="513" spans="1:3">
      <c r="A513" s="5"/>
      <c r="B513" s="5"/>
      <c r="C513" s="5"/>
    </row>
    <row r="514" spans="1:3">
      <c r="A514" s="5" t="s">
        <v>57</v>
      </c>
      <c r="B514" s="5">
        <v>27</v>
      </c>
      <c r="C514" s="5" t="s">
        <v>30</v>
      </c>
    </row>
    <row r="515" spans="1:3">
      <c r="A515" s="5"/>
      <c r="B515" s="5"/>
      <c r="C515" s="5"/>
    </row>
    <row r="516" spans="1:3">
      <c r="A516" s="5"/>
      <c r="B516" s="5"/>
      <c r="C516" s="5"/>
    </row>
    <row r="517" spans="1:3">
      <c r="A517" s="5"/>
      <c r="B517" s="5"/>
      <c r="C517" s="5"/>
    </row>
    <row r="518" spans="1:3">
      <c r="A518" s="5"/>
      <c r="B518" s="5"/>
      <c r="C518" s="5"/>
    </row>
    <row r="519" spans="1:3">
      <c r="A519" s="5"/>
      <c r="B519" s="5"/>
      <c r="C519" s="5"/>
    </row>
    <row r="520" spans="1:3">
      <c r="A520" s="5"/>
      <c r="B520" s="5"/>
      <c r="C520" s="5"/>
    </row>
    <row r="521" spans="1:3">
      <c r="A521" s="5"/>
      <c r="B521" s="5"/>
      <c r="C521" s="5"/>
    </row>
    <row r="522" spans="1:3">
      <c r="A522" s="5"/>
      <c r="B522" s="5"/>
      <c r="C522" s="5"/>
    </row>
    <row r="523" spans="1:3">
      <c r="A523" s="5"/>
      <c r="B523" s="5"/>
      <c r="C523" s="5"/>
    </row>
    <row r="524" spans="1:3">
      <c r="A524" s="5"/>
      <c r="B524" s="5"/>
      <c r="C524" s="5"/>
    </row>
    <row r="525" spans="1:3">
      <c r="A525" s="5"/>
      <c r="B525" s="5"/>
      <c r="C525" s="5"/>
    </row>
    <row r="526" spans="1:3">
      <c r="A526" s="5"/>
      <c r="B526" s="5"/>
      <c r="C526" s="5"/>
    </row>
    <row r="527" spans="1:3">
      <c r="A527" s="5"/>
      <c r="B527" s="5"/>
      <c r="C527" s="5"/>
    </row>
    <row r="528" spans="1:3">
      <c r="A528" s="5"/>
      <c r="B528" s="5"/>
      <c r="C528" s="5"/>
    </row>
    <row r="529" spans="1:3">
      <c r="A529" s="5"/>
      <c r="B529" s="5"/>
      <c r="C529" s="5"/>
    </row>
    <row r="530" spans="1:3">
      <c r="A530" s="5"/>
      <c r="B530" s="5"/>
      <c r="C530" s="5"/>
    </row>
    <row r="531" spans="1:3">
      <c r="A531" s="5"/>
      <c r="B531" s="5"/>
      <c r="C531" s="5"/>
    </row>
    <row r="532" spans="1:3">
      <c r="A532" s="5"/>
      <c r="B532" s="5"/>
      <c r="C532" s="5"/>
    </row>
    <row r="533" spans="1:3">
      <c r="A533" s="5" t="s">
        <v>57</v>
      </c>
      <c r="B533" s="5">
        <v>28</v>
      </c>
      <c r="C533" s="5" t="s">
        <v>31</v>
      </c>
    </row>
    <row r="534" spans="1:3">
      <c r="A534" s="5"/>
      <c r="B534" s="5"/>
      <c r="C534" s="5"/>
    </row>
    <row r="535" spans="1:3">
      <c r="A535" s="5"/>
      <c r="B535" s="5"/>
      <c r="C535" s="5"/>
    </row>
    <row r="536" spans="1:3">
      <c r="A536" s="5"/>
      <c r="B536" s="5"/>
      <c r="C536" s="5"/>
    </row>
    <row r="537" spans="1:3">
      <c r="A537" s="5"/>
      <c r="B537" s="5"/>
      <c r="C537" s="5"/>
    </row>
    <row r="538" spans="1:3">
      <c r="A538" s="5"/>
      <c r="B538" s="5"/>
      <c r="C538" s="5"/>
    </row>
    <row r="539" spans="1:3">
      <c r="A539" s="5"/>
      <c r="B539" s="5"/>
      <c r="C539" s="5"/>
    </row>
    <row r="540" spans="1:3">
      <c r="A540" s="5"/>
      <c r="B540" s="5"/>
      <c r="C540" s="5"/>
    </row>
    <row r="541" spans="1:3">
      <c r="A541" s="5"/>
      <c r="B541" s="5"/>
      <c r="C541" s="5"/>
    </row>
    <row r="542" spans="1:3">
      <c r="A542" s="5"/>
      <c r="B542" s="5"/>
      <c r="C542" s="5"/>
    </row>
    <row r="543" spans="1:3">
      <c r="A543" s="5"/>
      <c r="B543" s="5"/>
      <c r="C543" s="5"/>
    </row>
    <row r="544" spans="1:3">
      <c r="A544" s="5"/>
      <c r="B544" s="5"/>
      <c r="C544" s="5"/>
    </row>
    <row r="545" spans="1:3">
      <c r="A545" s="5"/>
      <c r="B545" s="5"/>
      <c r="C545" s="5"/>
    </row>
    <row r="546" spans="1:3">
      <c r="A546" s="5"/>
      <c r="B546" s="5"/>
      <c r="C546" s="5"/>
    </row>
    <row r="547" spans="1:3">
      <c r="A547" s="5"/>
      <c r="B547" s="5"/>
      <c r="C547" s="5"/>
    </row>
    <row r="548" spans="1:3">
      <c r="A548" s="5"/>
      <c r="B548" s="5"/>
      <c r="C548" s="5"/>
    </row>
    <row r="549" spans="1:3">
      <c r="A549" s="5"/>
      <c r="B549" s="5"/>
      <c r="C549" s="5"/>
    </row>
    <row r="550" spans="1:3">
      <c r="A550" s="5"/>
      <c r="B550" s="5"/>
      <c r="C550" s="5"/>
    </row>
    <row r="551" spans="1:3">
      <c r="A551" s="5"/>
      <c r="B551" s="5"/>
      <c r="C551" s="5"/>
    </row>
    <row r="552" spans="1:3">
      <c r="A552" s="5" t="s">
        <v>57</v>
      </c>
      <c r="B552" s="5">
        <v>29</v>
      </c>
      <c r="C552" s="5" t="s">
        <v>32</v>
      </c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 t="s">
        <v>57</v>
      </c>
      <c r="B571" s="5">
        <v>30</v>
      </c>
      <c r="C571" s="5" t="s">
        <v>33</v>
      </c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 t="s">
        <v>57</v>
      </c>
      <c r="B590" s="5">
        <v>31</v>
      </c>
      <c r="C590" s="5" t="s">
        <v>34</v>
      </c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 t="s">
        <v>57</v>
      </c>
      <c r="B609" s="5">
        <v>32</v>
      </c>
      <c r="C609" s="5" t="s">
        <v>35</v>
      </c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 t="s">
        <v>57</v>
      </c>
      <c r="B628" s="5">
        <v>33</v>
      </c>
      <c r="C628" s="5" t="s">
        <v>36</v>
      </c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 t="s">
        <v>57</v>
      </c>
      <c r="B647" s="5">
        <v>34</v>
      </c>
      <c r="C647" s="5" t="s">
        <v>37</v>
      </c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 t="s">
        <v>57</v>
      </c>
      <c r="B666" s="5">
        <v>35</v>
      </c>
      <c r="C666" s="5" t="s">
        <v>38</v>
      </c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 t="s">
        <v>57</v>
      </c>
      <c r="B685" s="5">
        <v>36</v>
      </c>
      <c r="C685" s="5" t="s">
        <v>39</v>
      </c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 t="s">
        <v>57</v>
      </c>
      <c r="B704" s="5">
        <v>37</v>
      </c>
      <c r="C704" s="5" t="s">
        <v>40</v>
      </c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 t="s">
        <v>57</v>
      </c>
      <c r="B723" s="5">
        <v>38</v>
      </c>
      <c r="C723" s="5" t="s">
        <v>41</v>
      </c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 t="s">
        <v>57</v>
      </c>
      <c r="B742" s="5">
        <v>39</v>
      </c>
      <c r="C742" s="5" t="s">
        <v>42</v>
      </c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 t="s">
        <v>57</v>
      </c>
      <c r="B761" s="5">
        <v>40</v>
      </c>
      <c r="C761" s="5" t="s">
        <v>43</v>
      </c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 t="s">
        <v>57</v>
      </c>
      <c r="B780" s="5">
        <v>41</v>
      </c>
      <c r="C780" s="5" t="s">
        <v>44</v>
      </c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 t="s">
        <v>57</v>
      </c>
      <c r="B799" s="5">
        <v>42</v>
      </c>
      <c r="C799" s="5" t="s">
        <v>45</v>
      </c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 t="s">
        <v>57</v>
      </c>
      <c r="B818" s="5">
        <v>43</v>
      </c>
      <c r="C818" s="5" t="s">
        <v>46</v>
      </c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 t="s">
        <v>57</v>
      </c>
      <c r="B837" s="5">
        <v>44</v>
      </c>
      <c r="C837" s="5" t="s">
        <v>47</v>
      </c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 t="s">
        <v>57</v>
      </c>
      <c r="B856" s="5">
        <v>45</v>
      </c>
      <c r="C856" s="5" t="s">
        <v>48</v>
      </c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 t="s">
        <v>57</v>
      </c>
      <c r="B875" s="5">
        <v>46</v>
      </c>
      <c r="C875" s="5" t="s">
        <v>49</v>
      </c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 t="s">
        <v>57</v>
      </c>
      <c r="B894" s="5">
        <v>47</v>
      </c>
      <c r="C894" s="5" t="s">
        <v>50</v>
      </c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 t="s">
        <v>57</v>
      </c>
      <c r="B913" s="5">
        <v>48</v>
      </c>
      <c r="C913" s="5" t="s">
        <v>51</v>
      </c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 t="s">
        <v>57</v>
      </c>
      <c r="B932" s="5">
        <v>49</v>
      </c>
      <c r="C932" s="5" t="s">
        <v>52</v>
      </c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 t="s">
        <v>57</v>
      </c>
      <c r="B951" s="5">
        <v>50</v>
      </c>
      <c r="C951" s="5" t="s">
        <v>53</v>
      </c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 t="s">
        <v>57</v>
      </c>
      <c r="B970" s="5">
        <v>51</v>
      </c>
      <c r="C970" s="5" t="s">
        <v>54</v>
      </c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 t="s">
        <v>57</v>
      </c>
      <c r="B989" s="5">
        <v>52</v>
      </c>
      <c r="C989" s="5" t="s">
        <v>55</v>
      </c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  <row r="1001" spans="1:3">
      <c r="A1001" s="5"/>
      <c r="B1001" s="5"/>
      <c r="C1001" s="5"/>
    </row>
    <row r="1002" spans="1:3">
      <c r="A1002" s="5"/>
      <c r="B1002" s="5"/>
      <c r="C1002" s="5"/>
    </row>
    <row r="1003" spans="1:3">
      <c r="A1003" s="5"/>
      <c r="B1003" s="5"/>
      <c r="C1003" s="5"/>
    </row>
    <row r="1004" spans="1:3">
      <c r="A1004" s="5"/>
      <c r="B1004" s="5"/>
      <c r="C1004" s="5"/>
    </row>
    <row r="1005" spans="1:3">
      <c r="A1005" s="5"/>
      <c r="B1005" s="5"/>
      <c r="C1005" s="5"/>
    </row>
    <row r="1006" spans="1:3">
      <c r="A1006" s="5"/>
      <c r="B1006" s="5"/>
      <c r="C1006" s="5"/>
    </row>
    <row r="1007" spans="1:3">
      <c r="A1007" s="5"/>
      <c r="B1007" s="5"/>
      <c r="C1007" s="5"/>
    </row>
    <row r="1008" spans="1:3">
      <c r="A1008" s="5" t="s">
        <v>57</v>
      </c>
      <c r="B1008" s="5">
        <v>53</v>
      </c>
      <c r="C1008" s="5" t="s">
        <v>58</v>
      </c>
    </row>
    <row r="1010" spans="3:10">
      <c r="C1010" s="6" t="s">
        <v>224</v>
      </c>
      <c r="D1010" s="6" t="s">
        <v>287</v>
      </c>
      <c r="E1010" s="6" t="s">
        <v>256</v>
      </c>
      <c r="F1010" s="6" t="s">
        <v>203</v>
      </c>
    </row>
    <row r="1011" spans="3:10">
      <c r="C1011" s="6" t="s">
        <v>257</v>
      </c>
      <c r="D1011" s="6" t="s">
        <v>193</v>
      </c>
      <c r="E1011" s="6" t="s">
        <v>196</v>
      </c>
      <c r="F1011" s="6" t="s">
        <v>273</v>
      </c>
      <c r="G1011" s="6" t="s">
        <v>288</v>
      </c>
      <c r="H1011" s="6" t="s">
        <v>202</v>
      </c>
      <c r="I1011" s="6" t="s">
        <v>225</v>
      </c>
      <c r="J1011" s="6" t="s">
        <v>187</v>
      </c>
    </row>
    <row r="1012" spans="3:10">
      <c r="C1012" s="6" t="s">
        <v>226</v>
      </c>
      <c r="D1012" s="6" t="s">
        <v>204</v>
      </c>
      <c r="E1012" s="6" t="s">
        <v>205</v>
      </c>
      <c r="F1012" s="6" t="s">
        <v>313</v>
      </c>
      <c r="G1012" s="6" t="s">
        <v>258</v>
      </c>
      <c r="H1012" s="6" t="s">
        <v>227</v>
      </c>
      <c r="I1012" s="6" t="s">
        <v>208</v>
      </c>
      <c r="J1012" s="6" t="s">
        <v>316</v>
      </c>
    </row>
    <row r="1013" spans="3:10">
      <c r="C1013" s="6" t="s">
        <v>319</v>
      </c>
      <c r="D1013" s="6" t="s">
        <v>209</v>
      </c>
      <c r="E1013" s="6" t="s">
        <v>274</v>
      </c>
      <c r="F1013" s="6" t="s">
        <v>228</v>
      </c>
      <c r="G1013" s="6" t="s">
        <v>201</v>
      </c>
      <c r="H1013" s="6" t="s">
        <v>230</v>
      </c>
      <c r="I1013" s="6" t="s">
        <v>259</v>
      </c>
      <c r="J1013" s="6" t="s">
        <v>290</v>
      </c>
    </row>
    <row r="1014" spans="3:10">
      <c r="C1014" s="6" t="s">
        <v>260</v>
      </c>
      <c r="D1014" s="6" t="s">
        <v>194</v>
      </c>
      <c r="E1014" s="6" t="s">
        <v>211</v>
      </c>
      <c r="F1014" s="6" t="s">
        <v>212</v>
      </c>
      <c r="G1014" s="6" t="s">
        <v>213</v>
      </c>
      <c r="H1014" s="6" t="s">
        <v>276</v>
      </c>
      <c r="I1014" s="6" t="s">
        <v>277</v>
      </c>
      <c r="J1014" s="6" t="s">
        <v>231</v>
      </c>
    </row>
    <row r="1015" spans="3:10">
      <c r="C1015" s="6" t="s">
        <v>278</v>
      </c>
      <c r="D1015" s="6" t="s">
        <v>291</v>
      </c>
      <c r="E1015" s="6" t="s">
        <v>261</v>
      </c>
      <c r="F1015" s="6" t="s">
        <v>262</v>
      </c>
      <c r="G1015" s="6" t="s">
        <v>214</v>
      </c>
      <c r="H1015" s="6" t="s">
        <v>232</v>
      </c>
      <c r="I1015" s="6" t="s">
        <v>233</v>
      </c>
      <c r="J1015" s="6" t="s">
        <v>279</v>
      </c>
    </row>
    <row r="1016" spans="3:10">
      <c r="C1016" s="6" t="s">
        <v>234</v>
      </c>
      <c r="D1016" s="6" t="s">
        <v>264</v>
      </c>
      <c r="E1016" s="6" t="s">
        <v>280</v>
      </c>
      <c r="F1016" s="6" t="s">
        <v>235</v>
      </c>
      <c r="G1016" s="6" t="s">
        <v>292</v>
      </c>
      <c r="H1016" s="6" t="s">
        <v>265</v>
      </c>
      <c r="I1016" s="6" t="s">
        <v>281</v>
      </c>
      <c r="J1016" s="6" t="s">
        <v>293</v>
      </c>
    </row>
    <row r="1017" spans="3:10">
      <c r="C1017" s="6" t="s">
        <v>294</v>
      </c>
      <c r="D1017" s="6" t="s">
        <v>266</v>
      </c>
      <c r="E1017" s="6" t="s">
        <v>295</v>
      </c>
      <c r="F1017" s="6" t="s">
        <v>282</v>
      </c>
      <c r="G1017" s="6" t="s">
        <v>317</v>
      </c>
      <c r="H1017" s="6" t="s">
        <v>296</v>
      </c>
      <c r="I1017" s="6" t="s">
        <v>297</v>
      </c>
      <c r="J1017" s="6" t="s">
        <v>677</v>
      </c>
    </row>
    <row r="1018" spans="3:10">
      <c r="C1018" s="6" t="s">
        <v>298</v>
      </c>
      <c r="D1018" s="6" t="s">
        <v>238</v>
      </c>
      <c r="E1018" s="6" t="s">
        <v>216</v>
      </c>
      <c r="F1018" s="6" t="s">
        <v>239</v>
      </c>
      <c r="G1018" s="6" t="s">
        <v>189</v>
      </c>
      <c r="H1018" s="6" t="s">
        <v>318</v>
      </c>
      <c r="I1018" s="6" t="s">
        <v>198</v>
      </c>
      <c r="J1018" s="6" t="s">
        <v>267</v>
      </c>
    </row>
    <row r="1019" spans="3:10">
      <c r="C1019" s="6" t="s">
        <v>240</v>
      </c>
      <c r="D1019" s="6" t="s">
        <v>299</v>
      </c>
      <c r="E1019" s="6" t="s">
        <v>241</v>
      </c>
      <c r="F1019" s="6" t="s">
        <v>309</v>
      </c>
      <c r="G1019" s="6" t="s">
        <v>314</v>
      </c>
      <c r="H1019" s="6" t="s">
        <v>242</v>
      </c>
      <c r="I1019" s="6" t="s">
        <v>243</v>
      </c>
      <c r="J1019" s="6" t="s">
        <v>200</v>
      </c>
    </row>
    <row r="1020" spans="3:10">
      <c r="C1020" s="6" t="s">
        <v>244</v>
      </c>
      <c r="D1020" s="6" t="s">
        <v>245</v>
      </c>
      <c r="E1020" s="6" t="s">
        <v>285</v>
      </c>
      <c r="F1020" s="6" t="s">
        <v>307</v>
      </c>
      <c r="G1020" s="6" t="s">
        <v>248</v>
      </c>
      <c r="H1020" s="6" t="s">
        <v>249</v>
      </c>
      <c r="I1020" s="6" t="s">
        <v>269</v>
      </c>
      <c r="J1020" s="6" t="s">
        <v>217</v>
      </c>
    </row>
    <row r="1021" spans="3:10">
      <c r="C1021" s="6" t="s">
        <v>250</v>
      </c>
      <c r="D1021" s="6" t="s">
        <v>270</v>
      </c>
      <c r="E1021" s="6" t="s">
        <v>312</v>
      </c>
      <c r="F1021" s="6" t="s">
        <v>218</v>
      </c>
      <c r="G1021" s="6" t="s">
        <v>271</v>
      </c>
      <c r="H1021" s="6" t="s">
        <v>190</v>
      </c>
      <c r="I1021" s="6" t="s">
        <v>195</v>
      </c>
      <c r="J1021" s="6" t="s">
        <v>306</v>
      </c>
    </row>
    <row r="1022" spans="3:10">
      <c r="C1022" s="6" t="s">
        <v>219</v>
      </c>
      <c r="D1022" s="6" t="s">
        <v>191</v>
      </c>
      <c r="E1022" s="6" t="s">
        <v>252</v>
      </c>
      <c r="F1022" s="6" t="s">
        <v>272</v>
      </c>
      <c r="G1022" s="6" t="s">
        <v>253</v>
      </c>
      <c r="H1022" s="6" t="s">
        <v>221</v>
      </c>
      <c r="I1022" s="6" t="s">
        <v>254</v>
      </c>
      <c r="J1022" s="6" t="s">
        <v>315</v>
      </c>
    </row>
    <row r="1023" spans="3:10">
      <c r="C1023" s="6" t="s">
        <v>222</v>
      </c>
      <c r="D1023" s="6" t="s">
        <v>199</v>
      </c>
      <c r="E1023" s="6" t="s">
        <v>255</v>
      </c>
      <c r="F1023" s="6" t="s">
        <v>188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024"/>
  <sheetViews>
    <sheetView topLeftCell="A1003" workbookViewId="0">
      <selection activeCell="C1010" sqref="C1010:J1024"/>
    </sheetView>
  </sheetViews>
  <sheetFormatPr defaultColWidth="9.125" defaultRowHeight="15"/>
  <cols>
    <col min="1" max="1" width="9.125" style="6"/>
    <col min="2" max="2" width="3" style="6" bestFit="1" customWidth="1"/>
    <col min="3" max="16384" width="9.125" style="6"/>
  </cols>
  <sheetData>
    <row r="1" spans="1:3">
      <c r="A1" s="5" t="s">
        <v>57</v>
      </c>
      <c r="B1" s="5">
        <v>0</v>
      </c>
      <c r="C1" s="5" t="s">
        <v>3</v>
      </c>
    </row>
    <row r="2" spans="1:3">
      <c r="A2" s="5"/>
      <c r="B2" s="5"/>
      <c r="C2" s="5"/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 t="s">
        <v>57</v>
      </c>
      <c r="B20" s="5">
        <v>1</v>
      </c>
      <c r="C20" s="5" t="s">
        <v>4</v>
      </c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 t="s">
        <v>57</v>
      </c>
      <c r="B39" s="5">
        <v>2</v>
      </c>
      <c r="C39" s="5" t="s">
        <v>5</v>
      </c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 t="s">
        <v>57</v>
      </c>
      <c r="B58" s="5">
        <v>3</v>
      </c>
      <c r="C58" s="5" t="s">
        <v>6</v>
      </c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 t="s">
        <v>57</v>
      </c>
      <c r="B77" s="5">
        <v>4</v>
      </c>
      <c r="C77" s="5" t="s">
        <v>7</v>
      </c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 t="s">
        <v>57</v>
      </c>
      <c r="B96" s="5">
        <v>5</v>
      </c>
      <c r="C96" s="5" t="s">
        <v>8</v>
      </c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 t="s">
        <v>57</v>
      </c>
      <c r="B115" s="5">
        <v>6</v>
      </c>
      <c r="C115" s="5" t="s">
        <v>9</v>
      </c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 t="s">
        <v>57</v>
      </c>
      <c r="B134" s="5">
        <v>7</v>
      </c>
      <c r="C134" s="5" t="s">
        <v>10</v>
      </c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 t="s">
        <v>57</v>
      </c>
      <c r="B153" s="5">
        <v>8</v>
      </c>
      <c r="C153" s="5" t="s">
        <v>11</v>
      </c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 t="s">
        <v>57</v>
      </c>
      <c r="B172" s="5">
        <v>9</v>
      </c>
      <c r="C172" s="5" t="s">
        <v>12</v>
      </c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 t="s">
        <v>57</v>
      </c>
      <c r="B191" s="5">
        <v>10</v>
      </c>
      <c r="C191" s="5" t="s">
        <v>13</v>
      </c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 t="s">
        <v>57</v>
      </c>
      <c r="B210" s="5">
        <v>11</v>
      </c>
      <c r="C210" s="5" t="s">
        <v>14</v>
      </c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 t="s">
        <v>57</v>
      </c>
      <c r="B229" s="5">
        <v>12</v>
      </c>
      <c r="C229" s="5" t="s">
        <v>15</v>
      </c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 t="s">
        <v>57</v>
      </c>
      <c r="B248" s="5">
        <v>13</v>
      </c>
      <c r="C248" s="5" t="s">
        <v>16</v>
      </c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 t="s">
        <v>57</v>
      </c>
      <c r="B267" s="5">
        <v>14</v>
      </c>
      <c r="C267" s="5" t="s">
        <v>17</v>
      </c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  <row r="273" spans="1:3">
      <c r="A273" s="5"/>
      <c r="B273" s="5"/>
      <c r="C273" s="5"/>
    </row>
    <row r="274" spans="1:3">
      <c r="A274" s="5"/>
      <c r="B274" s="5"/>
      <c r="C274" s="5"/>
    </row>
    <row r="275" spans="1:3">
      <c r="A275" s="5"/>
      <c r="B275" s="5"/>
      <c r="C275" s="5"/>
    </row>
    <row r="276" spans="1:3">
      <c r="A276" s="5"/>
      <c r="B276" s="5"/>
      <c r="C276" s="5"/>
    </row>
    <row r="277" spans="1:3">
      <c r="A277" s="5"/>
      <c r="B277" s="5"/>
      <c r="C277" s="5"/>
    </row>
    <row r="278" spans="1:3">
      <c r="A278" s="5"/>
      <c r="B278" s="5"/>
      <c r="C278" s="5"/>
    </row>
    <row r="279" spans="1:3">
      <c r="A279" s="5"/>
      <c r="B279" s="5"/>
      <c r="C279" s="5"/>
    </row>
    <row r="280" spans="1:3">
      <c r="A280" s="5"/>
      <c r="B280" s="5"/>
      <c r="C280" s="5"/>
    </row>
    <row r="281" spans="1:3">
      <c r="A281" s="5"/>
      <c r="B281" s="5"/>
      <c r="C281" s="5"/>
    </row>
    <row r="282" spans="1:3">
      <c r="A282" s="5"/>
      <c r="B282" s="5"/>
      <c r="C282" s="5"/>
    </row>
    <row r="283" spans="1:3">
      <c r="A283" s="5"/>
      <c r="B283" s="5"/>
      <c r="C283" s="5"/>
    </row>
    <row r="284" spans="1:3">
      <c r="A284" s="5"/>
      <c r="B284" s="5"/>
      <c r="C284" s="5"/>
    </row>
    <row r="285" spans="1:3">
      <c r="A285" s="5"/>
      <c r="B285" s="5"/>
      <c r="C285" s="5"/>
    </row>
    <row r="286" spans="1:3">
      <c r="A286" s="5" t="s">
        <v>57</v>
      </c>
      <c r="B286" s="5">
        <v>15</v>
      </c>
      <c r="C286" s="5" t="s">
        <v>18</v>
      </c>
    </row>
    <row r="287" spans="1:3">
      <c r="A287" s="5"/>
      <c r="B287" s="5"/>
      <c r="C287" s="5"/>
    </row>
    <row r="288" spans="1:3">
      <c r="A288" s="5"/>
      <c r="B288" s="5"/>
      <c r="C288" s="5"/>
    </row>
    <row r="289" spans="1:3">
      <c r="A289" s="5"/>
      <c r="B289" s="5"/>
      <c r="C289" s="5"/>
    </row>
    <row r="290" spans="1:3">
      <c r="A290" s="5"/>
      <c r="B290" s="5"/>
      <c r="C290" s="5"/>
    </row>
    <row r="291" spans="1:3">
      <c r="A291" s="5"/>
      <c r="B291" s="5"/>
      <c r="C291" s="5"/>
    </row>
    <row r="292" spans="1:3">
      <c r="A292" s="5"/>
      <c r="B292" s="5"/>
      <c r="C292" s="5"/>
    </row>
    <row r="293" spans="1:3">
      <c r="A293" s="5"/>
      <c r="B293" s="5"/>
      <c r="C293" s="5"/>
    </row>
    <row r="294" spans="1:3">
      <c r="A294" s="5"/>
      <c r="B294" s="5"/>
      <c r="C294" s="5"/>
    </row>
    <row r="295" spans="1:3">
      <c r="A295" s="5"/>
      <c r="B295" s="5"/>
      <c r="C295" s="5"/>
    </row>
    <row r="296" spans="1:3">
      <c r="A296" s="5"/>
      <c r="B296" s="5"/>
      <c r="C296" s="5"/>
    </row>
    <row r="297" spans="1:3">
      <c r="A297" s="5"/>
      <c r="B297" s="5"/>
      <c r="C297" s="5"/>
    </row>
    <row r="298" spans="1:3">
      <c r="A298" s="5"/>
      <c r="B298" s="5"/>
      <c r="C298" s="5"/>
    </row>
    <row r="299" spans="1:3">
      <c r="A299" s="5"/>
      <c r="B299" s="5"/>
      <c r="C299" s="5"/>
    </row>
    <row r="300" spans="1:3">
      <c r="A300" s="5"/>
      <c r="B300" s="5"/>
      <c r="C300" s="5"/>
    </row>
    <row r="301" spans="1:3">
      <c r="A301" s="5"/>
      <c r="B301" s="5"/>
      <c r="C301" s="5"/>
    </row>
    <row r="302" spans="1:3">
      <c r="A302" s="5"/>
      <c r="B302" s="5"/>
      <c r="C302" s="5"/>
    </row>
    <row r="303" spans="1:3">
      <c r="A303" s="5"/>
      <c r="B303" s="5"/>
      <c r="C303" s="5"/>
    </row>
    <row r="304" spans="1:3">
      <c r="A304" s="5"/>
      <c r="B304" s="5"/>
      <c r="C304" s="5"/>
    </row>
    <row r="305" spans="1:3">
      <c r="A305" s="5" t="s">
        <v>57</v>
      </c>
      <c r="B305" s="5">
        <v>16</v>
      </c>
      <c r="C305" s="5" t="s">
        <v>19</v>
      </c>
    </row>
    <row r="306" spans="1:3">
      <c r="A306" s="5"/>
      <c r="B306" s="5"/>
      <c r="C306" s="5"/>
    </row>
    <row r="307" spans="1:3">
      <c r="A307" s="5"/>
      <c r="B307" s="5"/>
      <c r="C307" s="5"/>
    </row>
    <row r="308" spans="1:3">
      <c r="A308" s="5"/>
      <c r="B308" s="5"/>
      <c r="C308" s="5"/>
    </row>
    <row r="309" spans="1:3">
      <c r="A309" s="5"/>
      <c r="B309" s="5"/>
      <c r="C309" s="5"/>
    </row>
    <row r="310" spans="1:3">
      <c r="A310" s="5"/>
      <c r="B310" s="5"/>
      <c r="C310" s="5"/>
    </row>
    <row r="311" spans="1:3">
      <c r="A311" s="5"/>
      <c r="B311" s="5"/>
      <c r="C311" s="5"/>
    </row>
    <row r="312" spans="1:3">
      <c r="A312" s="5"/>
      <c r="B312" s="5"/>
      <c r="C312" s="5"/>
    </row>
    <row r="313" spans="1:3">
      <c r="A313" s="5"/>
      <c r="B313" s="5"/>
      <c r="C313" s="5"/>
    </row>
    <row r="314" spans="1:3">
      <c r="A314" s="5"/>
      <c r="B314" s="5"/>
      <c r="C314" s="5"/>
    </row>
    <row r="315" spans="1:3">
      <c r="A315" s="5"/>
      <c r="B315" s="5"/>
      <c r="C315" s="5"/>
    </row>
    <row r="316" spans="1:3">
      <c r="A316" s="5"/>
      <c r="B316" s="5"/>
      <c r="C316" s="5"/>
    </row>
    <row r="317" spans="1:3">
      <c r="A317" s="5"/>
      <c r="B317" s="5"/>
      <c r="C317" s="5"/>
    </row>
    <row r="318" spans="1:3">
      <c r="A318" s="5"/>
      <c r="B318" s="5"/>
      <c r="C318" s="5"/>
    </row>
    <row r="319" spans="1:3">
      <c r="A319" s="5"/>
      <c r="B319" s="5"/>
      <c r="C319" s="5"/>
    </row>
    <row r="320" spans="1:3">
      <c r="A320" s="5"/>
      <c r="B320" s="5"/>
      <c r="C320" s="5"/>
    </row>
    <row r="321" spans="1:3">
      <c r="A321" s="5"/>
      <c r="B321" s="5"/>
      <c r="C321" s="5"/>
    </row>
    <row r="322" spans="1:3">
      <c r="A322" s="5"/>
      <c r="B322" s="5"/>
      <c r="C322" s="5"/>
    </row>
    <row r="323" spans="1:3">
      <c r="A323" s="5"/>
      <c r="B323" s="5"/>
      <c r="C323" s="5"/>
    </row>
    <row r="324" spans="1:3">
      <c r="A324" s="5" t="s">
        <v>57</v>
      </c>
      <c r="B324" s="5">
        <v>17</v>
      </c>
      <c r="C324" s="5" t="s">
        <v>20</v>
      </c>
    </row>
    <row r="325" spans="1:3">
      <c r="A325" s="5"/>
      <c r="B325" s="5"/>
      <c r="C325" s="5"/>
    </row>
    <row r="326" spans="1:3">
      <c r="A326" s="5"/>
      <c r="B326" s="5"/>
      <c r="C326" s="5"/>
    </row>
    <row r="327" spans="1:3">
      <c r="A327" s="5"/>
      <c r="B327" s="5"/>
      <c r="C327" s="5"/>
    </row>
    <row r="328" spans="1:3">
      <c r="A328" s="5"/>
      <c r="B328" s="5"/>
      <c r="C328" s="5"/>
    </row>
    <row r="329" spans="1:3">
      <c r="A329" s="5"/>
      <c r="B329" s="5"/>
      <c r="C329" s="5"/>
    </row>
    <row r="330" spans="1:3">
      <c r="A330" s="5"/>
      <c r="B330" s="5"/>
      <c r="C330" s="5"/>
    </row>
    <row r="331" spans="1:3">
      <c r="A331" s="5"/>
      <c r="B331" s="5"/>
      <c r="C331" s="5"/>
    </row>
    <row r="332" spans="1:3">
      <c r="A332" s="5"/>
      <c r="B332" s="5"/>
      <c r="C332" s="5"/>
    </row>
    <row r="333" spans="1:3">
      <c r="A333" s="5"/>
      <c r="B333" s="5"/>
      <c r="C333" s="5"/>
    </row>
    <row r="334" spans="1:3">
      <c r="A334" s="5"/>
      <c r="B334" s="5"/>
      <c r="C334" s="5"/>
    </row>
    <row r="335" spans="1:3">
      <c r="A335" s="5"/>
      <c r="B335" s="5"/>
      <c r="C335" s="5"/>
    </row>
    <row r="336" spans="1:3">
      <c r="A336" s="5"/>
      <c r="B336" s="5"/>
      <c r="C336" s="5"/>
    </row>
    <row r="337" spans="1:3">
      <c r="A337" s="5"/>
      <c r="B337" s="5"/>
      <c r="C337" s="5"/>
    </row>
    <row r="338" spans="1:3">
      <c r="A338" s="5"/>
      <c r="B338" s="5"/>
      <c r="C338" s="5"/>
    </row>
    <row r="339" spans="1:3">
      <c r="A339" s="5"/>
      <c r="B339" s="5"/>
      <c r="C339" s="5"/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 t="s">
        <v>57</v>
      </c>
      <c r="B343" s="5">
        <v>18</v>
      </c>
      <c r="C343" s="5" t="s">
        <v>21</v>
      </c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 t="s">
        <v>57</v>
      </c>
      <c r="B362" s="5">
        <v>19</v>
      </c>
      <c r="C362" s="5" t="s">
        <v>22</v>
      </c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 t="s">
        <v>57</v>
      </c>
      <c r="B381" s="5">
        <v>20</v>
      </c>
      <c r="C381" s="5" t="s">
        <v>23</v>
      </c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 t="s">
        <v>57</v>
      </c>
      <c r="B400" s="5">
        <v>21</v>
      </c>
      <c r="C400" s="5" t="s">
        <v>24</v>
      </c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 t="s">
        <v>57</v>
      </c>
      <c r="B419" s="5">
        <v>22</v>
      </c>
      <c r="C419" s="5" t="s">
        <v>25</v>
      </c>
    </row>
    <row r="420" spans="1:3">
      <c r="A420" s="5"/>
      <c r="B420" s="5"/>
      <c r="C420" s="5"/>
    </row>
    <row r="421" spans="1:3">
      <c r="A421" s="5"/>
      <c r="B421" s="5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5"/>
    </row>
    <row r="431" spans="1:3">
      <c r="A431" s="5"/>
      <c r="B431" s="5"/>
      <c r="C431" s="5"/>
    </row>
    <row r="432" spans="1:3">
      <c r="A432" s="5"/>
      <c r="B432" s="5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5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 t="s">
        <v>57</v>
      </c>
      <c r="B438" s="5">
        <v>23</v>
      </c>
      <c r="C438" s="5" t="s">
        <v>26</v>
      </c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5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5"/>
    </row>
    <row r="455" spans="1:3">
      <c r="A455" s="5"/>
      <c r="B455" s="5"/>
      <c r="C455" s="5"/>
    </row>
    <row r="456" spans="1:3">
      <c r="A456" s="5"/>
      <c r="B456" s="5"/>
      <c r="C456" s="5"/>
    </row>
    <row r="457" spans="1:3">
      <c r="A457" s="5" t="s">
        <v>57</v>
      </c>
      <c r="B457" s="5">
        <v>24</v>
      </c>
      <c r="C457" s="5" t="s">
        <v>27</v>
      </c>
    </row>
    <row r="458" spans="1:3">
      <c r="A458" s="5"/>
      <c r="B458" s="5"/>
      <c r="C458" s="5"/>
    </row>
    <row r="459" spans="1:3">
      <c r="A459" s="5"/>
      <c r="B459" s="5"/>
      <c r="C459" s="5"/>
    </row>
    <row r="460" spans="1:3">
      <c r="A460" s="5"/>
      <c r="B460" s="5"/>
      <c r="C460" s="5"/>
    </row>
    <row r="461" spans="1:3">
      <c r="A461" s="5"/>
      <c r="B461" s="5"/>
      <c r="C461" s="5"/>
    </row>
    <row r="462" spans="1:3">
      <c r="A462" s="5"/>
      <c r="B462" s="5"/>
      <c r="C462" s="5"/>
    </row>
    <row r="463" spans="1:3">
      <c r="A463" s="5"/>
      <c r="B463" s="5"/>
      <c r="C463" s="5"/>
    </row>
    <row r="464" spans="1:3">
      <c r="A464" s="5"/>
      <c r="B464" s="5"/>
      <c r="C464" s="5"/>
    </row>
    <row r="465" spans="1:3">
      <c r="A465" s="5"/>
      <c r="B465" s="5"/>
      <c r="C465" s="5"/>
    </row>
    <row r="466" spans="1:3">
      <c r="A466" s="5"/>
      <c r="B466" s="5"/>
      <c r="C466" s="5"/>
    </row>
    <row r="467" spans="1:3">
      <c r="A467" s="5"/>
      <c r="B467" s="5"/>
      <c r="C467" s="5"/>
    </row>
    <row r="468" spans="1:3">
      <c r="A468" s="5"/>
      <c r="B468" s="5"/>
      <c r="C468" s="5"/>
    </row>
    <row r="469" spans="1:3">
      <c r="A469" s="5"/>
      <c r="B469" s="5"/>
      <c r="C469" s="5"/>
    </row>
    <row r="470" spans="1:3">
      <c r="A470" s="5"/>
      <c r="B470" s="5"/>
      <c r="C470" s="5"/>
    </row>
    <row r="471" spans="1:3">
      <c r="A471" s="5"/>
      <c r="B471" s="5"/>
      <c r="C471" s="5"/>
    </row>
    <row r="472" spans="1:3">
      <c r="A472" s="5"/>
      <c r="B472" s="5"/>
      <c r="C472" s="5"/>
    </row>
    <row r="473" spans="1:3">
      <c r="A473" s="5"/>
      <c r="B473" s="5"/>
      <c r="C473" s="5"/>
    </row>
    <row r="474" spans="1:3">
      <c r="A474" s="5"/>
      <c r="B474" s="5"/>
      <c r="C474" s="5"/>
    </row>
    <row r="475" spans="1:3">
      <c r="A475" s="5"/>
      <c r="B475" s="5"/>
      <c r="C475" s="5"/>
    </row>
    <row r="476" spans="1:3">
      <c r="A476" s="5" t="s">
        <v>57</v>
      </c>
      <c r="B476" s="5">
        <v>25</v>
      </c>
      <c r="C476" s="5" t="s">
        <v>28</v>
      </c>
    </row>
    <row r="477" spans="1:3">
      <c r="A477" s="5"/>
      <c r="B477" s="5"/>
      <c r="C477" s="5"/>
    </row>
    <row r="478" spans="1:3">
      <c r="A478" s="5"/>
      <c r="B478" s="5"/>
      <c r="C478" s="5"/>
    </row>
    <row r="479" spans="1:3">
      <c r="A479" s="5"/>
      <c r="B479" s="5"/>
      <c r="C479" s="5"/>
    </row>
    <row r="480" spans="1:3">
      <c r="A480" s="5"/>
      <c r="B480" s="5"/>
      <c r="C480" s="5"/>
    </row>
    <row r="481" spans="1:3">
      <c r="A481" s="5"/>
      <c r="B481" s="5"/>
      <c r="C481" s="5"/>
    </row>
    <row r="482" spans="1:3">
      <c r="A482" s="5"/>
      <c r="B482" s="5"/>
      <c r="C482" s="5"/>
    </row>
    <row r="483" spans="1:3">
      <c r="A483" s="5"/>
      <c r="B483" s="5"/>
      <c r="C483" s="5"/>
    </row>
    <row r="484" spans="1:3">
      <c r="A484" s="5"/>
      <c r="B484" s="5"/>
      <c r="C484" s="5"/>
    </row>
    <row r="485" spans="1:3">
      <c r="A485" s="5"/>
      <c r="B485" s="5"/>
      <c r="C485" s="5"/>
    </row>
    <row r="486" spans="1:3">
      <c r="A486" s="5"/>
      <c r="B486" s="5"/>
      <c r="C486" s="5"/>
    </row>
    <row r="487" spans="1:3">
      <c r="A487" s="5"/>
      <c r="B487" s="5"/>
      <c r="C487" s="5"/>
    </row>
    <row r="488" spans="1:3">
      <c r="A488" s="5"/>
      <c r="B488" s="5"/>
      <c r="C488" s="5"/>
    </row>
    <row r="489" spans="1:3">
      <c r="A489" s="5"/>
      <c r="B489" s="5"/>
      <c r="C489" s="5"/>
    </row>
    <row r="490" spans="1:3">
      <c r="A490" s="5"/>
      <c r="B490" s="5"/>
      <c r="C490" s="5"/>
    </row>
    <row r="491" spans="1:3">
      <c r="A491" s="5"/>
      <c r="B491" s="5"/>
      <c r="C491" s="5"/>
    </row>
    <row r="492" spans="1:3">
      <c r="A492" s="5"/>
      <c r="B492" s="5"/>
      <c r="C492" s="5"/>
    </row>
    <row r="493" spans="1:3">
      <c r="A493" s="5"/>
      <c r="B493" s="5"/>
      <c r="C493" s="5"/>
    </row>
    <row r="494" spans="1:3">
      <c r="A494" s="5"/>
      <c r="B494" s="5"/>
      <c r="C494" s="5"/>
    </row>
    <row r="495" spans="1:3">
      <c r="A495" s="5" t="s">
        <v>57</v>
      </c>
      <c r="B495" s="5">
        <v>26</v>
      </c>
      <c r="C495" s="5" t="s">
        <v>29</v>
      </c>
    </row>
    <row r="496" spans="1:3">
      <c r="A496" s="5"/>
      <c r="B496" s="5"/>
      <c r="C496" s="5"/>
    </row>
    <row r="497" spans="1:3">
      <c r="A497" s="5"/>
      <c r="B497" s="5"/>
      <c r="C497" s="5"/>
    </row>
    <row r="498" spans="1:3">
      <c r="A498" s="5"/>
      <c r="B498" s="5"/>
      <c r="C498" s="5"/>
    </row>
    <row r="499" spans="1:3">
      <c r="A499" s="5"/>
      <c r="B499" s="5"/>
      <c r="C499" s="5"/>
    </row>
    <row r="500" spans="1:3">
      <c r="A500" s="5"/>
      <c r="B500" s="5"/>
      <c r="C500" s="5"/>
    </row>
    <row r="501" spans="1:3">
      <c r="A501" s="5"/>
      <c r="B501" s="5"/>
      <c r="C501" s="5"/>
    </row>
    <row r="502" spans="1:3">
      <c r="A502" s="5"/>
      <c r="B502" s="5"/>
      <c r="C502" s="5"/>
    </row>
    <row r="503" spans="1:3">
      <c r="A503" s="5"/>
      <c r="B503" s="5"/>
      <c r="C503" s="5"/>
    </row>
    <row r="504" spans="1:3">
      <c r="A504" s="5"/>
      <c r="B504" s="5"/>
      <c r="C504" s="5"/>
    </row>
    <row r="505" spans="1:3">
      <c r="A505" s="5"/>
      <c r="B505" s="5"/>
      <c r="C505" s="5"/>
    </row>
    <row r="506" spans="1:3">
      <c r="A506" s="5"/>
      <c r="B506" s="5"/>
      <c r="C506" s="5"/>
    </row>
    <row r="507" spans="1:3">
      <c r="A507" s="5"/>
      <c r="B507" s="5"/>
      <c r="C507" s="5"/>
    </row>
    <row r="508" spans="1:3">
      <c r="A508" s="5"/>
      <c r="B508" s="5"/>
      <c r="C508" s="5"/>
    </row>
    <row r="509" spans="1:3">
      <c r="A509" s="5"/>
      <c r="B509" s="5"/>
      <c r="C509" s="5"/>
    </row>
    <row r="510" spans="1:3">
      <c r="A510" s="5"/>
      <c r="B510" s="5"/>
      <c r="C510" s="5"/>
    </row>
    <row r="511" spans="1:3">
      <c r="A511" s="5"/>
      <c r="B511" s="5"/>
      <c r="C511" s="5"/>
    </row>
    <row r="512" spans="1:3">
      <c r="A512" s="5"/>
      <c r="B512" s="5"/>
      <c r="C512" s="5"/>
    </row>
    <row r="513" spans="1:3">
      <c r="A513" s="5"/>
      <c r="B513" s="5"/>
      <c r="C513" s="5"/>
    </row>
    <row r="514" spans="1:3">
      <c r="A514" s="5" t="s">
        <v>57</v>
      </c>
      <c r="B514" s="5">
        <v>27</v>
      </c>
      <c r="C514" s="5" t="s">
        <v>30</v>
      </c>
    </row>
    <row r="515" spans="1:3">
      <c r="A515" s="5"/>
      <c r="B515" s="5"/>
      <c r="C515" s="5"/>
    </row>
    <row r="516" spans="1:3">
      <c r="A516" s="5"/>
      <c r="B516" s="5"/>
      <c r="C516" s="5"/>
    </row>
    <row r="517" spans="1:3">
      <c r="A517" s="5"/>
      <c r="B517" s="5"/>
      <c r="C517" s="5"/>
    </row>
    <row r="518" spans="1:3">
      <c r="A518" s="5"/>
      <c r="B518" s="5"/>
      <c r="C518" s="5"/>
    </row>
    <row r="519" spans="1:3">
      <c r="A519" s="5"/>
      <c r="B519" s="5"/>
      <c r="C519" s="5"/>
    </row>
    <row r="520" spans="1:3">
      <c r="A520" s="5"/>
      <c r="B520" s="5"/>
      <c r="C520" s="5"/>
    </row>
    <row r="521" spans="1:3">
      <c r="A521" s="5"/>
      <c r="B521" s="5"/>
      <c r="C521" s="5"/>
    </row>
    <row r="522" spans="1:3">
      <c r="A522" s="5"/>
      <c r="B522" s="5"/>
      <c r="C522" s="5"/>
    </row>
    <row r="523" spans="1:3">
      <c r="A523" s="5"/>
      <c r="B523" s="5"/>
      <c r="C523" s="5"/>
    </row>
    <row r="524" spans="1:3">
      <c r="A524" s="5"/>
      <c r="B524" s="5"/>
      <c r="C524" s="5"/>
    </row>
    <row r="525" spans="1:3">
      <c r="A525" s="5"/>
      <c r="B525" s="5"/>
      <c r="C525" s="5"/>
    </row>
    <row r="526" spans="1:3">
      <c r="A526" s="5"/>
      <c r="B526" s="5"/>
      <c r="C526" s="5"/>
    </row>
    <row r="527" spans="1:3">
      <c r="A527" s="5"/>
      <c r="B527" s="5"/>
      <c r="C527" s="5"/>
    </row>
    <row r="528" spans="1:3">
      <c r="A528" s="5"/>
      <c r="B528" s="5"/>
      <c r="C528" s="5"/>
    </row>
    <row r="529" spans="1:3">
      <c r="A529" s="5"/>
      <c r="B529" s="5"/>
      <c r="C529" s="5"/>
    </row>
    <row r="530" spans="1:3">
      <c r="A530" s="5"/>
      <c r="B530" s="5"/>
      <c r="C530" s="5"/>
    </row>
    <row r="531" spans="1:3">
      <c r="A531" s="5"/>
      <c r="B531" s="5"/>
      <c r="C531" s="5"/>
    </row>
    <row r="532" spans="1:3">
      <c r="A532" s="5"/>
      <c r="B532" s="5"/>
      <c r="C532" s="5"/>
    </row>
    <row r="533" spans="1:3">
      <c r="A533" s="5" t="s">
        <v>57</v>
      </c>
      <c r="B533" s="5">
        <v>28</v>
      </c>
      <c r="C533" s="5" t="s">
        <v>31</v>
      </c>
    </row>
    <row r="534" spans="1:3">
      <c r="A534" s="5"/>
      <c r="B534" s="5"/>
      <c r="C534" s="5"/>
    </row>
    <row r="535" spans="1:3">
      <c r="A535" s="5"/>
      <c r="B535" s="5"/>
      <c r="C535" s="5"/>
    </row>
    <row r="536" spans="1:3">
      <c r="A536" s="5"/>
      <c r="B536" s="5"/>
      <c r="C536" s="5"/>
    </row>
    <row r="537" spans="1:3">
      <c r="A537" s="5"/>
      <c r="B537" s="5"/>
      <c r="C537" s="5"/>
    </row>
    <row r="538" spans="1:3">
      <c r="A538" s="5"/>
      <c r="B538" s="5"/>
      <c r="C538" s="5"/>
    </row>
    <row r="539" spans="1:3">
      <c r="A539" s="5"/>
      <c r="B539" s="5"/>
      <c r="C539" s="5"/>
    </row>
    <row r="540" spans="1:3">
      <c r="A540" s="5"/>
      <c r="B540" s="5"/>
      <c r="C540" s="5"/>
    </row>
    <row r="541" spans="1:3">
      <c r="A541" s="5"/>
      <c r="B541" s="5"/>
      <c r="C541" s="5"/>
    </row>
    <row r="542" spans="1:3">
      <c r="A542" s="5"/>
      <c r="B542" s="5"/>
      <c r="C542" s="5"/>
    </row>
    <row r="543" spans="1:3">
      <c r="A543" s="5"/>
      <c r="B543" s="5"/>
      <c r="C543" s="5"/>
    </row>
    <row r="544" spans="1:3">
      <c r="A544" s="5"/>
      <c r="B544" s="5"/>
      <c r="C544" s="5"/>
    </row>
    <row r="545" spans="1:3">
      <c r="A545" s="5"/>
      <c r="B545" s="5"/>
      <c r="C545" s="5"/>
    </row>
    <row r="546" spans="1:3">
      <c r="A546" s="5"/>
      <c r="B546" s="5"/>
      <c r="C546" s="5"/>
    </row>
    <row r="547" spans="1:3">
      <c r="A547" s="5"/>
      <c r="B547" s="5"/>
      <c r="C547" s="5"/>
    </row>
    <row r="548" spans="1:3">
      <c r="A548" s="5"/>
      <c r="B548" s="5"/>
      <c r="C548" s="5"/>
    </row>
    <row r="549" spans="1:3">
      <c r="A549" s="5"/>
      <c r="B549" s="5"/>
      <c r="C549" s="5"/>
    </row>
    <row r="550" spans="1:3">
      <c r="A550" s="5"/>
      <c r="B550" s="5"/>
      <c r="C550" s="5"/>
    </row>
    <row r="551" spans="1:3">
      <c r="A551" s="5"/>
      <c r="B551" s="5"/>
      <c r="C551" s="5"/>
    </row>
    <row r="552" spans="1:3">
      <c r="A552" s="5" t="s">
        <v>57</v>
      </c>
      <c r="B552" s="5">
        <v>29</v>
      </c>
      <c r="C552" s="5" t="s">
        <v>32</v>
      </c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 t="s">
        <v>57</v>
      </c>
      <c r="B571" s="5">
        <v>30</v>
      </c>
      <c r="C571" s="5" t="s">
        <v>33</v>
      </c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 t="s">
        <v>57</v>
      </c>
      <c r="B590" s="5">
        <v>31</v>
      </c>
      <c r="C590" s="5" t="s">
        <v>34</v>
      </c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 t="s">
        <v>57</v>
      </c>
      <c r="B609" s="5">
        <v>32</v>
      </c>
      <c r="C609" s="5" t="s">
        <v>35</v>
      </c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 t="s">
        <v>57</v>
      </c>
      <c r="B628" s="5">
        <v>33</v>
      </c>
      <c r="C628" s="5" t="s">
        <v>36</v>
      </c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 t="s">
        <v>57</v>
      </c>
      <c r="B647" s="5">
        <v>34</v>
      </c>
      <c r="C647" s="5" t="s">
        <v>37</v>
      </c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 t="s">
        <v>57</v>
      </c>
      <c r="B666" s="5">
        <v>35</v>
      </c>
      <c r="C666" s="5" t="s">
        <v>38</v>
      </c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 t="s">
        <v>57</v>
      </c>
      <c r="B685" s="5">
        <v>36</v>
      </c>
      <c r="C685" s="5" t="s">
        <v>39</v>
      </c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 t="s">
        <v>57</v>
      </c>
      <c r="B704" s="5">
        <v>37</v>
      </c>
      <c r="C704" s="5" t="s">
        <v>40</v>
      </c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 t="s">
        <v>57</v>
      </c>
      <c r="B723" s="5">
        <v>38</v>
      </c>
      <c r="C723" s="5" t="s">
        <v>41</v>
      </c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 t="s">
        <v>57</v>
      </c>
      <c r="B742" s="5">
        <v>39</v>
      </c>
      <c r="C742" s="5" t="s">
        <v>42</v>
      </c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 t="s">
        <v>57</v>
      </c>
      <c r="B761" s="5">
        <v>40</v>
      </c>
      <c r="C761" s="5" t="s">
        <v>43</v>
      </c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 t="s">
        <v>57</v>
      </c>
      <c r="B780" s="5">
        <v>41</v>
      </c>
      <c r="C780" s="5" t="s">
        <v>44</v>
      </c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 t="s">
        <v>57</v>
      </c>
      <c r="B799" s="5">
        <v>42</v>
      </c>
      <c r="C799" s="5" t="s">
        <v>45</v>
      </c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 t="s">
        <v>57</v>
      </c>
      <c r="B818" s="5">
        <v>43</v>
      </c>
      <c r="C818" s="5" t="s">
        <v>46</v>
      </c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 t="s">
        <v>57</v>
      </c>
      <c r="B837" s="5">
        <v>44</v>
      </c>
      <c r="C837" s="5" t="s">
        <v>47</v>
      </c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 t="s">
        <v>57</v>
      </c>
      <c r="B856" s="5">
        <v>45</v>
      </c>
      <c r="C856" s="5" t="s">
        <v>48</v>
      </c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 t="s">
        <v>57</v>
      </c>
      <c r="B875" s="5">
        <v>46</v>
      </c>
      <c r="C875" s="5" t="s">
        <v>49</v>
      </c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 t="s">
        <v>57</v>
      </c>
      <c r="B894" s="5">
        <v>47</v>
      </c>
      <c r="C894" s="5" t="s">
        <v>50</v>
      </c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 t="s">
        <v>57</v>
      </c>
      <c r="B913" s="5">
        <v>48</v>
      </c>
      <c r="C913" s="5" t="s">
        <v>51</v>
      </c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 t="s">
        <v>57</v>
      </c>
      <c r="B932" s="5">
        <v>49</v>
      </c>
      <c r="C932" s="5" t="s">
        <v>52</v>
      </c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 t="s">
        <v>57</v>
      </c>
      <c r="B951" s="5">
        <v>50</v>
      </c>
      <c r="C951" s="5" t="s">
        <v>53</v>
      </c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 t="s">
        <v>57</v>
      </c>
      <c r="B970" s="5">
        <v>51</v>
      </c>
      <c r="C970" s="5" t="s">
        <v>54</v>
      </c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 t="s">
        <v>57</v>
      </c>
      <c r="B989" s="5">
        <v>52</v>
      </c>
      <c r="C989" s="5" t="s">
        <v>55</v>
      </c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  <row r="1001" spans="1:3">
      <c r="A1001" s="5"/>
      <c r="B1001" s="5"/>
      <c r="C1001" s="5"/>
    </row>
    <row r="1002" spans="1:3">
      <c r="A1002" s="5"/>
      <c r="B1002" s="5"/>
      <c r="C1002" s="5"/>
    </row>
    <row r="1003" spans="1:3">
      <c r="A1003" s="5"/>
      <c r="B1003" s="5"/>
      <c r="C1003" s="5"/>
    </row>
    <row r="1004" spans="1:3">
      <c r="A1004" s="5"/>
      <c r="B1004" s="5"/>
      <c r="C1004" s="5"/>
    </row>
    <row r="1005" spans="1:3">
      <c r="A1005" s="5"/>
      <c r="B1005" s="5"/>
      <c r="C1005" s="5"/>
    </row>
    <row r="1006" spans="1:3">
      <c r="A1006" s="5"/>
      <c r="B1006" s="5"/>
      <c r="C1006" s="5"/>
    </row>
    <row r="1007" spans="1:3">
      <c r="A1007" s="5"/>
      <c r="B1007" s="5"/>
      <c r="C1007" s="5"/>
    </row>
    <row r="1008" spans="1:3">
      <c r="A1008" s="5" t="s">
        <v>57</v>
      </c>
      <c r="B1008" s="5">
        <v>53</v>
      </c>
      <c r="C1008" s="5" t="s">
        <v>58</v>
      </c>
    </row>
    <row r="1010" spans="3:10">
      <c r="C1010" s="6" t="s">
        <v>224</v>
      </c>
      <c r="D1010" s="6" t="s">
        <v>287</v>
      </c>
      <c r="E1010" s="6" t="s">
        <v>256</v>
      </c>
      <c r="F1010" s="6" t="s">
        <v>203</v>
      </c>
      <c r="G1010" s="6" t="s">
        <v>257</v>
      </c>
      <c r="H1010" s="6" t="s">
        <v>196</v>
      </c>
    </row>
    <row r="1011" spans="3:10">
      <c r="C1011" s="6" t="s">
        <v>273</v>
      </c>
      <c r="D1011" s="6" t="s">
        <v>288</v>
      </c>
      <c r="E1011" s="6" t="s">
        <v>202</v>
      </c>
      <c r="F1011" s="6" t="s">
        <v>289</v>
      </c>
      <c r="G1011" s="6" t="s">
        <v>187</v>
      </c>
      <c r="H1011" s="6" t="s">
        <v>226</v>
      </c>
      <c r="I1011" s="6" t="s">
        <v>204</v>
      </c>
      <c r="J1011" s="6" t="s">
        <v>205</v>
      </c>
    </row>
    <row r="1012" spans="3:10">
      <c r="C1012" s="6" t="s">
        <v>313</v>
      </c>
      <c r="D1012" s="6" t="s">
        <v>258</v>
      </c>
      <c r="E1012" s="6" t="s">
        <v>227</v>
      </c>
      <c r="F1012" s="6" t="s">
        <v>206</v>
      </c>
      <c r="G1012" s="6" t="s">
        <v>207</v>
      </c>
      <c r="H1012" s="6" t="s">
        <v>208</v>
      </c>
      <c r="I1012" s="6" t="s">
        <v>316</v>
      </c>
      <c r="J1012" s="6" t="s">
        <v>319</v>
      </c>
    </row>
    <row r="1013" spans="3:10">
      <c r="C1013" s="6" t="s">
        <v>209</v>
      </c>
      <c r="D1013" s="6" t="s">
        <v>210</v>
      </c>
      <c r="E1013" s="6" t="s">
        <v>274</v>
      </c>
      <c r="F1013" s="6" t="s">
        <v>228</v>
      </c>
      <c r="G1013" s="6" t="s">
        <v>201</v>
      </c>
      <c r="H1013" s="6" t="s">
        <v>230</v>
      </c>
      <c r="I1013" s="6" t="s">
        <v>275</v>
      </c>
      <c r="J1013" s="6" t="s">
        <v>259</v>
      </c>
    </row>
    <row r="1014" spans="3:10">
      <c r="C1014" s="6" t="s">
        <v>290</v>
      </c>
      <c r="D1014" s="6" t="s">
        <v>260</v>
      </c>
      <c r="E1014" s="6" t="s">
        <v>194</v>
      </c>
      <c r="F1014" s="6" t="s">
        <v>211</v>
      </c>
      <c r="G1014" s="6" t="s">
        <v>212</v>
      </c>
      <c r="H1014" s="6" t="s">
        <v>213</v>
      </c>
      <c r="I1014" s="6" t="s">
        <v>276</v>
      </c>
      <c r="J1014" s="6" t="s">
        <v>278</v>
      </c>
    </row>
    <row r="1015" spans="3:10">
      <c r="C1015" s="6" t="s">
        <v>291</v>
      </c>
      <c r="D1015" s="6" t="s">
        <v>261</v>
      </c>
      <c r="E1015" s="6" t="s">
        <v>262</v>
      </c>
      <c r="F1015" s="6" t="s">
        <v>214</v>
      </c>
      <c r="G1015" s="6" t="s">
        <v>232</v>
      </c>
      <c r="H1015" s="6" t="s">
        <v>263</v>
      </c>
      <c r="I1015" s="6" t="s">
        <v>233</v>
      </c>
      <c r="J1015" s="6" t="s">
        <v>279</v>
      </c>
    </row>
    <row r="1016" spans="3:10">
      <c r="C1016" s="6" t="s">
        <v>234</v>
      </c>
      <c r="D1016" s="6" t="s">
        <v>264</v>
      </c>
      <c r="E1016" s="6" t="s">
        <v>235</v>
      </c>
      <c r="F1016" s="6" t="s">
        <v>215</v>
      </c>
      <c r="G1016" s="6" t="s">
        <v>292</v>
      </c>
      <c r="H1016" s="6" t="s">
        <v>265</v>
      </c>
      <c r="I1016" s="6" t="s">
        <v>308</v>
      </c>
      <c r="J1016" s="6" t="s">
        <v>293</v>
      </c>
    </row>
    <row r="1017" spans="3:10">
      <c r="C1017" s="6" t="s">
        <v>294</v>
      </c>
      <c r="D1017" s="6" t="s">
        <v>266</v>
      </c>
      <c r="E1017" s="6" t="s">
        <v>295</v>
      </c>
      <c r="F1017" s="6" t="s">
        <v>282</v>
      </c>
      <c r="G1017" s="6" t="s">
        <v>317</v>
      </c>
      <c r="H1017" s="6" t="s">
        <v>236</v>
      </c>
      <c r="I1017" s="6" t="s">
        <v>296</v>
      </c>
      <c r="J1017" s="6" t="s">
        <v>297</v>
      </c>
    </row>
    <row r="1018" spans="3:10">
      <c r="C1018" s="6" t="s">
        <v>677</v>
      </c>
      <c r="D1018" s="6" t="s">
        <v>298</v>
      </c>
      <c r="E1018" s="6" t="s">
        <v>237</v>
      </c>
      <c r="F1018" s="6" t="s">
        <v>238</v>
      </c>
      <c r="G1018" s="6" t="s">
        <v>216</v>
      </c>
      <c r="H1018" s="6" t="s">
        <v>239</v>
      </c>
      <c r="I1018" s="6" t="s">
        <v>283</v>
      </c>
      <c r="J1018" s="6" t="s">
        <v>189</v>
      </c>
    </row>
    <row r="1019" spans="3:10">
      <c r="C1019" s="6" t="s">
        <v>318</v>
      </c>
      <c r="D1019" s="6" t="s">
        <v>267</v>
      </c>
      <c r="E1019" s="6" t="s">
        <v>240</v>
      </c>
      <c r="F1019" s="6" t="s">
        <v>299</v>
      </c>
      <c r="G1019" s="6" t="s">
        <v>241</v>
      </c>
      <c r="H1019" s="6" t="s">
        <v>314</v>
      </c>
      <c r="I1019" s="6" t="s">
        <v>243</v>
      </c>
      <c r="J1019" s="6" t="s">
        <v>200</v>
      </c>
    </row>
    <row r="1020" spans="3:10">
      <c r="C1020" s="6" t="s">
        <v>284</v>
      </c>
      <c r="D1020" s="6" t="s">
        <v>244</v>
      </c>
      <c r="E1020" s="6" t="s">
        <v>245</v>
      </c>
      <c r="F1020" s="6" t="s">
        <v>285</v>
      </c>
      <c r="G1020" s="6" t="s">
        <v>197</v>
      </c>
      <c r="H1020" s="6" t="s">
        <v>307</v>
      </c>
      <c r="I1020" s="6" t="s">
        <v>246</v>
      </c>
      <c r="J1020" s="6" t="s">
        <v>249</v>
      </c>
    </row>
    <row r="1021" spans="3:10">
      <c r="C1021" s="6" t="s">
        <v>310</v>
      </c>
      <c r="D1021" s="6" t="s">
        <v>268</v>
      </c>
      <c r="E1021" s="6" t="s">
        <v>269</v>
      </c>
      <c r="F1021" s="6" t="s">
        <v>217</v>
      </c>
      <c r="G1021" s="6" t="s">
        <v>311</v>
      </c>
      <c r="H1021" s="6" t="s">
        <v>251</v>
      </c>
      <c r="I1021" s="6" t="s">
        <v>270</v>
      </c>
      <c r="J1021" s="6" t="s">
        <v>312</v>
      </c>
    </row>
    <row r="1022" spans="3:10">
      <c r="C1022" s="6" t="s">
        <v>218</v>
      </c>
      <c r="D1022" s="6" t="s">
        <v>271</v>
      </c>
      <c r="E1022" s="6" t="s">
        <v>195</v>
      </c>
      <c r="F1022" s="6" t="s">
        <v>306</v>
      </c>
      <c r="G1022" s="6" t="s">
        <v>219</v>
      </c>
      <c r="H1022" s="6" t="s">
        <v>220</v>
      </c>
      <c r="I1022" s="6" t="s">
        <v>191</v>
      </c>
      <c r="J1022" s="6" t="s">
        <v>252</v>
      </c>
    </row>
    <row r="1023" spans="3:10">
      <c r="C1023" s="6" t="s">
        <v>272</v>
      </c>
      <c r="D1023" s="6" t="s">
        <v>286</v>
      </c>
      <c r="E1023" s="6" t="s">
        <v>253</v>
      </c>
      <c r="F1023" s="6" t="s">
        <v>254</v>
      </c>
      <c r="G1023" s="6" t="s">
        <v>315</v>
      </c>
      <c r="H1023" s="6" t="s">
        <v>192</v>
      </c>
      <c r="I1023" s="6" t="s">
        <v>222</v>
      </c>
      <c r="J1023" s="6" t="s">
        <v>223</v>
      </c>
    </row>
    <row r="1024" spans="3:10">
      <c r="C1024" s="6" t="s">
        <v>199</v>
      </c>
      <c r="D1024" s="6" t="s">
        <v>255</v>
      </c>
      <c r="E1024" s="6" t="s">
        <v>188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ColFixRow_1F</vt:lpstr>
      <vt:lpstr>ColFixRow_3F</vt:lpstr>
      <vt:lpstr>ColFixRow_5F</vt:lpstr>
      <vt:lpstr>ColFixRow_7F</vt:lpstr>
      <vt:lpstr>ColFixRow_9F</vt:lpstr>
      <vt:lpstr>ColFixRow_BF</vt:lpstr>
      <vt:lpstr>ColFixRow_DF</vt:lpstr>
      <vt:lpstr>ColFixRow_FF</vt:lpstr>
      <vt:lpstr>Sheet10</vt:lpstr>
    </vt:vector>
  </TitlesOfParts>
  <Company>Imperial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cs3009</dc:creator>
  <cp:lastModifiedBy>Chenyu She</cp:lastModifiedBy>
  <dcterms:created xsi:type="dcterms:W3CDTF">2013-05-27T13:26:15Z</dcterms:created>
  <dcterms:modified xsi:type="dcterms:W3CDTF">2013-06-06T15:40:30Z</dcterms:modified>
</cp:coreProperties>
</file>