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ri20220126i712th\Downloads\IXI-T1\MONAI\"/>
    </mc:Choice>
  </mc:AlternateContent>
  <xr:revisionPtr revIDLastSave="0" documentId="13_ncr:1_{943610EB-7CF8-4EAA-8231-CCBD4F4161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1 (2)" sheetId="3" r:id="rId2"/>
    <sheet name="工作表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3" l="1"/>
  <c r="D81" i="3"/>
  <c r="E81" i="3" s="1"/>
  <c r="F80" i="3"/>
  <c r="D80" i="3"/>
  <c r="E80" i="3" s="1"/>
  <c r="F79" i="3"/>
  <c r="D79" i="3"/>
  <c r="E79" i="3" s="1"/>
  <c r="F78" i="3"/>
  <c r="D78" i="3"/>
  <c r="E78" i="3" s="1"/>
  <c r="F77" i="3"/>
  <c r="D77" i="3"/>
  <c r="E77" i="3" s="1"/>
  <c r="F76" i="3"/>
  <c r="D76" i="3"/>
  <c r="E76" i="3" s="1"/>
  <c r="F75" i="3"/>
  <c r="D75" i="3"/>
  <c r="E75" i="3" s="1"/>
  <c r="F74" i="3"/>
  <c r="D74" i="3"/>
  <c r="E74" i="3" s="1"/>
  <c r="F73" i="3"/>
  <c r="D73" i="3"/>
  <c r="E73" i="3" s="1"/>
  <c r="F72" i="3"/>
  <c r="D72" i="3"/>
  <c r="E72" i="3" s="1"/>
  <c r="F71" i="3"/>
  <c r="D71" i="3"/>
  <c r="E71" i="3" s="1"/>
  <c r="F70" i="3"/>
  <c r="D70" i="3"/>
  <c r="E70" i="3" s="1"/>
  <c r="F69" i="3"/>
  <c r="D69" i="3"/>
  <c r="E69" i="3" s="1"/>
  <c r="F68" i="3"/>
  <c r="D68" i="3"/>
  <c r="E68" i="3" s="1"/>
  <c r="F67" i="3"/>
  <c r="D67" i="3"/>
  <c r="E67" i="3" s="1"/>
  <c r="F66" i="3"/>
  <c r="D66" i="3"/>
  <c r="E66" i="3" s="1"/>
  <c r="F65" i="3"/>
  <c r="D65" i="3"/>
  <c r="E65" i="3" s="1"/>
  <c r="F64" i="3"/>
  <c r="D64" i="3"/>
  <c r="E64" i="3" s="1"/>
  <c r="F63" i="3"/>
  <c r="D63" i="3"/>
  <c r="E63" i="3" s="1"/>
  <c r="F62" i="3"/>
  <c r="D62" i="3"/>
  <c r="E62" i="3" s="1"/>
  <c r="F61" i="3"/>
  <c r="D61" i="3"/>
  <c r="E61" i="3" s="1"/>
  <c r="F60" i="3"/>
  <c r="D60" i="3"/>
  <c r="E60" i="3" s="1"/>
  <c r="F59" i="3"/>
  <c r="D59" i="3"/>
  <c r="E59" i="3" s="1"/>
  <c r="F58" i="3"/>
  <c r="D58" i="3"/>
  <c r="E58" i="3" s="1"/>
  <c r="F57" i="3"/>
  <c r="D57" i="3"/>
  <c r="E57" i="3" s="1"/>
  <c r="F56" i="3"/>
  <c r="D56" i="3"/>
  <c r="E56" i="3" s="1"/>
  <c r="F55" i="3"/>
  <c r="D55" i="3"/>
  <c r="E55" i="3" s="1"/>
  <c r="F54" i="3"/>
  <c r="D54" i="3"/>
  <c r="E54" i="3" s="1"/>
  <c r="F53" i="3"/>
  <c r="D53" i="3"/>
  <c r="E53" i="3" s="1"/>
  <c r="F52" i="3"/>
  <c r="D52" i="3"/>
  <c r="E52" i="3" s="1"/>
  <c r="F51" i="3"/>
  <c r="D51" i="3"/>
  <c r="E51" i="3" s="1"/>
  <c r="F50" i="3"/>
  <c r="D50" i="3"/>
  <c r="E50" i="3" s="1"/>
  <c r="F49" i="3"/>
  <c r="D49" i="3"/>
  <c r="E49" i="3" s="1"/>
  <c r="F48" i="3"/>
  <c r="D48" i="3"/>
  <c r="E48" i="3" s="1"/>
  <c r="F47" i="3"/>
  <c r="D47" i="3"/>
  <c r="E47" i="3" s="1"/>
  <c r="F46" i="3"/>
  <c r="D46" i="3"/>
  <c r="E46" i="3" s="1"/>
  <c r="F45" i="3"/>
  <c r="D45" i="3"/>
  <c r="E45" i="3" s="1"/>
  <c r="F44" i="3"/>
  <c r="D44" i="3"/>
  <c r="E44" i="3" s="1"/>
  <c r="F43" i="3"/>
  <c r="D43" i="3"/>
  <c r="E43" i="3" s="1"/>
  <c r="F42" i="3"/>
  <c r="D42" i="3"/>
  <c r="E42" i="3" s="1"/>
  <c r="F41" i="3"/>
  <c r="D41" i="3"/>
  <c r="E41" i="3" s="1"/>
  <c r="F40" i="3"/>
  <c r="D40" i="3"/>
  <c r="E40" i="3" s="1"/>
  <c r="F39" i="3"/>
  <c r="D39" i="3"/>
  <c r="E39" i="3" s="1"/>
  <c r="F38" i="3"/>
  <c r="D38" i="3"/>
  <c r="E38" i="3" s="1"/>
  <c r="F37" i="3"/>
  <c r="D37" i="3"/>
  <c r="E37" i="3" s="1"/>
  <c r="F36" i="3"/>
  <c r="D36" i="3"/>
  <c r="E36" i="3" s="1"/>
  <c r="F35" i="3"/>
  <c r="D35" i="3"/>
  <c r="E35" i="3" s="1"/>
  <c r="F34" i="3"/>
  <c r="D34" i="3"/>
  <c r="E34" i="3" s="1"/>
  <c r="F33" i="3"/>
  <c r="D33" i="3"/>
  <c r="E33" i="3" s="1"/>
  <c r="F32" i="3"/>
  <c r="D32" i="3"/>
  <c r="E32" i="3" s="1"/>
  <c r="F31" i="3"/>
  <c r="D31" i="3"/>
  <c r="E31" i="3" s="1"/>
  <c r="F30" i="3"/>
  <c r="D30" i="3"/>
  <c r="E30" i="3" s="1"/>
  <c r="F29" i="3"/>
  <c r="D29" i="3"/>
  <c r="E29" i="3" s="1"/>
  <c r="F28" i="3"/>
  <c r="D28" i="3"/>
  <c r="E28" i="3" s="1"/>
  <c r="F27" i="3"/>
  <c r="D27" i="3"/>
  <c r="E27" i="3" s="1"/>
  <c r="F26" i="3"/>
  <c r="D26" i="3"/>
  <c r="E26" i="3" s="1"/>
  <c r="F25" i="3"/>
  <c r="D25" i="3"/>
  <c r="E25" i="3" s="1"/>
  <c r="F24" i="3"/>
  <c r="D24" i="3"/>
  <c r="E24" i="3" s="1"/>
  <c r="F23" i="3"/>
  <c r="D23" i="3"/>
  <c r="E23" i="3" s="1"/>
  <c r="F22" i="3"/>
  <c r="D22" i="3"/>
  <c r="E22" i="3" s="1"/>
  <c r="F21" i="3"/>
  <c r="D21" i="3"/>
  <c r="E21" i="3" s="1"/>
  <c r="F20" i="3"/>
  <c r="D20" i="3"/>
  <c r="E20" i="3" s="1"/>
  <c r="F19" i="3"/>
  <c r="D19" i="3"/>
  <c r="E19" i="3" s="1"/>
  <c r="F18" i="3"/>
  <c r="D18" i="3"/>
  <c r="E18" i="3" s="1"/>
  <c r="F17" i="3"/>
  <c r="D17" i="3"/>
  <c r="E17" i="3" s="1"/>
  <c r="F16" i="3"/>
  <c r="D16" i="3"/>
  <c r="E16" i="3" s="1"/>
  <c r="F15" i="3"/>
  <c r="D15" i="3"/>
  <c r="E15" i="3" s="1"/>
  <c r="F14" i="3"/>
  <c r="D14" i="3"/>
  <c r="E14" i="3" s="1"/>
  <c r="F13" i="3"/>
  <c r="D13" i="3"/>
  <c r="E13" i="3" s="1"/>
  <c r="F12" i="3"/>
  <c r="D12" i="3"/>
  <c r="E12" i="3" s="1"/>
  <c r="F11" i="3"/>
  <c r="D11" i="3"/>
  <c r="E11" i="3" s="1"/>
  <c r="F10" i="3"/>
  <c r="D10" i="3"/>
  <c r="E10" i="3" s="1"/>
  <c r="F9" i="3"/>
  <c r="D9" i="3"/>
  <c r="E9" i="3" s="1"/>
  <c r="F8" i="3"/>
  <c r="D8" i="3"/>
  <c r="E8" i="3" s="1"/>
  <c r="F7" i="3"/>
  <c r="D7" i="3"/>
  <c r="E7" i="3" s="1"/>
  <c r="F6" i="3"/>
  <c r="D6" i="3"/>
  <c r="E6" i="3" s="1"/>
  <c r="F5" i="3"/>
  <c r="D5" i="3"/>
  <c r="E5" i="3" s="1"/>
  <c r="F4" i="3"/>
  <c r="D4" i="3"/>
  <c r="E4" i="3" s="1"/>
  <c r="F3" i="3"/>
  <c r="D3" i="3"/>
  <c r="E3" i="3" s="1"/>
  <c r="F2" i="3"/>
  <c r="D2" i="3"/>
  <c r="E2" i="3" s="1"/>
  <c r="F83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2" i="1"/>
  <c r="E8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F82" i="3" l="1"/>
  <c r="F83" i="3" s="1"/>
  <c r="E82" i="3"/>
</calcChain>
</file>

<file path=xl/sharedStrings.xml><?xml version="1.0" encoding="utf-8"?>
<sst xmlns="http://schemas.openxmlformats.org/spreadsheetml/2006/main" count="176" uniqueCount="88">
  <si>
    <t>IXI_ID</t>
  </si>
  <si>
    <t>AGE</t>
  </si>
  <si>
    <t>PREDICTED_AGE</t>
  </si>
  <si>
    <t>IXI002</t>
  </si>
  <si>
    <t>IXI015</t>
  </si>
  <si>
    <t>IXI022</t>
  </si>
  <si>
    <t>IXI028</t>
  </si>
  <si>
    <t>IXI034</t>
  </si>
  <si>
    <t>IXI036</t>
  </si>
  <si>
    <t>IXI046</t>
  </si>
  <si>
    <t>IXI050</t>
  </si>
  <si>
    <t>IXI052</t>
  </si>
  <si>
    <t>IXI055</t>
  </si>
  <si>
    <t>IXI057</t>
  </si>
  <si>
    <t>IXI070</t>
  </si>
  <si>
    <t>IXI072</t>
  </si>
  <si>
    <t>IXI077</t>
  </si>
  <si>
    <t>IXI079</t>
  </si>
  <si>
    <t>IXI080</t>
  </si>
  <si>
    <t>IXI092</t>
  </si>
  <si>
    <t>IXI095</t>
  </si>
  <si>
    <t>IXI103</t>
  </si>
  <si>
    <t>IXI113</t>
  </si>
  <si>
    <t>IXI136</t>
  </si>
  <si>
    <t>IXI151</t>
  </si>
  <si>
    <t>IXI157</t>
  </si>
  <si>
    <t>IXI167</t>
  </si>
  <si>
    <t>IXI178</t>
  </si>
  <si>
    <t>IXI184</t>
  </si>
  <si>
    <t>IXI192</t>
  </si>
  <si>
    <t>IXI205</t>
  </si>
  <si>
    <t>IXI207</t>
  </si>
  <si>
    <t>IXI214</t>
  </si>
  <si>
    <t>IXI217</t>
  </si>
  <si>
    <t>IXI218</t>
  </si>
  <si>
    <t>IXI229</t>
  </si>
  <si>
    <t>IXI247</t>
  </si>
  <si>
    <t>IXI255</t>
  </si>
  <si>
    <t>IXI261</t>
  </si>
  <si>
    <t>IXI305</t>
  </si>
  <si>
    <t>IXI306</t>
  </si>
  <si>
    <t>IXI329</t>
  </si>
  <si>
    <t>IXI334</t>
  </si>
  <si>
    <t>IXI358</t>
  </si>
  <si>
    <t>IXI359</t>
  </si>
  <si>
    <t>IXI360</t>
  </si>
  <si>
    <t>IXI361</t>
  </si>
  <si>
    <t>IXI377</t>
  </si>
  <si>
    <t>IXI396</t>
  </si>
  <si>
    <t>IXI397</t>
  </si>
  <si>
    <t>IXI402</t>
  </si>
  <si>
    <t>IXI405</t>
  </si>
  <si>
    <t>IXI408</t>
  </si>
  <si>
    <t>IXI411</t>
  </si>
  <si>
    <t>IXI415</t>
  </si>
  <si>
    <t>IXI420</t>
  </si>
  <si>
    <t>IXI442</t>
  </si>
  <si>
    <t>IXI443</t>
  </si>
  <si>
    <t>IXI456</t>
  </si>
  <si>
    <t>IXI463</t>
  </si>
  <si>
    <t>IXI474</t>
  </si>
  <si>
    <t>IXI494</t>
  </si>
  <si>
    <t>IXI501</t>
  </si>
  <si>
    <t>IXI506</t>
  </si>
  <si>
    <t>IXI516</t>
  </si>
  <si>
    <t>IXI522</t>
  </si>
  <si>
    <t>IXI535</t>
  </si>
  <si>
    <t>IXI539</t>
  </si>
  <si>
    <t>IXI544</t>
  </si>
  <si>
    <t>IXI549</t>
  </si>
  <si>
    <t>IXI574</t>
  </si>
  <si>
    <t>IXI577</t>
  </si>
  <si>
    <t>IXI578</t>
  </si>
  <si>
    <t>IXI585</t>
  </si>
  <si>
    <t>IXI591</t>
  </si>
  <si>
    <t>IXI592</t>
  </si>
  <si>
    <t>IXI594</t>
  </si>
  <si>
    <t>IXI599</t>
  </si>
  <si>
    <t>IXI616</t>
  </si>
  <si>
    <t>IXI630</t>
  </si>
  <si>
    <t>IXI633</t>
  </si>
  <si>
    <t>IXI634</t>
  </si>
  <si>
    <t>IXI653</t>
  </si>
  <si>
    <t>誤差歲數</t>
    <phoneticPr fontId="2" type="noConversion"/>
  </si>
  <si>
    <t>誤差歲數絕對值</t>
    <phoneticPr fontId="2" type="noConversion"/>
  </si>
  <si>
    <t>平均</t>
    <phoneticPr fontId="2" type="noConversion"/>
  </si>
  <si>
    <t>差的平方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</si>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</sst>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_ 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0" fillId="0" borderId="0" xfId="0" applyNumberFormat="1"/>
    <xf numFmtId="176" fontId="3" fillId="2" borderId="0" xfId="1" applyNumberFormat="1" applyAlignment="1"/>
    <xf numFmtId="177" fontId="0" fillId="0" borderId="0" xfId="0" applyNumberFormat="1"/>
  </cellXfs>
  <cellStyles count="2">
    <cellStyle name="一般" xfId="0" builtinId="0"/>
    <cellStyle name="壞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Sheet1!$A$2:$A$81</c:f>
              <c:strCache>
                <c:ptCount val="80"/>
                <c:pt idx="0">
                  <c:v>IXI002</c:v>
                </c:pt>
                <c:pt idx="1">
                  <c:v>IXI015</c:v>
                </c:pt>
                <c:pt idx="2">
                  <c:v>IXI022</c:v>
                </c:pt>
                <c:pt idx="3">
                  <c:v>IXI028</c:v>
                </c:pt>
                <c:pt idx="4">
                  <c:v>IXI034</c:v>
                </c:pt>
                <c:pt idx="5">
                  <c:v>IXI036</c:v>
                </c:pt>
                <c:pt idx="6">
                  <c:v>IXI046</c:v>
                </c:pt>
                <c:pt idx="7">
                  <c:v>IXI050</c:v>
                </c:pt>
                <c:pt idx="8">
                  <c:v>IXI052</c:v>
                </c:pt>
                <c:pt idx="9">
                  <c:v>IXI055</c:v>
                </c:pt>
                <c:pt idx="10">
                  <c:v>IXI057</c:v>
                </c:pt>
                <c:pt idx="11">
                  <c:v>IXI070</c:v>
                </c:pt>
                <c:pt idx="12">
                  <c:v>IXI072</c:v>
                </c:pt>
                <c:pt idx="13">
                  <c:v>IXI077</c:v>
                </c:pt>
                <c:pt idx="14">
                  <c:v>IXI079</c:v>
                </c:pt>
                <c:pt idx="15">
                  <c:v>IXI080</c:v>
                </c:pt>
                <c:pt idx="16">
                  <c:v>IXI092</c:v>
                </c:pt>
                <c:pt idx="17">
                  <c:v>IXI095</c:v>
                </c:pt>
                <c:pt idx="18">
                  <c:v>IXI103</c:v>
                </c:pt>
                <c:pt idx="19">
                  <c:v>IXI113</c:v>
                </c:pt>
                <c:pt idx="20">
                  <c:v>IXI136</c:v>
                </c:pt>
                <c:pt idx="21">
                  <c:v>IXI151</c:v>
                </c:pt>
                <c:pt idx="22">
                  <c:v>IXI157</c:v>
                </c:pt>
                <c:pt idx="23">
                  <c:v>IXI167</c:v>
                </c:pt>
                <c:pt idx="24">
                  <c:v>IXI178</c:v>
                </c:pt>
                <c:pt idx="25">
                  <c:v>IXI184</c:v>
                </c:pt>
                <c:pt idx="26">
                  <c:v>IXI192</c:v>
                </c:pt>
                <c:pt idx="27">
                  <c:v>IXI205</c:v>
                </c:pt>
                <c:pt idx="28">
                  <c:v>IXI207</c:v>
                </c:pt>
                <c:pt idx="29">
                  <c:v>IXI214</c:v>
                </c:pt>
                <c:pt idx="30">
                  <c:v>IXI217</c:v>
                </c:pt>
                <c:pt idx="31">
                  <c:v>IXI218</c:v>
                </c:pt>
                <c:pt idx="32">
                  <c:v>IXI229</c:v>
                </c:pt>
                <c:pt idx="33">
                  <c:v>IXI247</c:v>
                </c:pt>
                <c:pt idx="34">
                  <c:v>IXI255</c:v>
                </c:pt>
                <c:pt idx="35">
                  <c:v>IXI261</c:v>
                </c:pt>
                <c:pt idx="36">
                  <c:v>IXI305</c:v>
                </c:pt>
                <c:pt idx="37">
                  <c:v>IXI306</c:v>
                </c:pt>
                <c:pt idx="38">
                  <c:v>IXI329</c:v>
                </c:pt>
                <c:pt idx="39">
                  <c:v>IXI334</c:v>
                </c:pt>
                <c:pt idx="40">
                  <c:v>IXI358</c:v>
                </c:pt>
                <c:pt idx="41">
                  <c:v>IXI359</c:v>
                </c:pt>
                <c:pt idx="42">
                  <c:v>IXI360</c:v>
                </c:pt>
                <c:pt idx="43">
                  <c:v>IXI361</c:v>
                </c:pt>
                <c:pt idx="44">
                  <c:v>IXI377</c:v>
                </c:pt>
                <c:pt idx="45">
                  <c:v>IXI396</c:v>
                </c:pt>
                <c:pt idx="46">
                  <c:v>IXI397</c:v>
                </c:pt>
                <c:pt idx="47">
                  <c:v>IXI402</c:v>
                </c:pt>
                <c:pt idx="48">
                  <c:v>IXI405</c:v>
                </c:pt>
                <c:pt idx="49">
                  <c:v>IXI408</c:v>
                </c:pt>
                <c:pt idx="50">
                  <c:v>IXI411</c:v>
                </c:pt>
                <c:pt idx="51">
                  <c:v>IXI415</c:v>
                </c:pt>
                <c:pt idx="52">
                  <c:v>IXI420</c:v>
                </c:pt>
                <c:pt idx="53">
                  <c:v>IXI442</c:v>
                </c:pt>
                <c:pt idx="54">
                  <c:v>IXI443</c:v>
                </c:pt>
                <c:pt idx="55">
                  <c:v>IXI456</c:v>
                </c:pt>
                <c:pt idx="56">
                  <c:v>IXI463</c:v>
                </c:pt>
                <c:pt idx="57">
                  <c:v>IXI474</c:v>
                </c:pt>
                <c:pt idx="58">
                  <c:v>IXI494</c:v>
                </c:pt>
                <c:pt idx="59">
                  <c:v>IXI501</c:v>
                </c:pt>
                <c:pt idx="60">
                  <c:v>IXI506</c:v>
                </c:pt>
                <c:pt idx="61">
                  <c:v>IXI516</c:v>
                </c:pt>
                <c:pt idx="62">
                  <c:v>IXI522</c:v>
                </c:pt>
                <c:pt idx="63">
                  <c:v>IXI535</c:v>
                </c:pt>
                <c:pt idx="64">
                  <c:v>IXI539</c:v>
                </c:pt>
                <c:pt idx="65">
                  <c:v>IXI544</c:v>
                </c:pt>
                <c:pt idx="66">
                  <c:v>IXI549</c:v>
                </c:pt>
                <c:pt idx="67">
                  <c:v>IXI574</c:v>
                </c:pt>
                <c:pt idx="68">
                  <c:v>IXI577</c:v>
                </c:pt>
                <c:pt idx="69">
                  <c:v>IXI578</c:v>
                </c:pt>
                <c:pt idx="70">
                  <c:v>IXI585</c:v>
                </c:pt>
                <c:pt idx="71">
                  <c:v>IXI591</c:v>
                </c:pt>
                <c:pt idx="72">
                  <c:v>IXI592</c:v>
                </c:pt>
                <c:pt idx="73">
                  <c:v>IXI594</c:v>
                </c:pt>
                <c:pt idx="74">
                  <c:v>IXI599</c:v>
                </c:pt>
                <c:pt idx="75">
                  <c:v>IXI616</c:v>
                </c:pt>
                <c:pt idx="76">
                  <c:v>IXI630</c:v>
                </c:pt>
                <c:pt idx="77">
                  <c:v>IXI633</c:v>
                </c:pt>
                <c:pt idx="78">
                  <c:v>IXI634</c:v>
                </c:pt>
                <c:pt idx="79">
                  <c:v>IXI653</c:v>
                </c:pt>
              </c:strCache>
            </c:str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35.799999999999997</c:v>
                </c:pt>
                <c:pt idx="1">
                  <c:v>24.28</c:v>
                </c:pt>
                <c:pt idx="2">
                  <c:v>30.67</c:v>
                </c:pt>
                <c:pt idx="3">
                  <c:v>74.03</c:v>
                </c:pt>
                <c:pt idx="4">
                  <c:v>24.34</c:v>
                </c:pt>
                <c:pt idx="5">
                  <c:v>23.54</c:v>
                </c:pt>
                <c:pt idx="6">
                  <c:v>37.729999999999997</c:v>
                </c:pt>
                <c:pt idx="7">
                  <c:v>63.19</c:v>
                </c:pt>
                <c:pt idx="8">
                  <c:v>33.76</c:v>
                </c:pt>
                <c:pt idx="9">
                  <c:v>49.4</c:v>
                </c:pt>
                <c:pt idx="10">
                  <c:v>28.16</c:v>
                </c:pt>
                <c:pt idx="11">
                  <c:v>20.7</c:v>
                </c:pt>
                <c:pt idx="12">
                  <c:v>68.599999999999994</c:v>
                </c:pt>
                <c:pt idx="13">
                  <c:v>36.479999999999997</c:v>
                </c:pt>
                <c:pt idx="14">
                  <c:v>52.53</c:v>
                </c:pt>
                <c:pt idx="15">
                  <c:v>21.2</c:v>
                </c:pt>
                <c:pt idx="16">
                  <c:v>33.24</c:v>
                </c:pt>
                <c:pt idx="17">
                  <c:v>24.9</c:v>
                </c:pt>
                <c:pt idx="18">
                  <c:v>31.81</c:v>
                </c:pt>
                <c:pt idx="19">
                  <c:v>32.36</c:v>
                </c:pt>
                <c:pt idx="20">
                  <c:v>35.81</c:v>
                </c:pt>
                <c:pt idx="21">
                  <c:v>45.39</c:v>
                </c:pt>
                <c:pt idx="22">
                  <c:v>54.43</c:v>
                </c:pt>
                <c:pt idx="23">
                  <c:v>67.53</c:v>
                </c:pt>
                <c:pt idx="24">
                  <c:v>25.41</c:v>
                </c:pt>
                <c:pt idx="25">
                  <c:v>30.12</c:v>
                </c:pt>
                <c:pt idx="26">
                  <c:v>38.94</c:v>
                </c:pt>
                <c:pt idx="27">
                  <c:v>45.38</c:v>
                </c:pt>
                <c:pt idx="28">
                  <c:v>40.36</c:v>
                </c:pt>
                <c:pt idx="29">
                  <c:v>24.31</c:v>
                </c:pt>
                <c:pt idx="30">
                  <c:v>57.21</c:v>
                </c:pt>
                <c:pt idx="31">
                  <c:v>35.409999999999997</c:v>
                </c:pt>
                <c:pt idx="32">
                  <c:v>72.349999999999994</c:v>
                </c:pt>
                <c:pt idx="33">
                  <c:v>29.82</c:v>
                </c:pt>
                <c:pt idx="34">
                  <c:v>57.7</c:v>
                </c:pt>
                <c:pt idx="35">
                  <c:v>34.21</c:v>
                </c:pt>
                <c:pt idx="36">
                  <c:v>62.51</c:v>
                </c:pt>
                <c:pt idx="37">
                  <c:v>30.18</c:v>
                </c:pt>
                <c:pt idx="38">
                  <c:v>55.66</c:v>
                </c:pt>
                <c:pt idx="39">
                  <c:v>69.290000000000006</c:v>
                </c:pt>
                <c:pt idx="40">
                  <c:v>62.06</c:v>
                </c:pt>
                <c:pt idx="41">
                  <c:v>62.06</c:v>
                </c:pt>
                <c:pt idx="42">
                  <c:v>54.19</c:v>
                </c:pt>
                <c:pt idx="43">
                  <c:v>54.19</c:v>
                </c:pt>
                <c:pt idx="44">
                  <c:v>72.59</c:v>
                </c:pt>
                <c:pt idx="45">
                  <c:v>53.57</c:v>
                </c:pt>
                <c:pt idx="46">
                  <c:v>51.66</c:v>
                </c:pt>
                <c:pt idx="47">
                  <c:v>53.54</c:v>
                </c:pt>
                <c:pt idx="48">
                  <c:v>58.57</c:v>
                </c:pt>
                <c:pt idx="49">
                  <c:v>52.13</c:v>
                </c:pt>
                <c:pt idx="50">
                  <c:v>53.41</c:v>
                </c:pt>
                <c:pt idx="51">
                  <c:v>72.33</c:v>
                </c:pt>
                <c:pt idx="52">
                  <c:v>73.180000000000007</c:v>
                </c:pt>
                <c:pt idx="53">
                  <c:v>61.37</c:v>
                </c:pt>
                <c:pt idx="54">
                  <c:v>69.13</c:v>
                </c:pt>
                <c:pt idx="55">
                  <c:v>70.25</c:v>
                </c:pt>
                <c:pt idx="56">
                  <c:v>70.14</c:v>
                </c:pt>
                <c:pt idx="57">
                  <c:v>34.01</c:v>
                </c:pt>
                <c:pt idx="58">
                  <c:v>66.33</c:v>
                </c:pt>
                <c:pt idx="59">
                  <c:v>67.11</c:v>
                </c:pt>
                <c:pt idx="60">
                  <c:v>69.69</c:v>
                </c:pt>
                <c:pt idx="61">
                  <c:v>60.41</c:v>
                </c:pt>
                <c:pt idx="62">
                  <c:v>28.93</c:v>
                </c:pt>
                <c:pt idx="63">
                  <c:v>65.260000000000005</c:v>
                </c:pt>
                <c:pt idx="64">
                  <c:v>78.069999999999993</c:v>
                </c:pt>
                <c:pt idx="65">
                  <c:v>58.04</c:v>
                </c:pt>
                <c:pt idx="66">
                  <c:v>25.02</c:v>
                </c:pt>
                <c:pt idx="67">
                  <c:v>50.57</c:v>
                </c:pt>
                <c:pt idx="68">
                  <c:v>64.19</c:v>
                </c:pt>
                <c:pt idx="69">
                  <c:v>57.86</c:v>
                </c:pt>
                <c:pt idx="70">
                  <c:v>28.12</c:v>
                </c:pt>
                <c:pt idx="71">
                  <c:v>59.89</c:v>
                </c:pt>
                <c:pt idx="72">
                  <c:v>48.08</c:v>
                </c:pt>
                <c:pt idx="73">
                  <c:v>62</c:v>
                </c:pt>
                <c:pt idx="74">
                  <c:v>39.380000000000003</c:v>
                </c:pt>
                <c:pt idx="75">
                  <c:v>55.09</c:v>
                </c:pt>
                <c:pt idx="76">
                  <c:v>54.69</c:v>
                </c:pt>
                <c:pt idx="77">
                  <c:v>36.71</c:v>
                </c:pt>
                <c:pt idx="78">
                  <c:v>34.06</c:v>
                </c:pt>
                <c:pt idx="79">
                  <c:v>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E-4964-9F5D-A4DEB268780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PREDICTED_AGE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Sheet1!$A$2:$A$81</c:f>
              <c:strCache>
                <c:ptCount val="80"/>
                <c:pt idx="0">
                  <c:v>IXI002</c:v>
                </c:pt>
                <c:pt idx="1">
                  <c:v>IXI015</c:v>
                </c:pt>
                <c:pt idx="2">
                  <c:v>IXI022</c:v>
                </c:pt>
                <c:pt idx="3">
                  <c:v>IXI028</c:v>
                </c:pt>
                <c:pt idx="4">
                  <c:v>IXI034</c:v>
                </c:pt>
                <c:pt idx="5">
                  <c:v>IXI036</c:v>
                </c:pt>
                <c:pt idx="6">
                  <c:v>IXI046</c:v>
                </c:pt>
                <c:pt idx="7">
                  <c:v>IXI050</c:v>
                </c:pt>
                <c:pt idx="8">
                  <c:v>IXI052</c:v>
                </c:pt>
                <c:pt idx="9">
                  <c:v>IXI055</c:v>
                </c:pt>
                <c:pt idx="10">
                  <c:v>IXI057</c:v>
                </c:pt>
                <c:pt idx="11">
                  <c:v>IXI070</c:v>
                </c:pt>
                <c:pt idx="12">
                  <c:v>IXI072</c:v>
                </c:pt>
                <c:pt idx="13">
                  <c:v>IXI077</c:v>
                </c:pt>
                <c:pt idx="14">
                  <c:v>IXI079</c:v>
                </c:pt>
                <c:pt idx="15">
                  <c:v>IXI080</c:v>
                </c:pt>
                <c:pt idx="16">
                  <c:v>IXI092</c:v>
                </c:pt>
                <c:pt idx="17">
                  <c:v>IXI095</c:v>
                </c:pt>
                <c:pt idx="18">
                  <c:v>IXI103</c:v>
                </c:pt>
                <c:pt idx="19">
                  <c:v>IXI113</c:v>
                </c:pt>
                <c:pt idx="20">
                  <c:v>IXI136</c:v>
                </c:pt>
                <c:pt idx="21">
                  <c:v>IXI151</c:v>
                </c:pt>
                <c:pt idx="22">
                  <c:v>IXI157</c:v>
                </c:pt>
                <c:pt idx="23">
                  <c:v>IXI167</c:v>
                </c:pt>
                <c:pt idx="24">
                  <c:v>IXI178</c:v>
                </c:pt>
                <c:pt idx="25">
                  <c:v>IXI184</c:v>
                </c:pt>
                <c:pt idx="26">
                  <c:v>IXI192</c:v>
                </c:pt>
                <c:pt idx="27">
                  <c:v>IXI205</c:v>
                </c:pt>
                <c:pt idx="28">
                  <c:v>IXI207</c:v>
                </c:pt>
                <c:pt idx="29">
                  <c:v>IXI214</c:v>
                </c:pt>
                <c:pt idx="30">
                  <c:v>IXI217</c:v>
                </c:pt>
                <c:pt idx="31">
                  <c:v>IXI218</c:v>
                </c:pt>
                <c:pt idx="32">
                  <c:v>IXI229</c:v>
                </c:pt>
                <c:pt idx="33">
                  <c:v>IXI247</c:v>
                </c:pt>
                <c:pt idx="34">
                  <c:v>IXI255</c:v>
                </c:pt>
                <c:pt idx="35">
                  <c:v>IXI261</c:v>
                </c:pt>
                <c:pt idx="36">
                  <c:v>IXI305</c:v>
                </c:pt>
                <c:pt idx="37">
                  <c:v>IXI306</c:v>
                </c:pt>
                <c:pt idx="38">
                  <c:v>IXI329</c:v>
                </c:pt>
                <c:pt idx="39">
                  <c:v>IXI334</c:v>
                </c:pt>
                <c:pt idx="40">
                  <c:v>IXI358</c:v>
                </c:pt>
                <c:pt idx="41">
                  <c:v>IXI359</c:v>
                </c:pt>
                <c:pt idx="42">
                  <c:v>IXI360</c:v>
                </c:pt>
                <c:pt idx="43">
                  <c:v>IXI361</c:v>
                </c:pt>
                <c:pt idx="44">
                  <c:v>IXI377</c:v>
                </c:pt>
                <c:pt idx="45">
                  <c:v>IXI396</c:v>
                </c:pt>
                <c:pt idx="46">
                  <c:v>IXI397</c:v>
                </c:pt>
                <c:pt idx="47">
                  <c:v>IXI402</c:v>
                </c:pt>
                <c:pt idx="48">
                  <c:v>IXI405</c:v>
                </c:pt>
                <c:pt idx="49">
                  <c:v>IXI408</c:v>
                </c:pt>
                <c:pt idx="50">
                  <c:v>IXI411</c:v>
                </c:pt>
                <c:pt idx="51">
                  <c:v>IXI415</c:v>
                </c:pt>
                <c:pt idx="52">
                  <c:v>IXI420</c:v>
                </c:pt>
                <c:pt idx="53">
                  <c:v>IXI442</c:v>
                </c:pt>
                <c:pt idx="54">
                  <c:v>IXI443</c:v>
                </c:pt>
                <c:pt idx="55">
                  <c:v>IXI456</c:v>
                </c:pt>
                <c:pt idx="56">
                  <c:v>IXI463</c:v>
                </c:pt>
                <c:pt idx="57">
                  <c:v>IXI474</c:v>
                </c:pt>
                <c:pt idx="58">
                  <c:v>IXI494</c:v>
                </c:pt>
                <c:pt idx="59">
                  <c:v>IXI501</c:v>
                </c:pt>
                <c:pt idx="60">
                  <c:v>IXI506</c:v>
                </c:pt>
                <c:pt idx="61">
                  <c:v>IXI516</c:v>
                </c:pt>
                <c:pt idx="62">
                  <c:v>IXI522</c:v>
                </c:pt>
                <c:pt idx="63">
                  <c:v>IXI535</c:v>
                </c:pt>
                <c:pt idx="64">
                  <c:v>IXI539</c:v>
                </c:pt>
                <c:pt idx="65">
                  <c:v>IXI544</c:v>
                </c:pt>
                <c:pt idx="66">
                  <c:v>IXI549</c:v>
                </c:pt>
                <c:pt idx="67">
                  <c:v>IXI574</c:v>
                </c:pt>
                <c:pt idx="68">
                  <c:v>IXI577</c:v>
                </c:pt>
                <c:pt idx="69">
                  <c:v>IXI578</c:v>
                </c:pt>
                <c:pt idx="70">
                  <c:v>IXI585</c:v>
                </c:pt>
                <c:pt idx="71">
                  <c:v>IXI591</c:v>
                </c:pt>
                <c:pt idx="72">
                  <c:v>IXI592</c:v>
                </c:pt>
                <c:pt idx="73">
                  <c:v>IXI594</c:v>
                </c:pt>
                <c:pt idx="74">
                  <c:v>IXI599</c:v>
                </c:pt>
                <c:pt idx="75">
                  <c:v>IXI616</c:v>
                </c:pt>
                <c:pt idx="76">
                  <c:v>IXI630</c:v>
                </c:pt>
                <c:pt idx="77">
                  <c:v>IXI633</c:v>
                </c:pt>
                <c:pt idx="78">
                  <c:v>IXI634</c:v>
                </c:pt>
                <c:pt idx="79">
                  <c:v>IXI653</c:v>
                </c:pt>
              </c:strCache>
            </c:strRef>
          </c:cat>
          <c:val>
            <c:numRef>
              <c:f>Sheet1!$C$2:$C$81</c:f>
              <c:numCache>
                <c:formatCode>0.00_ </c:formatCode>
                <c:ptCount val="80"/>
                <c:pt idx="0">
                  <c:v>47.544826507568359</c:v>
                </c:pt>
                <c:pt idx="1">
                  <c:v>49.275016784667969</c:v>
                </c:pt>
                <c:pt idx="2">
                  <c:v>42.513782501220703</c:v>
                </c:pt>
                <c:pt idx="3">
                  <c:v>52.694862365722663</c:v>
                </c:pt>
                <c:pt idx="4">
                  <c:v>40.730110168457031</c:v>
                </c:pt>
                <c:pt idx="5">
                  <c:v>34.981060028076172</c:v>
                </c:pt>
                <c:pt idx="6">
                  <c:v>38.724266052246087</c:v>
                </c:pt>
                <c:pt idx="7">
                  <c:v>50.543357849121087</c:v>
                </c:pt>
                <c:pt idx="8">
                  <c:v>38.072002410888672</c:v>
                </c:pt>
                <c:pt idx="9">
                  <c:v>49.888713836669922</c:v>
                </c:pt>
                <c:pt idx="10">
                  <c:v>39.110187530517578</c:v>
                </c:pt>
                <c:pt idx="11">
                  <c:v>43.882579803466797</c:v>
                </c:pt>
                <c:pt idx="12">
                  <c:v>52.731826782226563</c:v>
                </c:pt>
                <c:pt idx="13">
                  <c:v>48.438716888427727</c:v>
                </c:pt>
                <c:pt idx="14">
                  <c:v>42.429000854492188</c:v>
                </c:pt>
                <c:pt idx="15">
                  <c:v>45.474815368652337</c:v>
                </c:pt>
                <c:pt idx="16">
                  <c:v>43.637706756591797</c:v>
                </c:pt>
                <c:pt idx="17">
                  <c:v>37.744422912597663</c:v>
                </c:pt>
                <c:pt idx="18">
                  <c:v>42.345985412597663</c:v>
                </c:pt>
                <c:pt idx="19">
                  <c:v>42.198146820068359</c:v>
                </c:pt>
                <c:pt idx="20">
                  <c:v>49.649002075195313</c:v>
                </c:pt>
                <c:pt idx="21">
                  <c:v>45.466316223144531</c:v>
                </c:pt>
                <c:pt idx="22">
                  <c:v>52.594558715820313</c:v>
                </c:pt>
                <c:pt idx="23">
                  <c:v>53.5140380859375</c:v>
                </c:pt>
                <c:pt idx="24">
                  <c:v>38.806892395019531</c:v>
                </c:pt>
                <c:pt idx="25">
                  <c:v>45.781669616699219</c:v>
                </c:pt>
                <c:pt idx="26">
                  <c:v>52.818935394287109</c:v>
                </c:pt>
                <c:pt idx="27">
                  <c:v>50.513038635253913</c:v>
                </c:pt>
                <c:pt idx="28">
                  <c:v>45.493057250976563</c:v>
                </c:pt>
                <c:pt idx="29">
                  <c:v>42.591945648193359</c:v>
                </c:pt>
                <c:pt idx="30">
                  <c:v>51.044040679931641</c:v>
                </c:pt>
                <c:pt idx="31">
                  <c:v>42.558151245117188</c:v>
                </c:pt>
                <c:pt idx="32">
                  <c:v>55.764564514160163</c:v>
                </c:pt>
                <c:pt idx="33">
                  <c:v>52.794673919677727</c:v>
                </c:pt>
                <c:pt idx="34">
                  <c:v>42.713264465332031</c:v>
                </c:pt>
                <c:pt idx="35">
                  <c:v>54.703895568847663</c:v>
                </c:pt>
                <c:pt idx="36">
                  <c:v>48.091716766357422</c:v>
                </c:pt>
                <c:pt idx="37">
                  <c:v>48.701618194580078</c:v>
                </c:pt>
                <c:pt idx="38">
                  <c:v>52.178623199462891</c:v>
                </c:pt>
                <c:pt idx="39">
                  <c:v>45.599212646484382</c:v>
                </c:pt>
                <c:pt idx="40">
                  <c:v>53.976364135742188</c:v>
                </c:pt>
                <c:pt idx="41">
                  <c:v>55.647735595703118</c:v>
                </c:pt>
                <c:pt idx="42">
                  <c:v>48.302356719970703</c:v>
                </c:pt>
                <c:pt idx="43">
                  <c:v>43.205955505371087</c:v>
                </c:pt>
                <c:pt idx="44">
                  <c:v>51.022586822509773</c:v>
                </c:pt>
                <c:pt idx="45">
                  <c:v>45.418418884277337</c:v>
                </c:pt>
                <c:pt idx="46">
                  <c:v>57.32830810546875</c:v>
                </c:pt>
                <c:pt idx="47">
                  <c:v>51.447059631347663</c:v>
                </c:pt>
                <c:pt idx="48">
                  <c:v>55.729209899902337</c:v>
                </c:pt>
                <c:pt idx="49">
                  <c:v>45.997215270996087</c:v>
                </c:pt>
                <c:pt idx="50">
                  <c:v>48.124744415283203</c:v>
                </c:pt>
                <c:pt idx="51">
                  <c:v>50.474349975585938</c:v>
                </c:pt>
                <c:pt idx="52">
                  <c:v>55.384265899658203</c:v>
                </c:pt>
                <c:pt idx="53">
                  <c:v>48.544357299804688</c:v>
                </c:pt>
                <c:pt idx="54">
                  <c:v>54.632598876953118</c:v>
                </c:pt>
                <c:pt idx="55">
                  <c:v>59.234756469726563</c:v>
                </c:pt>
                <c:pt idx="56">
                  <c:v>49.885482788085938</c:v>
                </c:pt>
                <c:pt idx="57">
                  <c:v>43.874229431152337</c:v>
                </c:pt>
                <c:pt idx="58">
                  <c:v>52.679080963134773</c:v>
                </c:pt>
                <c:pt idx="59">
                  <c:v>49.894111633300781</c:v>
                </c:pt>
                <c:pt idx="60">
                  <c:v>57.504344940185547</c:v>
                </c:pt>
                <c:pt idx="61">
                  <c:v>51.644309997558587</c:v>
                </c:pt>
                <c:pt idx="62">
                  <c:v>47.675273895263672</c:v>
                </c:pt>
                <c:pt idx="63">
                  <c:v>59.1318359375</c:v>
                </c:pt>
                <c:pt idx="64">
                  <c:v>59.756839752197273</c:v>
                </c:pt>
                <c:pt idx="65">
                  <c:v>47.944740295410163</c:v>
                </c:pt>
                <c:pt idx="66">
                  <c:v>41.926372528076172</c:v>
                </c:pt>
                <c:pt idx="67">
                  <c:v>42.611289978027337</c:v>
                </c:pt>
                <c:pt idx="68">
                  <c:v>49.512214660644531</c:v>
                </c:pt>
                <c:pt idx="69">
                  <c:v>48.01397705078125</c:v>
                </c:pt>
                <c:pt idx="70">
                  <c:v>46.281444549560547</c:v>
                </c:pt>
                <c:pt idx="71">
                  <c:v>50.188060760498047</c:v>
                </c:pt>
                <c:pt idx="72">
                  <c:v>38.508049011230469</c:v>
                </c:pt>
                <c:pt idx="73">
                  <c:v>53.24822998046875</c:v>
                </c:pt>
                <c:pt idx="74">
                  <c:v>47.885734558105469</c:v>
                </c:pt>
                <c:pt idx="75">
                  <c:v>52.664825439453118</c:v>
                </c:pt>
                <c:pt idx="76">
                  <c:v>49.74310302734375</c:v>
                </c:pt>
                <c:pt idx="77">
                  <c:v>43.636398315429688</c:v>
                </c:pt>
                <c:pt idx="78">
                  <c:v>44.979198455810547</c:v>
                </c:pt>
                <c:pt idx="79">
                  <c:v>41.542655944824219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E-4964-9F5D-A4DEB268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01040"/>
        <c:axId val="621200624"/>
      </c:lineChart>
      <c:catAx>
        <c:axId val="6212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200624"/>
        <c:crosses val="autoZero"/>
        <c:auto val="1"/>
        <c:lblAlgn val="ctr"/>
        <c:lblOffset val="100"/>
        <c:noMultiLvlLbl val="0"/>
      </c:catAx>
      <c:valAx>
        <c:axId val="6212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2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(2)'!$A$2:$A$81</c:f>
              <c:strCache>
                <c:ptCount val="80"/>
                <c:pt idx="0">
                  <c:v>IXI002</c:v>
                </c:pt>
                <c:pt idx="1">
                  <c:v>IXI015</c:v>
                </c:pt>
                <c:pt idx="2">
                  <c:v>IXI022</c:v>
                </c:pt>
                <c:pt idx="3">
                  <c:v>IXI028</c:v>
                </c:pt>
                <c:pt idx="4">
                  <c:v>IXI034</c:v>
                </c:pt>
                <c:pt idx="5">
                  <c:v>IXI036</c:v>
                </c:pt>
                <c:pt idx="6">
                  <c:v>IXI046</c:v>
                </c:pt>
                <c:pt idx="7">
                  <c:v>IXI050</c:v>
                </c:pt>
                <c:pt idx="8">
                  <c:v>IXI052</c:v>
                </c:pt>
                <c:pt idx="9">
                  <c:v>IXI055</c:v>
                </c:pt>
                <c:pt idx="10">
                  <c:v>IXI057</c:v>
                </c:pt>
                <c:pt idx="11">
                  <c:v>IXI070</c:v>
                </c:pt>
                <c:pt idx="12">
                  <c:v>IXI072</c:v>
                </c:pt>
                <c:pt idx="13">
                  <c:v>IXI077</c:v>
                </c:pt>
                <c:pt idx="14">
                  <c:v>IXI079</c:v>
                </c:pt>
                <c:pt idx="15">
                  <c:v>IXI080</c:v>
                </c:pt>
                <c:pt idx="16">
                  <c:v>IXI092</c:v>
                </c:pt>
                <c:pt idx="17">
                  <c:v>IXI095</c:v>
                </c:pt>
                <c:pt idx="18">
                  <c:v>IXI103</c:v>
                </c:pt>
                <c:pt idx="19">
                  <c:v>IXI113</c:v>
                </c:pt>
                <c:pt idx="20">
                  <c:v>IXI136</c:v>
                </c:pt>
                <c:pt idx="21">
                  <c:v>IXI151</c:v>
                </c:pt>
                <c:pt idx="22">
                  <c:v>IXI157</c:v>
                </c:pt>
                <c:pt idx="23">
                  <c:v>IXI167</c:v>
                </c:pt>
                <c:pt idx="24">
                  <c:v>IXI178</c:v>
                </c:pt>
                <c:pt idx="25">
                  <c:v>IXI184</c:v>
                </c:pt>
                <c:pt idx="26">
                  <c:v>IXI192</c:v>
                </c:pt>
                <c:pt idx="27">
                  <c:v>IXI205</c:v>
                </c:pt>
                <c:pt idx="28">
                  <c:v>IXI207</c:v>
                </c:pt>
                <c:pt idx="29">
                  <c:v>IXI214</c:v>
                </c:pt>
                <c:pt idx="30">
                  <c:v>IXI217</c:v>
                </c:pt>
                <c:pt idx="31">
                  <c:v>IXI218</c:v>
                </c:pt>
                <c:pt idx="32">
                  <c:v>IXI229</c:v>
                </c:pt>
                <c:pt idx="33">
                  <c:v>IXI247</c:v>
                </c:pt>
                <c:pt idx="34">
                  <c:v>IXI255</c:v>
                </c:pt>
                <c:pt idx="35">
                  <c:v>IXI261</c:v>
                </c:pt>
                <c:pt idx="36">
                  <c:v>IXI305</c:v>
                </c:pt>
                <c:pt idx="37">
                  <c:v>IXI306</c:v>
                </c:pt>
                <c:pt idx="38">
                  <c:v>IXI329</c:v>
                </c:pt>
                <c:pt idx="39">
                  <c:v>IXI334</c:v>
                </c:pt>
                <c:pt idx="40">
                  <c:v>IXI358</c:v>
                </c:pt>
                <c:pt idx="41">
                  <c:v>IXI359</c:v>
                </c:pt>
                <c:pt idx="42">
                  <c:v>IXI360</c:v>
                </c:pt>
                <c:pt idx="43">
                  <c:v>IXI361</c:v>
                </c:pt>
                <c:pt idx="44">
                  <c:v>IXI377</c:v>
                </c:pt>
                <c:pt idx="45">
                  <c:v>IXI396</c:v>
                </c:pt>
                <c:pt idx="46">
                  <c:v>IXI397</c:v>
                </c:pt>
                <c:pt idx="47">
                  <c:v>IXI402</c:v>
                </c:pt>
                <c:pt idx="48">
                  <c:v>IXI405</c:v>
                </c:pt>
                <c:pt idx="49">
                  <c:v>IXI408</c:v>
                </c:pt>
                <c:pt idx="50">
                  <c:v>IXI411</c:v>
                </c:pt>
                <c:pt idx="51">
                  <c:v>IXI415</c:v>
                </c:pt>
                <c:pt idx="52">
                  <c:v>IXI420</c:v>
                </c:pt>
                <c:pt idx="53">
                  <c:v>IXI442</c:v>
                </c:pt>
                <c:pt idx="54">
                  <c:v>IXI443</c:v>
                </c:pt>
                <c:pt idx="55">
                  <c:v>IXI456</c:v>
                </c:pt>
                <c:pt idx="56">
                  <c:v>IXI463</c:v>
                </c:pt>
                <c:pt idx="57">
                  <c:v>IXI474</c:v>
                </c:pt>
                <c:pt idx="58">
                  <c:v>IXI494</c:v>
                </c:pt>
                <c:pt idx="59">
                  <c:v>IXI501</c:v>
                </c:pt>
                <c:pt idx="60">
                  <c:v>IXI506</c:v>
                </c:pt>
                <c:pt idx="61">
                  <c:v>IXI516</c:v>
                </c:pt>
                <c:pt idx="62">
                  <c:v>IXI522</c:v>
                </c:pt>
                <c:pt idx="63">
                  <c:v>IXI535</c:v>
                </c:pt>
                <c:pt idx="64">
                  <c:v>IXI539</c:v>
                </c:pt>
                <c:pt idx="65">
                  <c:v>IXI544</c:v>
                </c:pt>
                <c:pt idx="66">
                  <c:v>IXI549</c:v>
                </c:pt>
                <c:pt idx="67">
                  <c:v>IXI574</c:v>
                </c:pt>
                <c:pt idx="68">
                  <c:v>IXI577</c:v>
                </c:pt>
                <c:pt idx="69">
                  <c:v>IXI578</c:v>
                </c:pt>
                <c:pt idx="70">
                  <c:v>IXI585</c:v>
                </c:pt>
                <c:pt idx="71">
                  <c:v>IXI591</c:v>
                </c:pt>
                <c:pt idx="72">
                  <c:v>IXI592</c:v>
                </c:pt>
                <c:pt idx="73">
                  <c:v>IXI594</c:v>
                </c:pt>
                <c:pt idx="74">
                  <c:v>IXI599</c:v>
                </c:pt>
                <c:pt idx="75">
                  <c:v>IXI616</c:v>
                </c:pt>
                <c:pt idx="76">
                  <c:v>IXI630</c:v>
                </c:pt>
                <c:pt idx="77">
                  <c:v>IXI633</c:v>
                </c:pt>
                <c:pt idx="78">
                  <c:v>IXI634</c:v>
                </c:pt>
                <c:pt idx="79">
                  <c:v>IXI653</c:v>
                </c:pt>
              </c:strCache>
            </c:strRef>
          </c:cat>
          <c:val>
            <c:numRef>
              <c:f>'Sheet1 (2)'!$B$2:$B$81</c:f>
              <c:numCache>
                <c:formatCode>General</c:formatCode>
                <c:ptCount val="80"/>
                <c:pt idx="0">
                  <c:v>35.799999999999997</c:v>
                </c:pt>
                <c:pt idx="1">
                  <c:v>24.28</c:v>
                </c:pt>
                <c:pt idx="2">
                  <c:v>30.67</c:v>
                </c:pt>
                <c:pt idx="3">
                  <c:v>74.03</c:v>
                </c:pt>
                <c:pt idx="4">
                  <c:v>24.34</c:v>
                </c:pt>
                <c:pt idx="5">
                  <c:v>23.54</c:v>
                </c:pt>
                <c:pt idx="6">
                  <c:v>37.729999999999997</c:v>
                </c:pt>
                <c:pt idx="7">
                  <c:v>63.19</c:v>
                </c:pt>
                <c:pt idx="8">
                  <c:v>33.76</c:v>
                </c:pt>
                <c:pt idx="9">
                  <c:v>49.4</c:v>
                </c:pt>
                <c:pt idx="10">
                  <c:v>28.16</c:v>
                </c:pt>
                <c:pt idx="11">
                  <c:v>20.7</c:v>
                </c:pt>
                <c:pt idx="12">
                  <c:v>68.599999999999994</c:v>
                </c:pt>
                <c:pt idx="13">
                  <c:v>36.479999999999997</c:v>
                </c:pt>
                <c:pt idx="14">
                  <c:v>52.53</c:v>
                </c:pt>
                <c:pt idx="15">
                  <c:v>21.2</c:v>
                </c:pt>
                <c:pt idx="16">
                  <c:v>33.24</c:v>
                </c:pt>
                <c:pt idx="17">
                  <c:v>24.9</c:v>
                </c:pt>
                <c:pt idx="18">
                  <c:v>31.81</c:v>
                </c:pt>
                <c:pt idx="19">
                  <c:v>32.36</c:v>
                </c:pt>
                <c:pt idx="20">
                  <c:v>35.81</c:v>
                </c:pt>
                <c:pt idx="21">
                  <c:v>45.39</c:v>
                </c:pt>
                <c:pt idx="22">
                  <c:v>54.43</c:v>
                </c:pt>
                <c:pt idx="23">
                  <c:v>67.53</c:v>
                </c:pt>
                <c:pt idx="24">
                  <c:v>25.41</c:v>
                </c:pt>
                <c:pt idx="25">
                  <c:v>30.12</c:v>
                </c:pt>
                <c:pt idx="26">
                  <c:v>38.94</c:v>
                </c:pt>
                <c:pt idx="27">
                  <c:v>45.38</c:v>
                </c:pt>
                <c:pt idx="28">
                  <c:v>40.36</c:v>
                </c:pt>
                <c:pt idx="29">
                  <c:v>24.31</c:v>
                </c:pt>
                <c:pt idx="30">
                  <c:v>57.21</c:v>
                </c:pt>
                <c:pt idx="31">
                  <c:v>35.409999999999997</c:v>
                </c:pt>
                <c:pt idx="32">
                  <c:v>72.349999999999994</c:v>
                </c:pt>
                <c:pt idx="33">
                  <c:v>29.82</c:v>
                </c:pt>
                <c:pt idx="34">
                  <c:v>57.7</c:v>
                </c:pt>
                <c:pt idx="35">
                  <c:v>34.21</c:v>
                </c:pt>
                <c:pt idx="36">
                  <c:v>62.51</c:v>
                </c:pt>
                <c:pt idx="37">
                  <c:v>30.18</c:v>
                </c:pt>
                <c:pt idx="38">
                  <c:v>55.66</c:v>
                </c:pt>
                <c:pt idx="39">
                  <c:v>69.290000000000006</c:v>
                </c:pt>
                <c:pt idx="40">
                  <c:v>62.06</c:v>
                </c:pt>
                <c:pt idx="41">
                  <c:v>62.06</c:v>
                </c:pt>
                <c:pt idx="42">
                  <c:v>54.19</c:v>
                </c:pt>
                <c:pt idx="43">
                  <c:v>54.19</c:v>
                </c:pt>
                <c:pt idx="44">
                  <c:v>72.59</c:v>
                </c:pt>
                <c:pt idx="45">
                  <c:v>53.57</c:v>
                </c:pt>
                <c:pt idx="46">
                  <c:v>51.66</c:v>
                </c:pt>
                <c:pt idx="47">
                  <c:v>53.54</c:v>
                </c:pt>
                <c:pt idx="48">
                  <c:v>58.57</c:v>
                </c:pt>
                <c:pt idx="49">
                  <c:v>52.13</c:v>
                </c:pt>
                <c:pt idx="50">
                  <c:v>53.41</c:v>
                </c:pt>
                <c:pt idx="51">
                  <c:v>72.33</c:v>
                </c:pt>
                <c:pt idx="52">
                  <c:v>73.180000000000007</c:v>
                </c:pt>
                <c:pt idx="53">
                  <c:v>61.37</c:v>
                </c:pt>
                <c:pt idx="54">
                  <c:v>69.13</c:v>
                </c:pt>
                <c:pt idx="55">
                  <c:v>70.25</c:v>
                </c:pt>
                <c:pt idx="56">
                  <c:v>70.14</c:v>
                </c:pt>
                <c:pt idx="57">
                  <c:v>34.01</c:v>
                </c:pt>
                <c:pt idx="58">
                  <c:v>66.33</c:v>
                </c:pt>
                <c:pt idx="59">
                  <c:v>67.11</c:v>
                </c:pt>
                <c:pt idx="60">
                  <c:v>69.69</c:v>
                </c:pt>
                <c:pt idx="61">
                  <c:v>60.41</c:v>
                </c:pt>
                <c:pt idx="62">
                  <c:v>28.93</c:v>
                </c:pt>
                <c:pt idx="63">
                  <c:v>65.260000000000005</c:v>
                </c:pt>
                <c:pt idx="64">
                  <c:v>78.069999999999993</c:v>
                </c:pt>
                <c:pt idx="65">
                  <c:v>58.04</c:v>
                </c:pt>
                <c:pt idx="66">
                  <c:v>25.02</c:v>
                </c:pt>
                <c:pt idx="67">
                  <c:v>50.57</c:v>
                </c:pt>
                <c:pt idx="68">
                  <c:v>64.19</c:v>
                </c:pt>
                <c:pt idx="69">
                  <c:v>57.86</c:v>
                </c:pt>
                <c:pt idx="70">
                  <c:v>28.12</c:v>
                </c:pt>
                <c:pt idx="71">
                  <c:v>59.89</c:v>
                </c:pt>
                <c:pt idx="72">
                  <c:v>48.08</c:v>
                </c:pt>
                <c:pt idx="73">
                  <c:v>62</c:v>
                </c:pt>
                <c:pt idx="74">
                  <c:v>39.380000000000003</c:v>
                </c:pt>
                <c:pt idx="75">
                  <c:v>55.09</c:v>
                </c:pt>
                <c:pt idx="76">
                  <c:v>54.69</c:v>
                </c:pt>
                <c:pt idx="77">
                  <c:v>36.71</c:v>
                </c:pt>
                <c:pt idx="78">
                  <c:v>34.06</c:v>
                </c:pt>
                <c:pt idx="79">
                  <c:v>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4690-B13A-210BAC5F617A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PREDICTED_AGE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(2)'!$A$2:$A$81</c:f>
              <c:strCache>
                <c:ptCount val="80"/>
                <c:pt idx="0">
                  <c:v>IXI002</c:v>
                </c:pt>
                <c:pt idx="1">
                  <c:v>IXI015</c:v>
                </c:pt>
                <c:pt idx="2">
                  <c:v>IXI022</c:v>
                </c:pt>
                <c:pt idx="3">
                  <c:v>IXI028</c:v>
                </c:pt>
                <c:pt idx="4">
                  <c:v>IXI034</c:v>
                </c:pt>
                <c:pt idx="5">
                  <c:v>IXI036</c:v>
                </c:pt>
                <c:pt idx="6">
                  <c:v>IXI046</c:v>
                </c:pt>
                <c:pt idx="7">
                  <c:v>IXI050</c:v>
                </c:pt>
                <c:pt idx="8">
                  <c:v>IXI052</c:v>
                </c:pt>
                <c:pt idx="9">
                  <c:v>IXI055</c:v>
                </c:pt>
                <c:pt idx="10">
                  <c:v>IXI057</c:v>
                </c:pt>
                <c:pt idx="11">
                  <c:v>IXI070</c:v>
                </c:pt>
                <c:pt idx="12">
                  <c:v>IXI072</c:v>
                </c:pt>
                <c:pt idx="13">
                  <c:v>IXI077</c:v>
                </c:pt>
                <c:pt idx="14">
                  <c:v>IXI079</c:v>
                </c:pt>
                <c:pt idx="15">
                  <c:v>IXI080</c:v>
                </c:pt>
                <c:pt idx="16">
                  <c:v>IXI092</c:v>
                </c:pt>
                <c:pt idx="17">
                  <c:v>IXI095</c:v>
                </c:pt>
                <c:pt idx="18">
                  <c:v>IXI103</c:v>
                </c:pt>
                <c:pt idx="19">
                  <c:v>IXI113</c:v>
                </c:pt>
                <c:pt idx="20">
                  <c:v>IXI136</c:v>
                </c:pt>
                <c:pt idx="21">
                  <c:v>IXI151</c:v>
                </c:pt>
                <c:pt idx="22">
                  <c:v>IXI157</c:v>
                </c:pt>
                <c:pt idx="23">
                  <c:v>IXI167</c:v>
                </c:pt>
                <c:pt idx="24">
                  <c:v>IXI178</c:v>
                </c:pt>
                <c:pt idx="25">
                  <c:v>IXI184</c:v>
                </c:pt>
                <c:pt idx="26">
                  <c:v>IXI192</c:v>
                </c:pt>
                <c:pt idx="27">
                  <c:v>IXI205</c:v>
                </c:pt>
                <c:pt idx="28">
                  <c:v>IXI207</c:v>
                </c:pt>
                <c:pt idx="29">
                  <c:v>IXI214</c:v>
                </c:pt>
                <c:pt idx="30">
                  <c:v>IXI217</c:v>
                </c:pt>
                <c:pt idx="31">
                  <c:v>IXI218</c:v>
                </c:pt>
                <c:pt idx="32">
                  <c:v>IXI229</c:v>
                </c:pt>
                <c:pt idx="33">
                  <c:v>IXI247</c:v>
                </c:pt>
                <c:pt idx="34">
                  <c:v>IXI255</c:v>
                </c:pt>
                <c:pt idx="35">
                  <c:v>IXI261</c:v>
                </c:pt>
                <c:pt idx="36">
                  <c:v>IXI305</c:v>
                </c:pt>
                <c:pt idx="37">
                  <c:v>IXI306</c:v>
                </c:pt>
                <c:pt idx="38">
                  <c:v>IXI329</c:v>
                </c:pt>
                <c:pt idx="39">
                  <c:v>IXI334</c:v>
                </c:pt>
                <c:pt idx="40">
                  <c:v>IXI358</c:v>
                </c:pt>
                <c:pt idx="41">
                  <c:v>IXI359</c:v>
                </c:pt>
                <c:pt idx="42">
                  <c:v>IXI360</c:v>
                </c:pt>
                <c:pt idx="43">
                  <c:v>IXI361</c:v>
                </c:pt>
                <c:pt idx="44">
                  <c:v>IXI377</c:v>
                </c:pt>
                <c:pt idx="45">
                  <c:v>IXI396</c:v>
                </c:pt>
                <c:pt idx="46">
                  <c:v>IXI397</c:v>
                </c:pt>
                <c:pt idx="47">
                  <c:v>IXI402</c:v>
                </c:pt>
                <c:pt idx="48">
                  <c:v>IXI405</c:v>
                </c:pt>
                <c:pt idx="49">
                  <c:v>IXI408</c:v>
                </c:pt>
                <c:pt idx="50">
                  <c:v>IXI411</c:v>
                </c:pt>
                <c:pt idx="51">
                  <c:v>IXI415</c:v>
                </c:pt>
                <c:pt idx="52">
                  <c:v>IXI420</c:v>
                </c:pt>
                <c:pt idx="53">
                  <c:v>IXI442</c:v>
                </c:pt>
                <c:pt idx="54">
                  <c:v>IXI443</c:v>
                </c:pt>
                <c:pt idx="55">
                  <c:v>IXI456</c:v>
                </c:pt>
                <c:pt idx="56">
                  <c:v>IXI463</c:v>
                </c:pt>
                <c:pt idx="57">
                  <c:v>IXI474</c:v>
                </c:pt>
                <c:pt idx="58">
                  <c:v>IXI494</c:v>
                </c:pt>
                <c:pt idx="59">
                  <c:v>IXI501</c:v>
                </c:pt>
                <c:pt idx="60">
                  <c:v>IXI506</c:v>
                </c:pt>
                <c:pt idx="61">
                  <c:v>IXI516</c:v>
                </c:pt>
                <c:pt idx="62">
                  <c:v>IXI522</c:v>
                </c:pt>
                <c:pt idx="63">
                  <c:v>IXI535</c:v>
                </c:pt>
                <c:pt idx="64">
                  <c:v>IXI539</c:v>
                </c:pt>
                <c:pt idx="65">
                  <c:v>IXI544</c:v>
                </c:pt>
                <c:pt idx="66">
                  <c:v>IXI549</c:v>
                </c:pt>
                <c:pt idx="67">
                  <c:v>IXI574</c:v>
                </c:pt>
                <c:pt idx="68">
                  <c:v>IXI577</c:v>
                </c:pt>
                <c:pt idx="69">
                  <c:v>IXI578</c:v>
                </c:pt>
                <c:pt idx="70">
                  <c:v>IXI585</c:v>
                </c:pt>
                <c:pt idx="71">
                  <c:v>IXI591</c:v>
                </c:pt>
                <c:pt idx="72">
                  <c:v>IXI592</c:v>
                </c:pt>
                <c:pt idx="73">
                  <c:v>IXI594</c:v>
                </c:pt>
                <c:pt idx="74">
                  <c:v>IXI599</c:v>
                </c:pt>
                <c:pt idx="75">
                  <c:v>IXI616</c:v>
                </c:pt>
                <c:pt idx="76">
                  <c:v>IXI630</c:v>
                </c:pt>
                <c:pt idx="77">
                  <c:v>IXI633</c:v>
                </c:pt>
                <c:pt idx="78">
                  <c:v>IXI634</c:v>
                </c:pt>
                <c:pt idx="79">
                  <c:v>IXI653</c:v>
                </c:pt>
              </c:strCache>
            </c:strRef>
          </c:cat>
          <c:val>
            <c:numRef>
              <c:f>'Sheet1 (2)'!$C$2:$C$81</c:f>
              <c:numCache>
                <c:formatCode>0.00_ </c:formatCode>
                <c:ptCount val="80"/>
                <c:pt idx="0">
                  <c:v>48.469131469726563</c:v>
                </c:pt>
                <c:pt idx="1">
                  <c:v>47.275711059570313</c:v>
                </c:pt>
                <c:pt idx="2">
                  <c:v>46.923755645751953</c:v>
                </c:pt>
                <c:pt idx="3">
                  <c:v>49.278705596923828</c:v>
                </c:pt>
                <c:pt idx="4">
                  <c:v>47.137481689453118</c:v>
                </c:pt>
                <c:pt idx="5">
                  <c:v>46.448936462402337</c:v>
                </c:pt>
                <c:pt idx="6">
                  <c:v>47.081703186035163</c:v>
                </c:pt>
                <c:pt idx="7">
                  <c:v>48.174827575683587</c:v>
                </c:pt>
                <c:pt idx="8">
                  <c:v>47.625263214111328</c:v>
                </c:pt>
                <c:pt idx="9">
                  <c:v>47.797061920166023</c:v>
                </c:pt>
                <c:pt idx="10">
                  <c:v>46.962512969970703</c:v>
                </c:pt>
                <c:pt idx="11">
                  <c:v>47.647212982177727</c:v>
                </c:pt>
                <c:pt idx="12">
                  <c:v>49.217750549316413</c:v>
                </c:pt>
                <c:pt idx="13">
                  <c:v>48.722141265869141</c:v>
                </c:pt>
                <c:pt idx="14">
                  <c:v>47.621528625488281</c:v>
                </c:pt>
                <c:pt idx="15">
                  <c:v>48.103843688964837</c:v>
                </c:pt>
                <c:pt idx="16">
                  <c:v>46.756000518798828</c:v>
                </c:pt>
                <c:pt idx="17">
                  <c:v>47.696033477783203</c:v>
                </c:pt>
                <c:pt idx="18">
                  <c:v>47.156345367431641</c:v>
                </c:pt>
                <c:pt idx="19">
                  <c:v>47.945930480957031</c:v>
                </c:pt>
                <c:pt idx="20">
                  <c:v>48.089748382568359</c:v>
                </c:pt>
                <c:pt idx="21">
                  <c:v>48.258304595947273</c:v>
                </c:pt>
                <c:pt idx="22">
                  <c:v>47.711006164550781</c:v>
                </c:pt>
                <c:pt idx="23">
                  <c:v>48.912715911865227</c:v>
                </c:pt>
                <c:pt idx="24">
                  <c:v>47.259922027587891</c:v>
                </c:pt>
                <c:pt idx="25">
                  <c:v>47.728549957275391</c:v>
                </c:pt>
                <c:pt idx="26">
                  <c:v>48.329532623291023</c:v>
                </c:pt>
                <c:pt idx="27">
                  <c:v>48.714313507080078</c:v>
                </c:pt>
                <c:pt idx="28">
                  <c:v>48.31732177734375</c:v>
                </c:pt>
                <c:pt idx="29">
                  <c:v>46.766075134277337</c:v>
                </c:pt>
                <c:pt idx="30">
                  <c:v>48.042232513427727</c:v>
                </c:pt>
                <c:pt idx="31">
                  <c:v>47.475452423095703</c:v>
                </c:pt>
                <c:pt idx="32">
                  <c:v>48.491611480712891</c:v>
                </c:pt>
                <c:pt idx="33">
                  <c:v>49.1400146484375</c:v>
                </c:pt>
                <c:pt idx="34">
                  <c:v>49.153099060058587</c:v>
                </c:pt>
                <c:pt idx="35">
                  <c:v>49.087657928466797</c:v>
                </c:pt>
                <c:pt idx="36">
                  <c:v>48.591312408447273</c:v>
                </c:pt>
                <c:pt idx="37">
                  <c:v>48.144630432128913</c:v>
                </c:pt>
                <c:pt idx="38">
                  <c:v>48.497493743896477</c:v>
                </c:pt>
                <c:pt idx="39">
                  <c:v>48.762668609619141</c:v>
                </c:pt>
                <c:pt idx="40">
                  <c:v>49.041446685791023</c:v>
                </c:pt>
                <c:pt idx="41">
                  <c:v>48.599884033203118</c:v>
                </c:pt>
                <c:pt idx="42">
                  <c:v>48.741764068603523</c:v>
                </c:pt>
                <c:pt idx="43">
                  <c:v>47.618026733398438</c:v>
                </c:pt>
                <c:pt idx="44">
                  <c:v>48.2921142578125</c:v>
                </c:pt>
                <c:pt idx="45">
                  <c:v>47.386180877685547</c:v>
                </c:pt>
                <c:pt idx="46">
                  <c:v>48.398410797119141</c:v>
                </c:pt>
                <c:pt idx="47">
                  <c:v>48.418071746826172</c:v>
                </c:pt>
                <c:pt idx="48">
                  <c:v>48.435993194580078</c:v>
                </c:pt>
                <c:pt idx="49">
                  <c:v>47.973552703857422</c:v>
                </c:pt>
                <c:pt idx="50">
                  <c:v>48.306545257568359</c:v>
                </c:pt>
                <c:pt idx="51">
                  <c:v>48.941139221191413</c:v>
                </c:pt>
                <c:pt idx="52">
                  <c:v>48.837635040283203</c:v>
                </c:pt>
                <c:pt idx="53">
                  <c:v>48.408370971679688</c:v>
                </c:pt>
                <c:pt idx="54">
                  <c:v>48.722019195556641</c:v>
                </c:pt>
                <c:pt idx="55">
                  <c:v>48.779552459716797</c:v>
                </c:pt>
                <c:pt idx="56">
                  <c:v>48.061138153076172</c:v>
                </c:pt>
                <c:pt idx="57">
                  <c:v>47.325664520263672</c:v>
                </c:pt>
                <c:pt idx="58">
                  <c:v>48.933536529541023</c:v>
                </c:pt>
                <c:pt idx="59">
                  <c:v>48.258594512939453</c:v>
                </c:pt>
                <c:pt idx="60">
                  <c:v>49.011333465576172</c:v>
                </c:pt>
                <c:pt idx="61">
                  <c:v>49.333629608154297</c:v>
                </c:pt>
                <c:pt idx="62">
                  <c:v>48.123783111572273</c:v>
                </c:pt>
                <c:pt idx="63">
                  <c:v>48.841472625732422</c:v>
                </c:pt>
                <c:pt idx="64">
                  <c:v>49.313144683837891</c:v>
                </c:pt>
                <c:pt idx="65">
                  <c:v>48.602802276611328</c:v>
                </c:pt>
                <c:pt idx="66">
                  <c:v>46.960475921630859</c:v>
                </c:pt>
                <c:pt idx="67">
                  <c:v>48.202487945556641</c:v>
                </c:pt>
                <c:pt idx="68">
                  <c:v>47.929943084716797</c:v>
                </c:pt>
                <c:pt idx="69">
                  <c:v>49.232883453369141</c:v>
                </c:pt>
                <c:pt idx="70">
                  <c:v>48.196659088134773</c:v>
                </c:pt>
                <c:pt idx="71">
                  <c:v>49.245197296142578</c:v>
                </c:pt>
                <c:pt idx="72">
                  <c:v>48.366146087646477</c:v>
                </c:pt>
                <c:pt idx="73">
                  <c:v>49.484294891357422</c:v>
                </c:pt>
                <c:pt idx="74">
                  <c:v>47.938350677490227</c:v>
                </c:pt>
                <c:pt idx="75">
                  <c:v>48.890300750732422</c:v>
                </c:pt>
                <c:pt idx="76">
                  <c:v>48.305660247802727</c:v>
                </c:pt>
                <c:pt idx="77">
                  <c:v>47.840644836425781</c:v>
                </c:pt>
                <c:pt idx="78">
                  <c:v>47.048656463623047</c:v>
                </c:pt>
                <c:pt idx="79">
                  <c:v>48.063102722167969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4690-B13A-210BAC5F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201040"/>
        <c:axId val="621200624"/>
      </c:lineChart>
      <c:catAx>
        <c:axId val="6212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200624"/>
        <c:crosses val="autoZero"/>
        <c:auto val="1"/>
        <c:lblAlgn val="ctr"/>
        <c:lblOffset val="100"/>
        <c:noMultiLvlLbl val="0"/>
      </c:catAx>
      <c:valAx>
        <c:axId val="6212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12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5</xdr:row>
      <xdr:rowOff>152400</xdr:rowOff>
    </xdr:from>
    <xdr:to>
      <xdr:col>36</xdr:col>
      <xdr:colOff>464820</xdr:colOff>
      <xdr:row>26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218938B-DB56-4192-8C1E-8D1E4B3EB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3</xdr:row>
      <xdr:rowOff>15240</xdr:rowOff>
    </xdr:from>
    <xdr:to>
      <xdr:col>30</xdr:col>
      <xdr:colOff>541020</xdr:colOff>
      <xdr:row>24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35844-E085-44D6-8358-BAE261609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76" workbookViewId="0">
      <selection activeCell="I12" sqref="I12"/>
    </sheetView>
  </sheetViews>
  <sheetFormatPr defaultColWidth="9.25" defaultRowHeight="15" x14ac:dyDescent="0.3"/>
  <cols>
    <col min="1" max="1" width="8.75" bestFit="1" customWidth="1"/>
    <col min="2" max="2" width="6.5" bestFit="1" customWidth="1"/>
    <col min="3" max="3" width="20.125" customWidth="1"/>
    <col min="4" max="4" width="11.375" bestFit="1" customWidth="1"/>
    <col min="5" max="5" width="17.375" customWidth="1"/>
    <col min="6" max="6" width="17.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83</v>
      </c>
      <c r="E1" s="2" t="s">
        <v>84</v>
      </c>
      <c r="F1" s="2" t="s">
        <v>86</v>
      </c>
    </row>
    <row r="2" spans="1:6" x14ac:dyDescent="0.3">
      <c r="A2" t="s">
        <v>3</v>
      </c>
      <c r="B2">
        <v>35.799999999999997</v>
      </c>
      <c r="C2" s="3">
        <v>47.544826507568359</v>
      </c>
      <c r="D2" s="3">
        <f>SUM((C2-B2))</f>
        <v>11.744826507568362</v>
      </c>
      <c r="E2" s="3">
        <f>ABS(D2)</f>
        <v>11.744826507568362</v>
      </c>
      <c r="F2" s="5">
        <f>SUM((C2-B2)^2)</f>
        <v>137.94094969288045</v>
      </c>
    </row>
    <row r="3" spans="1:6" x14ac:dyDescent="0.3">
      <c r="A3" t="s">
        <v>4</v>
      </c>
      <c r="B3">
        <v>24.28</v>
      </c>
      <c r="C3" s="3">
        <v>49.275016784667969</v>
      </c>
      <c r="D3" s="3">
        <f t="shared" ref="D3:D66" si="0">SUM((C3-B3))</f>
        <v>24.995016784667968</v>
      </c>
      <c r="E3" s="3">
        <f t="shared" ref="E3:E66" si="1">ABS(D3)</f>
        <v>24.995016784667968</v>
      </c>
      <c r="F3" s="5">
        <f t="shared" ref="F3:F66" si="2">SUM((C3-B3)^2)</f>
        <v>624.75086406583341</v>
      </c>
    </row>
    <row r="4" spans="1:6" x14ac:dyDescent="0.3">
      <c r="A4" t="s">
        <v>5</v>
      </c>
      <c r="B4">
        <v>30.67</v>
      </c>
      <c r="C4" s="3">
        <v>42.513782501220703</v>
      </c>
      <c r="D4" s="3">
        <f t="shared" si="0"/>
        <v>11.843782501220701</v>
      </c>
      <c r="E4" s="3">
        <f t="shared" si="1"/>
        <v>11.843782501220701</v>
      </c>
      <c r="F4" s="5">
        <f t="shared" si="2"/>
        <v>140.27518393622171</v>
      </c>
    </row>
    <row r="5" spans="1:6" x14ac:dyDescent="0.3">
      <c r="A5" t="s">
        <v>6</v>
      </c>
      <c r="B5">
        <v>74.03</v>
      </c>
      <c r="C5" s="3">
        <v>52.694862365722663</v>
      </c>
      <c r="D5" s="3">
        <f t="shared" si="0"/>
        <v>-21.335137634277338</v>
      </c>
      <c r="E5" s="3">
        <f t="shared" si="1"/>
        <v>21.335137634277338</v>
      </c>
      <c r="F5" s="5">
        <f t="shared" si="2"/>
        <v>455.18809787355718</v>
      </c>
    </row>
    <row r="6" spans="1:6" x14ac:dyDescent="0.3">
      <c r="A6" t="s">
        <v>7</v>
      </c>
      <c r="B6">
        <v>24.34</v>
      </c>
      <c r="C6" s="3">
        <v>40.730110168457031</v>
      </c>
      <c r="D6" s="3">
        <f t="shared" si="0"/>
        <v>16.390110168457031</v>
      </c>
      <c r="E6" s="3">
        <f t="shared" si="1"/>
        <v>16.390110168457031</v>
      </c>
      <c r="F6" s="5">
        <f t="shared" si="2"/>
        <v>268.6357113341586</v>
      </c>
    </row>
    <row r="7" spans="1:6" x14ac:dyDescent="0.3">
      <c r="A7" t="s">
        <v>8</v>
      </c>
      <c r="B7">
        <v>23.54</v>
      </c>
      <c r="C7" s="3">
        <v>34.981060028076172</v>
      </c>
      <c r="D7" s="3">
        <f t="shared" si="0"/>
        <v>11.441060028076173</v>
      </c>
      <c r="E7" s="3">
        <f t="shared" si="1"/>
        <v>11.441060028076173</v>
      </c>
      <c r="F7" s="5">
        <f t="shared" si="2"/>
        <v>130.89785456604235</v>
      </c>
    </row>
    <row r="8" spans="1:6" x14ac:dyDescent="0.3">
      <c r="A8" t="s">
        <v>9</v>
      </c>
      <c r="B8">
        <v>37.729999999999997</v>
      </c>
      <c r="C8" s="3">
        <v>38.724266052246087</v>
      </c>
      <c r="D8" s="3">
        <f t="shared" si="0"/>
        <v>0.99426605224608977</v>
      </c>
      <c r="E8" s="3">
        <f t="shared" si="1"/>
        <v>0.99426605224608977</v>
      </c>
      <c r="F8" s="5">
        <f t="shared" si="2"/>
        <v>0.98856498264902415</v>
      </c>
    </row>
    <row r="9" spans="1:6" x14ac:dyDescent="0.3">
      <c r="A9" t="s">
        <v>10</v>
      </c>
      <c r="B9">
        <v>63.19</v>
      </c>
      <c r="C9" s="3">
        <v>50.543357849121087</v>
      </c>
      <c r="D9" s="3">
        <f t="shared" si="0"/>
        <v>-12.646642150878911</v>
      </c>
      <c r="E9" s="3">
        <f t="shared" si="1"/>
        <v>12.646642150878911</v>
      </c>
      <c r="F9" s="5">
        <f t="shared" si="2"/>
        <v>159.93755769238717</v>
      </c>
    </row>
    <row r="10" spans="1:6" x14ac:dyDescent="0.3">
      <c r="A10" t="s">
        <v>11</v>
      </c>
      <c r="B10">
        <v>33.76</v>
      </c>
      <c r="C10" s="3">
        <v>38.072002410888672</v>
      </c>
      <c r="D10" s="3">
        <f t="shared" si="0"/>
        <v>4.3120024108886739</v>
      </c>
      <c r="E10" s="3">
        <f t="shared" si="1"/>
        <v>4.3120024108886739</v>
      </c>
      <c r="F10" s="5">
        <f t="shared" si="2"/>
        <v>18.593364791509735</v>
      </c>
    </row>
    <row r="11" spans="1:6" x14ac:dyDescent="0.3">
      <c r="A11" t="s">
        <v>12</v>
      </c>
      <c r="B11">
        <v>49.4</v>
      </c>
      <c r="C11" s="3">
        <v>49.888713836669922</v>
      </c>
      <c r="D11" s="3">
        <f t="shared" si="0"/>
        <v>0.4887138366699233</v>
      </c>
      <c r="E11" s="3">
        <f t="shared" si="1"/>
        <v>0.4887138366699233</v>
      </c>
      <c r="F11" s="5">
        <f t="shared" si="2"/>
        <v>0.23884121415263646</v>
      </c>
    </row>
    <row r="12" spans="1:6" x14ac:dyDescent="0.3">
      <c r="A12" t="s">
        <v>13</v>
      </c>
      <c r="B12">
        <v>28.16</v>
      </c>
      <c r="C12" s="3">
        <v>39.110187530517578</v>
      </c>
      <c r="D12" s="3">
        <f t="shared" si="0"/>
        <v>10.950187530517578</v>
      </c>
      <c r="E12" s="3">
        <f t="shared" si="1"/>
        <v>10.950187530517578</v>
      </c>
      <c r="F12" s="5">
        <f t="shared" si="2"/>
        <v>119.90660695350265</v>
      </c>
    </row>
    <row r="13" spans="1:6" x14ac:dyDescent="0.3">
      <c r="A13" t="s">
        <v>14</v>
      </c>
      <c r="B13">
        <v>20.7</v>
      </c>
      <c r="C13" s="3">
        <v>43.882579803466797</v>
      </c>
      <c r="D13" s="3">
        <f t="shared" si="0"/>
        <v>23.182579803466798</v>
      </c>
      <c r="E13" s="3">
        <f t="shared" si="1"/>
        <v>23.182579803466798</v>
      </c>
      <c r="F13" s="5">
        <f t="shared" si="2"/>
        <v>537.43200634410664</v>
      </c>
    </row>
    <row r="14" spans="1:6" x14ac:dyDescent="0.3">
      <c r="A14" t="s">
        <v>15</v>
      </c>
      <c r="B14">
        <v>68.599999999999994</v>
      </c>
      <c r="C14" s="3">
        <v>52.731826782226563</v>
      </c>
      <c r="D14" s="3">
        <f t="shared" si="0"/>
        <v>-15.868173217773432</v>
      </c>
      <c r="E14" s="3">
        <f t="shared" si="1"/>
        <v>15.868173217773432</v>
      </c>
      <c r="F14" s="5">
        <f t="shared" si="2"/>
        <v>251.79892126926202</v>
      </c>
    </row>
    <row r="15" spans="1:6" x14ac:dyDescent="0.3">
      <c r="A15" t="s">
        <v>16</v>
      </c>
      <c r="B15">
        <v>36.479999999999997</v>
      </c>
      <c r="C15" s="3">
        <v>48.438716888427727</v>
      </c>
      <c r="D15" s="3">
        <f t="shared" si="0"/>
        <v>11.95871688842773</v>
      </c>
      <c r="E15" s="3">
        <f t="shared" si="1"/>
        <v>11.95871688842773</v>
      </c>
      <c r="F15" s="5">
        <f t="shared" si="2"/>
        <v>143.01090961756663</v>
      </c>
    </row>
    <row r="16" spans="1:6" x14ac:dyDescent="0.3">
      <c r="A16" t="s">
        <v>17</v>
      </c>
      <c r="B16">
        <v>52.53</v>
      </c>
      <c r="C16" s="3">
        <v>42.429000854492188</v>
      </c>
      <c r="D16" s="3">
        <f t="shared" si="0"/>
        <v>-10.100999145507814</v>
      </c>
      <c r="E16" s="3">
        <f t="shared" si="1"/>
        <v>10.100999145507814</v>
      </c>
      <c r="F16" s="5">
        <f t="shared" si="2"/>
        <v>102.03018373754958</v>
      </c>
    </row>
    <row r="17" spans="1:6" x14ac:dyDescent="0.3">
      <c r="A17" t="s">
        <v>18</v>
      </c>
      <c r="B17">
        <v>21.2</v>
      </c>
      <c r="C17" s="3">
        <v>45.474815368652337</v>
      </c>
      <c r="D17" s="3">
        <f t="shared" si="0"/>
        <v>24.274815368652337</v>
      </c>
      <c r="E17" s="3">
        <f t="shared" si="1"/>
        <v>24.274815368652337</v>
      </c>
      <c r="F17" s="5">
        <f t="shared" si="2"/>
        <v>589.26666118215974</v>
      </c>
    </row>
    <row r="18" spans="1:6" x14ac:dyDescent="0.3">
      <c r="A18" t="s">
        <v>19</v>
      </c>
      <c r="B18">
        <v>33.24</v>
      </c>
      <c r="C18" s="3">
        <v>43.637706756591797</v>
      </c>
      <c r="D18" s="3">
        <f t="shared" si="0"/>
        <v>10.397706756591795</v>
      </c>
      <c r="E18" s="3">
        <f t="shared" si="1"/>
        <v>10.397706756591795</v>
      </c>
      <c r="F18" s="5">
        <f t="shared" si="2"/>
        <v>108.11230579607466</v>
      </c>
    </row>
    <row r="19" spans="1:6" x14ac:dyDescent="0.3">
      <c r="A19" t="s">
        <v>20</v>
      </c>
      <c r="B19">
        <v>24.9</v>
      </c>
      <c r="C19" s="3">
        <v>37.744422912597663</v>
      </c>
      <c r="D19" s="3">
        <f t="shared" si="0"/>
        <v>12.844422912597665</v>
      </c>
      <c r="E19" s="3">
        <f t="shared" si="1"/>
        <v>12.844422912597665</v>
      </c>
      <c r="F19" s="5">
        <f t="shared" si="2"/>
        <v>164.97919995766387</v>
      </c>
    </row>
    <row r="20" spans="1:6" x14ac:dyDescent="0.3">
      <c r="A20" t="s">
        <v>21</v>
      </c>
      <c r="B20">
        <v>31.81</v>
      </c>
      <c r="C20" s="3">
        <v>42.345985412597663</v>
      </c>
      <c r="D20" s="3">
        <f t="shared" si="0"/>
        <v>10.535985412597665</v>
      </c>
      <c r="E20" s="3">
        <f t="shared" si="1"/>
        <v>10.535985412597665</v>
      </c>
      <c r="F20" s="5">
        <f t="shared" si="2"/>
        <v>111.00698861447079</v>
      </c>
    </row>
    <row r="21" spans="1:6" x14ac:dyDescent="0.3">
      <c r="A21" t="s">
        <v>22</v>
      </c>
      <c r="B21">
        <v>32.36</v>
      </c>
      <c r="C21" s="3">
        <v>42.198146820068359</v>
      </c>
      <c r="D21" s="3">
        <f t="shared" si="0"/>
        <v>9.8381468200683599</v>
      </c>
      <c r="E21" s="3">
        <f t="shared" si="1"/>
        <v>9.8381468200683599</v>
      </c>
      <c r="F21" s="5">
        <f t="shared" si="2"/>
        <v>96.789132853221176</v>
      </c>
    </row>
    <row r="22" spans="1:6" x14ac:dyDescent="0.3">
      <c r="A22" t="s">
        <v>23</v>
      </c>
      <c r="B22">
        <v>35.81</v>
      </c>
      <c r="C22" s="3">
        <v>49.649002075195313</v>
      </c>
      <c r="D22" s="3">
        <f t="shared" si="0"/>
        <v>13.83900207519531</v>
      </c>
      <c r="E22" s="3">
        <f t="shared" si="1"/>
        <v>13.83900207519531</v>
      </c>
      <c r="F22" s="5">
        <f t="shared" si="2"/>
        <v>191.5179784372601</v>
      </c>
    </row>
    <row r="23" spans="1:6" x14ac:dyDescent="0.3">
      <c r="A23" t="s">
        <v>24</v>
      </c>
      <c r="B23">
        <v>45.39</v>
      </c>
      <c r="C23" s="3">
        <v>45.466316223144531</v>
      </c>
      <c r="D23" s="3">
        <f t="shared" si="0"/>
        <v>7.6316223144530682E-2</v>
      </c>
      <c r="E23" s="3">
        <f t="shared" si="1"/>
        <v>7.6316223144530682E-2</v>
      </c>
      <c r="F23" s="5">
        <f t="shared" si="2"/>
        <v>5.8241659150458005E-3</v>
      </c>
    </row>
    <row r="24" spans="1:6" x14ac:dyDescent="0.3">
      <c r="A24" t="s">
        <v>25</v>
      </c>
      <c r="B24">
        <v>54.43</v>
      </c>
      <c r="C24" s="3">
        <v>52.594558715820313</v>
      </c>
      <c r="D24" s="3">
        <f t="shared" si="0"/>
        <v>-1.8354412841796872</v>
      </c>
      <c r="E24" s="3">
        <f t="shared" si="1"/>
        <v>1.8354412841796872</v>
      </c>
      <c r="F24" s="5">
        <f t="shared" si="2"/>
        <v>3.3688447076711792</v>
      </c>
    </row>
    <row r="25" spans="1:6" x14ac:dyDescent="0.3">
      <c r="A25" t="s">
        <v>26</v>
      </c>
      <c r="B25">
        <v>67.53</v>
      </c>
      <c r="C25" s="3">
        <v>53.5140380859375</v>
      </c>
      <c r="D25" s="3">
        <f t="shared" si="0"/>
        <v>-14.015961914062501</v>
      </c>
      <c r="E25" s="3">
        <f t="shared" si="1"/>
        <v>14.015961914062501</v>
      </c>
      <c r="F25" s="5">
        <f t="shared" si="2"/>
        <v>196.44718837645058</v>
      </c>
    </row>
    <row r="26" spans="1:6" x14ac:dyDescent="0.3">
      <c r="A26" t="s">
        <v>27</v>
      </c>
      <c r="B26">
        <v>25.41</v>
      </c>
      <c r="C26" s="3">
        <v>38.806892395019531</v>
      </c>
      <c r="D26" s="3">
        <f t="shared" si="0"/>
        <v>13.396892395019531</v>
      </c>
      <c r="E26" s="3">
        <f t="shared" si="1"/>
        <v>13.396892395019531</v>
      </c>
      <c r="F26" s="5">
        <f t="shared" si="2"/>
        <v>179.47672584373214</v>
      </c>
    </row>
    <row r="27" spans="1:6" x14ac:dyDescent="0.3">
      <c r="A27" t="s">
        <v>28</v>
      </c>
      <c r="B27">
        <v>30.12</v>
      </c>
      <c r="C27" s="3">
        <v>45.781669616699219</v>
      </c>
      <c r="D27" s="3">
        <f t="shared" si="0"/>
        <v>15.661669616699218</v>
      </c>
      <c r="E27" s="3">
        <f t="shared" si="1"/>
        <v>15.661669616699218</v>
      </c>
      <c r="F27" s="5">
        <f t="shared" si="2"/>
        <v>245.28789518263943</v>
      </c>
    </row>
    <row r="28" spans="1:6" x14ac:dyDescent="0.3">
      <c r="A28" t="s">
        <v>29</v>
      </c>
      <c r="B28">
        <v>38.94</v>
      </c>
      <c r="C28" s="3">
        <v>52.818935394287109</v>
      </c>
      <c r="D28" s="3">
        <f t="shared" si="0"/>
        <v>13.878935394287112</v>
      </c>
      <c r="E28" s="3">
        <f t="shared" si="1"/>
        <v>13.878935394287112</v>
      </c>
      <c r="F28" s="5">
        <f t="shared" si="2"/>
        <v>192.62484767879553</v>
      </c>
    </row>
    <row r="29" spans="1:6" x14ac:dyDescent="0.3">
      <c r="A29" t="s">
        <v>30</v>
      </c>
      <c r="B29">
        <v>45.38</v>
      </c>
      <c r="C29" s="3">
        <v>50.513038635253913</v>
      </c>
      <c r="D29" s="3">
        <f t="shared" si="0"/>
        <v>5.1330386352539108</v>
      </c>
      <c r="E29" s="3">
        <f t="shared" si="1"/>
        <v>5.1330386352539108</v>
      </c>
      <c r="F29" s="5">
        <f t="shared" si="2"/>
        <v>26.348085631009329</v>
      </c>
    </row>
    <row r="30" spans="1:6" x14ac:dyDescent="0.3">
      <c r="A30" t="s">
        <v>31</v>
      </c>
      <c r="B30">
        <v>40.36</v>
      </c>
      <c r="C30" s="3">
        <v>45.493057250976563</v>
      </c>
      <c r="D30" s="3">
        <f t="shared" si="0"/>
        <v>5.1330572509765631</v>
      </c>
      <c r="E30" s="3">
        <f t="shared" si="1"/>
        <v>5.1330572509765631</v>
      </c>
      <c r="F30" s="5">
        <f t="shared" si="2"/>
        <v>26.348276741803069</v>
      </c>
    </row>
    <row r="31" spans="1:6" x14ac:dyDescent="0.3">
      <c r="A31" t="s">
        <v>32</v>
      </c>
      <c r="B31">
        <v>24.31</v>
      </c>
      <c r="C31" s="3">
        <v>42.591945648193359</v>
      </c>
      <c r="D31" s="3">
        <f t="shared" si="0"/>
        <v>18.281945648193361</v>
      </c>
      <c r="E31" s="3">
        <f t="shared" si="1"/>
        <v>18.281945648193361</v>
      </c>
      <c r="F31" s="5">
        <f t="shared" si="2"/>
        <v>334.22953668349618</v>
      </c>
    </row>
    <row r="32" spans="1:6" x14ac:dyDescent="0.3">
      <c r="A32" t="s">
        <v>33</v>
      </c>
      <c r="B32">
        <v>57.21</v>
      </c>
      <c r="C32" s="3">
        <v>51.044040679931641</v>
      </c>
      <c r="D32" s="3">
        <f t="shared" si="0"/>
        <v>-6.1659593200683602</v>
      </c>
      <c r="E32" s="3">
        <f t="shared" si="1"/>
        <v>6.1659593200683602</v>
      </c>
      <c r="F32" s="5">
        <f t="shared" si="2"/>
        <v>38.019054336737874</v>
      </c>
    </row>
    <row r="33" spans="1:6" x14ac:dyDescent="0.3">
      <c r="A33" t="s">
        <v>34</v>
      </c>
      <c r="B33">
        <v>35.409999999999997</v>
      </c>
      <c r="C33" s="3">
        <v>42.558151245117188</v>
      </c>
      <c r="D33" s="3">
        <f t="shared" si="0"/>
        <v>7.1481512451171909</v>
      </c>
      <c r="E33" s="3">
        <f t="shared" si="1"/>
        <v>7.1481512451171909</v>
      </c>
      <c r="F33" s="5">
        <f t="shared" si="2"/>
        <v>51.096066223070444</v>
      </c>
    </row>
    <row r="34" spans="1:6" x14ac:dyDescent="0.3">
      <c r="A34" t="s">
        <v>35</v>
      </c>
      <c r="B34">
        <v>72.349999999999994</v>
      </c>
      <c r="C34" s="3">
        <v>55.764564514160163</v>
      </c>
      <c r="D34" s="3">
        <f t="shared" si="0"/>
        <v>-16.585435485839831</v>
      </c>
      <c r="E34" s="3">
        <f t="shared" si="1"/>
        <v>16.585435485839831</v>
      </c>
      <c r="F34" s="5">
        <f t="shared" si="2"/>
        <v>275.0766702549551</v>
      </c>
    </row>
    <row r="35" spans="1:6" x14ac:dyDescent="0.3">
      <c r="A35" t="s">
        <v>36</v>
      </c>
      <c r="B35">
        <v>29.82</v>
      </c>
      <c r="C35" s="3">
        <v>52.794673919677727</v>
      </c>
      <c r="D35" s="3">
        <f t="shared" si="0"/>
        <v>22.974673919677727</v>
      </c>
      <c r="E35" s="3">
        <f t="shared" si="1"/>
        <v>22.974673919677727</v>
      </c>
      <c r="F35" s="5">
        <f t="shared" si="2"/>
        <v>527.83564171551996</v>
      </c>
    </row>
    <row r="36" spans="1:6" x14ac:dyDescent="0.3">
      <c r="A36" t="s">
        <v>37</v>
      </c>
      <c r="B36">
        <v>57.7</v>
      </c>
      <c r="C36" s="3">
        <v>42.713264465332031</v>
      </c>
      <c r="D36" s="3">
        <f t="shared" si="0"/>
        <v>-14.986735534667972</v>
      </c>
      <c r="E36" s="3">
        <f t="shared" si="1"/>
        <v>14.986735534667972</v>
      </c>
      <c r="F36" s="5">
        <f t="shared" si="2"/>
        <v>224.60224198607969</v>
      </c>
    </row>
    <row r="37" spans="1:6" x14ac:dyDescent="0.3">
      <c r="A37" t="s">
        <v>38</v>
      </c>
      <c r="B37">
        <v>34.21</v>
      </c>
      <c r="C37" s="3">
        <v>54.703895568847663</v>
      </c>
      <c r="D37" s="3">
        <f t="shared" si="0"/>
        <v>20.493895568847663</v>
      </c>
      <c r="E37" s="3">
        <f t="shared" si="1"/>
        <v>20.493895568847663</v>
      </c>
      <c r="F37" s="5">
        <f t="shared" si="2"/>
        <v>419.99975558683383</v>
      </c>
    </row>
    <row r="38" spans="1:6" x14ac:dyDescent="0.3">
      <c r="A38" t="s">
        <v>39</v>
      </c>
      <c r="B38">
        <v>62.51</v>
      </c>
      <c r="C38" s="3">
        <v>48.091716766357422</v>
      </c>
      <c r="D38" s="3">
        <f t="shared" si="0"/>
        <v>-14.418283233642576</v>
      </c>
      <c r="E38" s="3">
        <f t="shared" si="1"/>
        <v>14.418283233642576</v>
      </c>
      <c r="F38" s="5">
        <f t="shared" si="2"/>
        <v>207.88689140553862</v>
      </c>
    </row>
    <row r="39" spans="1:6" x14ac:dyDescent="0.3">
      <c r="A39" t="s">
        <v>40</v>
      </c>
      <c r="B39">
        <v>30.18</v>
      </c>
      <c r="C39" s="3">
        <v>48.701618194580078</v>
      </c>
      <c r="D39" s="3">
        <f t="shared" si="0"/>
        <v>18.521618194580078</v>
      </c>
      <c r="E39" s="3">
        <f t="shared" si="1"/>
        <v>18.521618194580078</v>
      </c>
      <c r="F39" s="5">
        <f t="shared" si="2"/>
        <v>343.05034054579983</v>
      </c>
    </row>
    <row r="40" spans="1:6" x14ac:dyDescent="0.3">
      <c r="A40" t="s">
        <v>41</v>
      </c>
      <c r="B40">
        <v>55.66</v>
      </c>
      <c r="C40" s="3">
        <v>52.178623199462891</v>
      </c>
      <c r="D40" s="3">
        <f t="shared" si="0"/>
        <v>-3.481376800537106</v>
      </c>
      <c r="E40" s="3">
        <f t="shared" si="1"/>
        <v>3.481376800537106</v>
      </c>
      <c r="F40" s="5">
        <f t="shared" si="2"/>
        <v>12.119984427317977</v>
      </c>
    </row>
    <row r="41" spans="1:6" x14ac:dyDescent="0.3">
      <c r="A41" t="s">
        <v>42</v>
      </c>
      <c r="B41">
        <v>69.290000000000006</v>
      </c>
      <c r="C41" s="3">
        <v>45.599212646484382</v>
      </c>
      <c r="D41" s="3">
        <f t="shared" si="0"/>
        <v>-23.690787353515624</v>
      </c>
      <c r="E41" s="3">
        <f t="shared" si="1"/>
        <v>23.690787353515624</v>
      </c>
      <c r="F41" s="5">
        <f t="shared" si="2"/>
        <v>561.25340542949584</v>
      </c>
    </row>
    <row r="42" spans="1:6" x14ac:dyDescent="0.3">
      <c r="A42" t="s">
        <v>43</v>
      </c>
      <c r="B42">
        <v>62.06</v>
      </c>
      <c r="C42" s="3">
        <v>53.976364135742188</v>
      </c>
      <c r="D42" s="3">
        <f t="shared" si="0"/>
        <v>-8.0836358642578148</v>
      </c>
      <c r="E42" s="3">
        <f t="shared" si="1"/>
        <v>8.0836358642578148</v>
      </c>
      <c r="F42" s="5">
        <f t="shared" si="2"/>
        <v>65.345168785915192</v>
      </c>
    </row>
    <row r="43" spans="1:6" x14ac:dyDescent="0.3">
      <c r="A43" t="s">
        <v>44</v>
      </c>
      <c r="B43">
        <v>62.06</v>
      </c>
      <c r="C43" s="3">
        <v>55.647735595703118</v>
      </c>
      <c r="D43" s="3">
        <f t="shared" si="0"/>
        <v>-6.4122644042968844</v>
      </c>
      <c r="E43" s="3">
        <f t="shared" si="1"/>
        <v>6.4122644042968844</v>
      </c>
      <c r="F43" s="5">
        <f t="shared" si="2"/>
        <v>41.11713479061288</v>
      </c>
    </row>
    <row r="44" spans="1:6" x14ac:dyDescent="0.3">
      <c r="A44" t="s">
        <v>45</v>
      </c>
      <c r="B44">
        <v>54.19</v>
      </c>
      <c r="C44" s="3">
        <v>48.302356719970703</v>
      </c>
      <c r="D44" s="3">
        <f t="shared" si="0"/>
        <v>-5.8876432800292946</v>
      </c>
      <c r="E44" s="3">
        <f t="shared" si="1"/>
        <v>5.8876432800292946</v>
      </c>
      <c r="F44" s="5">
        <f t="shared" si="2"/>
        <v>34.664343392874109</v>
      </c>
    </row>
    <row r="45" spans="1:6" x14ac:dyDescent="0.3">
      <c r="A45" t="s">
        <v>46</v>
      </c>
      <c r="B45">
        <v>54.19</v>
      </c>
      <c r="C45" s="3">
        <v>43.205955505371087</v>
      </c>
      <c r="D45" s="3">
        <f t="shared" si="0"/>
        <v>-10.984044494628911</v>
      </c>
      <c r="E45" s="3">
        <f t="shared" si="1"/>
        <v>10.984044494628911</v>
      </c>
      <c r="F45" s="5">
        <f t="shared" si="2"/>
        <v>120.64923345998768</v>
      </c>
    </row>
    <row r="46" spans="1:6" x14ac:dyDescent="0.3">
      <c r="A46" t="s">
        <v>47</v>
      </c>
      <c r="B46">
        <v>72.59</v>
      </c>
      <c r="C46" s="3">
        <v>51.022586822509773</v>
      </c>
      <c r="D46" s="3">
        <f t="shared" si="0"/>
        <v>-21.567413177490231</v>
      </c>
      <c r="E46" s="3">
        <f t="shared" si="1"/>
        <v>21.567413177490231</v>
      </c>
      <c r="F46" s="5">
        <f t="shared" si="2"/>
        <v>465.15331116857925</v>
      </c>
    </row>
    <row r="47" spans="1:6" x14ac:dyDescent="0.3">
      <c r="A47" t="s">
        <v>48</v>
      </c>
      <c r="B47">
        <v>53.57</v>
      </c>
      <c r="C47" s="3">
        <v>45.418418884277337</v>
      </c>
      <c r="D47" s="3">
        <f t="shared" si="0"/>
        <v>-8.1515811157226636</v>
      </c>
      <c r="E47" s="3">
        <f t="shared" si="1"/>
        <v>8.1515811157226636</v>
      </c>
      <c r="F47" s="5">
        <f t="shared" si="2"/>
        <v>66.448274686206346</v>
      </c>
    </row>
    <row r="48" spans="1:6" x14ac:dyDescent="0.3">
      <c r="A48" t="s">
        <v>49</v>
      </c>
      <c r="B48">
        <v>51.66</v>
      </c>
      <c r="C48" s="3">
        <v>57.32830810546875</v>
      </c>
      <c r="D48" s="3">
        <f t="shared" si="0"/>
        <v>5.6683081054687534</v>
      </c>
      <c r="E48" s="3">
        <f t="shared" si="1"/>
        <v>5.6683081054687534</v>
      </c>
      <c r="F48" s="5">
        <f t="shared" si="2"/>
        <v>32.12971677852277</v>
      </c>
    </row>
    <row r="49" spans="1:6" x14ac:dyDescent="0.3">
      <c r="A49" t="s">
        <v>50</v>
      </c>
      <c r="B49">
        <v>53.54</v>
      </c>
      <c r="C49" s="3">
        <v>51.447059631347663</v>
      </c>
      <c r="D49" s="3">
        <f t="shared" si="0"/>
        <v>-2.0929403686523358</v>
      </c>
      <c r="E49" s="3">
        <f t="shared" si="1"/>
        <v>2.0929403686523358</v>
      </c>
      <c r="F49" s="5">
        <f t="shared" si="2"/>
        <v>4.3803993867345756</v>
      </c>
    </row>
    <row r="50" spans="1:6" x14ac:dyDescent="0.3">
      <c r="A50" t="s">
        <v>51</v>
      </c>
      <c r="B50">
        <v>58.57</v>
      </c>
      <c r="C50" s="3">
        <v>55.729209899902337</v>
      </c>
      <c r="D50" s="3">
        <f t="shared" si="0"/>
        <v>-2.8407901000976636</v>
      </c>
      <c r="E50" s="3">
        <f t="shared" si="1"/>
        <v>2.8407901000976636</v>
      </c>
      <c r="F50" s="5">
        <f t="shared" si="2"/>
        <v>8.0700883928128935</v>
      </c>
    </row>
    <row r="51" spans="1:6" x14ac:dyDescent="0.3">
      <c r="A51" t="s">
        <v>52</v>
      </c>
      <c r="B51">
        <v>52.13</v>
      </c>
      <c r="C51" s="3">
        <v>45.997215270996087</v>
      </c>
      <c r="D51" s="3">
        <f t="shared" si="0"/>
        <v>-6.1327847290039159</v>
      </c>
      <c r="E51" s="3">
        <f t="shared" si="1"/>
        <v>6.1327847290039159</v>
      </c>
      <c r="F51" s="5">
        <f t="shared" si="2"/>
        <v>37.611048532303634</v>
      </c>
    </row>
    <row r="52" spans="1:6" x14ac:dyDescent="0.3">
      <c r="A52" t="s">
        <v>53</v>
      </c>
      <c r="B52">
        <v>53.41</v>
      </c>
      <c r="C52" s="3">
        <v>48.124744415283203</v>
      </c>
      <c r="D52" s="3">
        <f t="shared" si="0"/>
        <v>-5.2852555847167935</v>
      </c>
      <c r="E52" s="3">
        <f t="shared" si="1"/>
        <v>5.2852555847167935</v>
      </c>
      <c r="F52" s="5">
        <f t="shared" si="2"/>
        <v>27.933926595780054</v>
      </c>
    </row>
    <row r="53" spans="1:6" x14ac:dyDescent="0.3">
      <c r="A53" t="s">
        <v>54</v>
      </c>
      <c r="B53">
        <v>72.33</v>
      </c>
      <c r="C53" s="3">
        <v>50.474349975585938</v>
      </c>
      <c r="D53" s="3">
        <f t="shared" si="0"/>
        <v>-21.855650024414061</v>
      </c>
      <c r="E53" s="3">
        <f t="shared" si="1"/>
        <v>21.855650024414061</v>
      </c>
      <c r="F53" s="5">
        <f t="shared" si="2"/>
        <v>477.66943798967031</v>
      </c>
    </row>
    <row r="54" spans="1:6" x14ac:dyDescent="0.3">
      <c r="A54" t="s">
        <v>55</v>
      </c>
      <c r="B54">
        <v>73.180000000000007</v>
      </c>
      <c r="C54" s="3">
        <v>55.384265899658203</v>
      </c>
      <c r="D54" s="3">
        <f t="shared" si="0"/>
        <v>-17.795734100341804</v>
      </c>
      <c r="E54" s="3">
        <f t="shared" si="1"/>
        <v>17.795734100341804</v>
      </c>
      <c r="F54" s="5">
        <f t="shared" si="2"/>
        <v>316.68815217006812</v>
      </c>
    </row>
    <row r="55" spans="1:6" x14ac:dyDescent="0.3">
      <c r="A55" t="s">
        <v>56</v>
      </c>
      <c r="B55">
        <v>61.37</v>
      </c>
      <c r="C55" s="3">
        <v>48.544357299804688</v>
      </c>
      <c r="D55" s="3">
        <f t="shared" si="0"/>
        <v>-12.82564270019531</v>
      </c>
      <c r="E55" s="3">
        <f t="shared" si="1"/>
        <v>12.82564270019531</v>
      </c>
      <c r="F55" s="5">
        <f t="shared" si="2"/>
        <v>164.49711067307325</v>
      </c>
    </row>
    <row r="56" spans="1:6" x14ac:dyDescent="0.3">
      <c r="A56" t="s">
        <v>57</v>
      </c>
      <c r="B56">
        <v>69.13</v>
      </c>
      <c r="C56" s="3">
        <v>54.632598876953118</v>
      </c>
      <c r="D56" s="3">
        <f t="shared" si="0"/>
        <v>-14.497401123046878</v>
      </c>
      <c r="E56" s="3">
        <f t="shared" si="1"/>
        <v>14.497401123046878</v>
      </c>
      <c r="F56" s="5">
        <f t="shared" si="2"/>
        <v>210.17463932252087</v>
      </c>
    </row>
    <row r="57" spans="1:6" x14ac:dyDescent="0.3">
      <c r="A57" t="s">
        <v>58</v>
      </c>
      <c r="B57">
        <v>70.25</v>
      </c>
      <c r="C57" s="3">
        <v>59.234756469726563</v>
      </c>
      <c r="D57" s="3">
        <f t="shared" si="0"/>
        <v>-11.015243530273438</v>
      </c>
      <c r="E57" s="3">
        <f t="shared" si="1"/>
        <v>11.015243530273438</v>
      </c>
      <c r="F57" s="5">
        <f t="shared" si="2"/>
        <v>121.33559003123082</v>
      </c>
    </row>
    <row r="58" spans="1:6" x14ac:dyDescent="0.3">
      <c r="A58" t="s">
        <v>59</v>
      </c>
      <c r="B58">
        <v>70.14</v>
      </c>
      <c r="C58" s="3">
        <v>49.885482788085938</v>
      </c>
      <c r="D58" s="3">
        <f t="shared" si="0"/>
        <v>-20.254517211914063</v>
      </c>
      <c r="E58" s="3">
        <f t="shared" si="1"/>
        <v>20.254517211914063</v>
      </c>
      <c r="F58" s="5">
        <f t="shared" si="2"/>
        <v>410.24546748772303</v>
      </c>
    </row>
    <row r="59" spans="1:6" x14ac:dyDescent="0.3">
      <c r="A59" t="s">
        <v>60</v>
      </c>
      <c r="B59">
        <v>34.01</v>
      </c>
      <c r="C59" s="3">
        <v>43.874229431152337</v>
      </c>
      <c r="D59" s="3">
        <f t="shared" si="0"/>
        <v>9.8642294311523386</v>
      </c>
      <c r="E59" s="3">
        <f t="shared" si="1"/>
        <v>9.8642294311523386</v>
      </c>
      <c r="F59" s="5">
        <f t="shared" si="2"/>
        <v>97.303022270411986</v>
      </c>
    </row>
    <row r="60" spans="1:6" x14ac:dyDescent="0.3">
      <c r="A60" t="s">
        <v>61</v>
      </c>
      <c r="B60">
        <v>66.33</v>
      </c>
      <c r="C60" s="3">
        <v>52.679080963134773</v>
      </c>
      <c r="D60" s="3">
        <f t="shared" si="0"/>
        <v>-13.650919036865226</v>
      </c>
      <c r="E60" s="3">
        <f t="shared" si="1"/>
        <v>13.650919036865226</v>
      </c>
      <c r="F60" s="5">
        <f t="shared" si="2"/>
        <v>186.34759055104942</v>
      </c>
    </row>
    <row r="61" spans="1:6" x14ac:dyDescent="0.3">
      <c r="A61" t="s">
        <v>62</v>
      </c>
      <c r="B61">
        <v>67.11</v>
      </c>
      <c r="C61" s="3">
        <v>49.894111633300781</v>
      </c>
      <c r="D61" s="3">
        <f t="shared" si="0"/>
        <v>-17.215888366699218</v>
      </c>
      <c r="E61" s="3">
        <f t="shared" si="1"/>
        <v>17.215888366699218</v>
      </c>
      <c r="F61" s="5">
        <f t="shared" si="2"/>
        <v>296.3868122546495</v>
      </c>
    </row>
    <row r="62" spans="1:6" x14ac:dyDescent="0.3">
      <c r="A62" t="s">
        <v>63</v>
      </c>
      <c r="B62">
        <v>69.69</v>
      </c>
      <c r="C62" s="3">
        <v>57.504344940185547</v>
      </c>
      <c r="D62" s="3">
        <f t="shared" si="0"/>
        <v>-12.185655059814451</v>
      </c>
      <c r="E62" s="3">
        <f t="shared" si="1"/>
        <v>12.185655059814451</v>
      </c>
      <c r="F62" s="5">
        <f t="shared" si="2"/>
        <v>148.49018923678153</v>
      </c>
    </row>
    <row r="63" spans="1:6" x14ac:dyDescent="0.3">
      <c r="A63" t="s">
        <v>64</v>
      </c>
      <c r="B63">
        <v>60.41</v>
      </c>
      <c r="C63" s="3">
        <v>51.644309997558587</v>
      </c>
      <c r="D63" s="3">
        <f t="shared" si="0"/>
        <v>-8.7656900024414099</v>
      </c>
      <c r="E63" s="3">
        <f t="shared" si="1"/>
        <v>8.7656900024414099</v>
      </c>
      <c r="F63" s="5">
        <f t="shared" si="2"/>
        <v>76.83732121890128</v>
      </c>
    </row>
    <row r="64" spans="1:6" x14ac:dyDescent="0.3">
      <c r="A64" t="s">
        <v>65</v>
      </c>
      <c r="B64">
        <v>28.93</v>
      </c>
      <c r="C64" s="3">
        <v>47.675273895263672</v>
      </c>
      <c r="D64" s="3">
        <f t="shared" si="0"/>
        <v>18.745273895263672</v>
      </c>
      <c r="E64" s="3">
        <f t="shared" si="1"/>
        <v>18.745273895263672</v>
      </c>
      <c r="F64" s="5">
        <f t="shared" si="2"/>
        <v>351.38529340845366</v>
      </c>
    </row>
    <row r="65" spans="1:6" x14ac:dyDescent="0.3">
      <c r="A65" t="s">
        <v>66</v>
      </c>
      <c r="B65">
        <v>65.260000000000005</v>
      </c>
      <c r="C65" s="3">
        <v>59.1318359375</v>
      </c>
      <c r="D65" s="3">
        <f t="shared" si="0"/>
        <v>-6.1281640625000051</v>
      </c>
      <c r="E65" s="3">
        <f t="shared" si="1"/>
        <v>6.1281640625000051</v>
      </c>
      <c r="F65" s="5">
        <f t="shared" si="2"/>
        <v>37.554394776916567</v>
      </c>
    </row>
    <row r="66" spans="1:6" x14ac:dyDescent="0.3">
      <c r="A66" t="s">
        <v>67</v>
      </c>
      <c r="B66">
        <v>78.069999999999993</v>
      </c>
      <c r="C66" s="3">
        <v>59.756839752197273</v>
      </c>
      <c r="D66" s="3">
        <f t="shared" si="0"/>
        <v>-18.31316024780272</v>
      </c>
      <c r="E66" s="3">
        <f t="shared" si="1"/>
        <v>18.31316024780272</v>
      </c>
      <c r="F66" s="5">
        <f t="shared" si="2"/>
        <v>335.37183826170178</v>
      </c>
    </row>
    <row r="67" spans="1:6" x14ac:dyDescent="0.3">
      <c r="A67" t="s">
        <v>68</v>
      </c>
      <c r="B67">
        <v>58.04</v>
      </c>
      <c r="C67" s="3">
        <v>47.944740295410163</v>
      </c>
      <c r="D67" s="3">
        <f t="shared" ref="D67:D81" si="3">SUM((C67-B67))</f>
        <v>-10.095259704589836</v>
      </c>
      <c r="E67" s="3">
        <f t="shared" ref="E67:E81" si="4">ABS(D67)</f>
        <v>10.095259704589836</v>
      </c>
      <c r="F67" s="5">
        <f t="shared" ref="F67:F81" si="5">SUM((C67-B67)^2)</f>
        <v>101.91426850311525</v>
      </c>
    </row>
    <row r="68" spans="1:6" x14ac:dyDescent="0.3">
      <c r="A68" t="s">
        <v>69</v>
      </c>
      <c r="B68">
        <v>25.02</v>
      </c>
      <c r="C68" s="3">
        <v>41.926372528076172</v>
      </c>
      <c r="D68" s="3">
        <f t="shared" si="3"/>
        <v>16.906372528076172</v>
      </c>
      <c r="E68" s="3">
        <f t="shared" si="4"/>
        <v>16.906372528076172</v>
      </c>
      <c r="F68" s="5">
        <f t="shared" si="5"/>
        <v>285.82543205808872</v>
      </c>
    </row>
    <row r="69" spans="1:6" x14ac:dyDescent="0.3">
      <c r="A69" t="s">
        <v>70</v>
      </c>
      <c r="B69">
        <v>50.57</v>
      </c>
      <c r="C69" s="3">
        <v>42.611289978027337</v>
      </c>
      <c r="D69" s="3">
        <f t="shared" si="3"/>
        <v>-7.9587100219726636</v>
      </c>
      <c r="E69" s="3">
        <f t="shared" si="4"/>
        <v>7.9587100219726636</v>
      </c>
      <c r="F69" s="5">
        <f t="shared" si="5"/>
        <v>63.341065213848118</v>
      </c>
    </row>
    <row r="70" spans="1:6" x14ac:dyDescent="0.3">
      <c r="A70" t="s">
        <v>71</v>
      </c>
      <c r="B70">
        <v>64.19</v>
      </c>
      <c r="C70" s="3">
        <v>49.512214660644531</v>
      </c>
      <c r="D70" s="3">
        <f t="shared" si="3"/>
        <v>-14.677785339355466</v>
      </c>
      <c r="E70" s="3">
        <f t="shared" si="4"/>
        <v>14.677785339355466</v>
      </c>
      <c r="F70" s="5">
        <f t="shared" si="5"/>
        <v>215.43738246819828</v>
      </c>
    </row>
    <row r="71" spans="1:6" x14ac:dyDescent="0.3">
      <c r="A71" t="s">
        <v>72</v>
      </c>
      <c r="B71">
        <v>57.86</v>
      </c>
      <c r="C71" s="3">
        <v>48.01397705078125</v>
      </c>
      <c r="D71" s="3">
        <f t="shared" si="3"/>
        <v>-9.8460229492187494</v>
      </c>
      <c r="E71" s="3">
        <f t="shared" si="4"/>
        <v>9.8460229492187494</v>
      </c>
      <c r="F71" s="5">
        <f t="shared" si="5"/>
        <v>96.944167916542284</v>
      </c>
    </row>
    <row r="72" spans="1:6" x14ac:dyDescent="0.3">
      <c r="A72" t="s">
        <v>73</v>
      </c>
      <c r="B72">
        <v>28.12</v>
      </c>
      <c r="C72" s="3">
        <v>46.281444549560547</v>
      </c>
      <c r="D72" s="3">
        <f t="shared" si="3"/>
        <v>18.161444549560546</v>
      </c>
      <c r="E72" s="3">
        <f t="shared" si="4"/>
        <v>18.161444549560546</v>
      </c>
      <c r="F72" s="5">
        <f t="shared" si="5"/>
        <v>329.83806812676244</v>
      </c>
    </row>
    <row r="73" spans="1:6" x14ac:dyDescent="0.3">
      <c r="A73" t="s">
        <v>74</v>
      </c>
      <c r="B73">
        <v>59.89</v>
      </c>
      <c r="C73" s="3">
        <v>50.188060760498047</v>
      </c>
      <c r="D73" s="3">
        <f t="shared" si="3"/>
        <v>-9.7019392395019537</v>
      </c>
      <c r="E73" s="3">
        <f t="shared" si="4"/>
        <v>9.7019392395019537</v>
      </c>
      <c r="F73" s="5">
        <f t="shared" si="5"/>
        <v>94.127625006987742</v>
      </c>
    </row>
    <row r="74" spans="1:6" x14ac:dyDescent="0.3">
      <c r="A74" t="s">
        <v>75</v>
      </c>
      <c r="B74">
        <v>48.08</v>
      </c>
      <c r="C74" s="3">
        <v>38.508049011230469</v>
      </c>
      <c r="D74" s="3">
        <f t="shared" si="3"/>
        <v>-9.5719509887695295</v>
      </c>
      <c r="E74" s="3">
        <f t="shared" si="4"/>
        <v>9.5719509887695295</v>
      </c>
      <c r="F74" s="5">
        <f t="shared" si="5"/>
        <v>91.622245731405968</v>
      </c>
    </row>
    <row r="75" spans="1:6" x14ac:dyDescent="0.3">
      <c r="A75" t="s">
        <v>76</v>
      </c>
      <c r="B75">
        <v>62</v>
      </c>
      <c r="C75" s="3">
        <v>53.24822998046875</v>
      </c>
      <c r="D75" s="3">
        <f t="shared" si="3"/>
        <v>-8.75177001953125</v>
      </c>
      <c r="E75" s="3">
        <f t="shared" si="4"/>
        <v>8.75177001953125</v>
      </c>
      <c r="F75" s="5">
        <f t="shared" si="5"/>
        <v>76.593478474766016</v>
      </c>
    </row>
    <row r="76" spans="1:6" x14ac:dyDescent="0.3">
      <c r="A76" t="s">
        <v>77</v>
      </c>
      <c r="B76">
        <v>39.380000000000003</v>
      </c>
      <c r="C76" s="3">
        <v>47.885734558105469</v>
      </c>
      <c r="D76" s="3">
        <f t="shared" si="3"/>
        <v>8.5057345581054662</v>
      </c>
      <c r="E76" s="3">
        <f t="shared" si="4"/>
        <v>8.5057345581054662</v>
      </c>
      <c r="F76" s="5">
        <f t="shared" si="5"/>
        <v>72.347520372949589</v>
      </c>
    </row>
    <row r="77" spans="1:6" x14ac:dyDescent="0.3">
      <c r="A77" t="s">
        <v>78</v>
      </c>
      <c r="B77">
        <v>55.09</v>
      </c>
      <c r="C77" s="3">
        <v>52.664825439453118</v>
      </c>
      <c r="D77" s="3">
        <f t="shared" si="3"/>
        <v>-2.4251745605468855</v>
      </c>
      <c r="E77" s="3">
        <f t="shared" si="4"/>
        <v>2.4251745605468855</v>
      </c>
      <c r="F77" s="5">
        <f t="shared" si="5"/>
        <v>5.8814716491237791</v>
      </c>
    </row>
    <row r="78" spans="1:6" x14ac:dyDescent="0.3">
      <c r="A78" t="s">
        <v>79</v>
      </c>
      <c r="B78">
        <v>54.69</v>
      </c>
      <c r="C78" s="3">
        <v>49.74310302734375</v>
      </c>
      <c r="D78" s="3">
        <f t="shared" si="3"/>
        <v>-4.9468969726562477</v>
      </c>
      <c r="E78" s="3">
        <f t="shared" si="4"/>
        <v>4.9468969726562477</v>
      </c>
      <c r="F78" s="5">
        <f t="shared" si="5"/>
        <v>24.471789658075547</v>
      </c>
    </row>
    <row r="79" spans="1:6" x14ac:dyDescent="0.3">
      <c r="A79" t="s">
        <v>80</v>
      </c>
      <c r="B79">
        <v>36.71</v>
      </c>
      <c r="C79" s="3">
        <v>43.636398315429688</v>
      </c>
      <c r="D79" s="3">
        <f t="shared" si="3"/>
        <v>6.9263983154296866</v>
      </c>
      <c r="E79" s="3">
        <f t="shared" si="4"/>
        <v>6.9263983154296866</v>
      </c>
      <c r="F79" s="5">
        <f t="shared" si="5"/>
        <v>47.974993623987203</v>
      </c>
    </row>
    <row r="80" spans="1:6" x14ac:dyDescent="0.3">
      <c r="A80" t="s">
        <v>81</v>
      </c>
      <c r="B80">
        <v>34.06</v>
      </c>
      <c r="C80" s="3">
        <v>44.979198455810547</v>
      </c>
      <c r="D80" s="3">
        <f t="shared" si="3"/>
        <v>10.919198455810545</v>
      </c>
      <c r="E80" s="3">
        <f t="shared" si="4"/>
        <v>10.919198455810545</v>
      </c>
      <c r="F80" s="5">
        <f t="shared" si="5"/>
        <v>119.22889491737538</v>
      </c>
    </row>
    <row r="81" spans="1:6" x14ac:dyDescent="0.3">
      <c r="A81" t="s">
        <v>82</v>
      </c>
      <c r="B81">
        <v>46.22</v>
      </c>
      <c r="C81" s="3">
        <v>41.542655944824219</v>
      </c>
      <c r="D81" s="3">
        <f t="shared" si="3"/>
        <v>-4.6773440551757801</v>
      </c>
      <c r="E81" s="3">
        <f t="shared" si="4"/>
        <v>4.6773440551757801</v>
      </c>
      <c r="F81" s="5">
        <f t="shared" si="5"/>
        <v>21.877547410488212</v>
      </c>
    </row>
    <row r="82" spans="1:6" ht="16.2" x14ac:dyDescent="0.3">
      <c r="D82" t="s">
        <v>85</v>
      </c>
      <c r="E82" s="4">
        <f>AVERAGE(E2:E81)</f>
        <v>11.701928766250614</v>
      </c>
      <c r="F82" s="5">
        <f>AVERAGE(F2:F81)</f>
        <v>174.9948827323787</v>
      </c>
    </row>
    <row r="83" spans="1:6" x14ac:dyDescent="0.3">
      <c r="E83" s="3" t="s">
        <v>87</v>
      </c>
      <c r="F83" s="5">
        <f>SQRT(F82)</f>
        <v>13.228563139373025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71-4952-41BA-AEE7-6B97B80F8AB0}">
  <dimension ref="A1:F83"/>
  <sheetViews>
    <sheetView workbookViewId="0">
      <selection activeCell="F15" sqref="F15"/>
    </sheetView>
  </sheetViews>
  <sheetFormatPr defaultColWidth="9.25" defaultRowHeight="15" x14ac:dyDescent="0.3"/>
  <cols>
    <col min="1" max="1" width="8.75" bestFit="1" customWidth="1"/>
    <col min="2" max="2" width="6.5" bestFit="1" customWidth="1"/>
    <col min="3" max="3" width="20.125" customWidth="1"/>
    <col min="4" max="4" width="11.375" bestFit="1" customWidth="1"/>
    <col min="5" max="5" width="17.375" customWidth="1"/>
    <col min="6" max="6" width="17.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83</v>
      </c>
      <c r="E1" s="2" t="s">
        <v>84</v>
      </c>
      <c r="F1" s="2" t="s">
        <v>86</v>
      </c>
    </row>
    <row r="2" spans="1:6" x14ac:dyDescent="0.3">
      <c r="A2" t="s">
        <v>3</v>
      </c>
      <c r="B2">
        <v>35.799999999999997</v>
      </c>
      <c r="C2" s="3">
        <v>48.469131469726563</v>
      </c>
      <c r="D2" s="3">
        <f>SUM((C2-B2))</f>
        <v>12.669131469726565</v>
      </c>
      <c r="E2" s="3">
        <f>ABS(D2)</f>
        <v>12.669131469726565</v>
      </c>
      <c r="F2" s="5">
        <f>SUM((C2-B2)^2)</f>
        <v>160.50689219721599</v>
      </c>
    </row>
    <row r="3" spans="1:6" x14ac:dyDescent="0.3">
      <c r="A3" t="s">
        <v>4</v>
      </c>
      <c r="B3">
        <v>24.28</v>
      </c>
      <c r="C3" s="3">
        <v>47.275711059570313</v>
      </c>
      <c r="D3" s="3">
        <f t="shared" ref="D3:D66" si="0">SUM((C3-B3))</f>
        <v>22.995711059570311</v>
      </c>
      <c r="E3" s="3">
        <f t="shared" ref="E3:E66" si="1">ABS(D3)</f>
        <v>22.995711059570311</v>
      </c>
      <c r="F3" s="5">
        <f t="shared" ref="F3:F66" si="2">SUM((C3-B3)^2)</f>
        <v>528.80272713524437</v>
      </c>
    </row>
    <row r="4" spans="1:6" x14ac:dyDescent="0.3">
      <c r="A4" t="s">
        <v>5</v>
      </c>
      <c r="B4">
        <v>30.67</v>
      </c>
      <c r="C4" s="3">
        <v>46.923755645751953</v>
      </c>
      <c r="D4" s="3">
        <f t="shared" si="0"/>
        <v>16.253755645751951</v>
      </c>
      <c r="E4" s="3">
        <f t="shared" si="1"/>
        <v>16.253755645751951</v>
      </c>
      <c r="F4" s="5">
        <f t="shared" si="2"/>
        <v>264.18457259181343</v>
      </c>
    </row>
    <row r="5" spans="1:6" x14ac:dyDescent="0.3">
      <c r="A5" t="s">
        <v>6</v>
      </c>
      <c r="B5">
        <v>74.03</v>
      </c>
      <c r="C5" s="3">
        <v>49.278705596923828</v>
      </c>
      <c r="D5" s="3">
        <f t="shared" si="0"/>
        <v>-24.751294403076173</v>
      </c>
      <c r="E5" s="3">
        <f t="shared" si="1"/>
        <v>24.751294403076173</v>
      </c>
      <c r="F5" s="5">
        <f t="shared" si="2"/>
        <v>612.62657462774985</v>
      </c>
    </row>
    <row r="6" spans="1:6" x14ac:dyDescent="0.3">
      <c r="A6" t="s">
        <v>7</v>
      </c>
      <c r="B6">
        <v>24.34</v>
      </c>
      <c r="C6" s="3">
        <v>47.137481689453118</v>
      </c>
      <c r="D6" s="3">
        <f t="shared" si="0"/>
        <v>22.797481689453118</v>
      </c>
      <c r="E6" s="3">
        <f t="shared" si="1"/>
        <v>22.797481689453118</v>
      </c>
      <c r="F6" s="5">
        <f t="shared" si="2"/>
        <v>519.7251713809502</v>
      </c>
    </row>
    <row r="7" spans="1:6" x14ac:dyDescent="0.3">
      <c r="A7" t="s">
        <v>8</v>
      </c>
      <c r="B7">
        <v>23.54</v>
      </c>
      <c r="C7" s="3">
        <v>46.448936462402337</v>
      </c>
      <c r="D7" s="3">
        <f t="shared" si="0"/>
        <v>22.908936462402337</v>
      </c>
      <c r="E7" s="3">
        <f t="shared" si="1"/>
        <v>22.908936462402337</v>
      </c>
      <c r="F7" s="5">
        <f t="shared" si="2"/>
        <v>524.81936983838727</v>
      </c>
    </row>
    <row r="8" spans="1:6" x14ac:dyDescent="0.3">
      <c r="A8" t="s">
        <v>9</v>
      </c>
      <c r="B8">
        <v>37.729999999999997</v>
      </c>
      <c r="C8" s="3">
        <v>47.081703186035163</v>
      </c>
      <c r="D8" s="3">
        <f t="shared" si="0"/>
        <v>9.3517031860351665</v>
      </c>
      <c r="E8" s="3">
        <f t="shared" si="1"/>
        <v>9.3517031860351665</v>
      </c>
      <c r="F8" s="5">
        <f t="shared" si="2"/>
        <v>87.45435247970029</v>
      </c>
    </row>
    <row r="9" spans="1:6" x14ac:dyDescent="0.3">
      <c r="A9" t="s">
        <v>10</v>
      </c>
      <c r="B9">
        <v>63.19</v>
      </c>
      <c r="C9" s="3">
        <v>48.174827575683587</v>
      </c>
      <c r="D9" s="3">
        <f t="shared" si="0"/>
        <v>-15.015172424316411</v>
      </c>
      <c r="E9" s="3">
        <f t="shared" si="1"/>
        <v>15.015172424316411</v>
      </c>
      <c r="F9" s="5">
        <f t="shared" si="2"/>
        <v>225.45540293195197</v>
      </c>
    </row>
    <row r="10" spans="1:6" x14ac:dyDescent="0.3">
      <c r="A10" t="s">
        <v>11</v>
      </c>
      <c r="B10">
        <v>33.76</v>
      </c>
      <c r="C10" s="3">
        <v>47.625263214111328</v>
      </c>
      <c r="D10" s="3">
        <f t="shared" si="0"/>
        <v>13.86526321411133</v>
      </c>
      <c r="E10" s="3">
        <f t="shared" si="1"/>
        <v>13.86526321411133</v>
      </c>
      <c r="F10" s="5">
        <f t="shared" si="2"/>
        <v>192.24552399658884</v>
      </c>
    </row>
    <row r="11" spans="1:6" x14ac:dyDescent="0.3">
      <c r="A11" t="s">
        <v>12</v>
      </c>
      <c r="B11">
        <v>49.4</v>
      </c>
      <c r="C11" s="3">
        <v>47.797061920166023</v>
      </c>
      <c r="D11" s="3">
        <f t="shared" si="0"/>
        <v>-1.6029380798339758</v>
      </c>
      <c r="E11" s="3">
        <f t="shared" si="1"/>
        <v>1.6029380798339758</v>
      </c>
      <c r="F11" s="5">
        <f t="shared" si="2"/>
        <v>2.5694104877818336</v>
      </c>
    </row>
    <row r="12" spans="1:6" x14ac:dyDescent="0.3">
      <c r="A12" t="s">
        <v>13</v>
      </c>
      <c r="B12">
        <v>28.16</v>
      </c>
      <c r="C12" s="3">
        <v>46.962512969970703</v>
      </c>
      <c r="D12" s="3">
        <f t="shared" si="0"/>
        <v>18.802512969970703</v>
      </c>
      <c r="E12" s="3">
        <f t="shared" si="1"/>
        <v>18.802512969970703</v>
      </c>
      <c r="F12" s="5">
        <f t="shared" si="2"/>
        <v>353.53449398591653</v>
      </c>
    </row>
    <row r="13" spans="1:6" x14ac:dyDescent="0.3">
      <c r="A13" t="s">
        <v>14</v>
      </c>
      <c r="B13">
        <v>20.7</v>
      </c>
      <c r="C13" s="3">
        <v>47.647212982177727</v>
      </c>
      <c r="D13" s="3">
        <f t="shared" si="0"/>
        <v>26.947212982177728</v>
      </c>
      <c r="E13" s="3">
        <f t="shared" si="1"/>
        <v>26.947212982177728</v>
      </c>
      <c r="F13" s="5">
        <f t="shared" si="2"/>
        <v>726.15228750684787</v>
      </c>
    </row>
    <row r="14" spans="1:6" x14ac:dyDescent="0.3">
      <c r="A14" t="s">
        <v>15</v>
      </c>
      <c r="B14">
        <v>68.599999999999994</v>
      </c>
      <c r="C14" s="3">
        <v>49.217750549316413</v>
      </c>
      <c r="D14" s="3">
        <f t="shared" si="0"/>
        <v>-19.382249450683581</v>
      </c>
      <c r="E14" s="3">
        <f t="shared" si="1"/>
        <v>19.382249450683581</v>
      </c>
      <c r="F14" s="5">
        <f t="shared" si="2"/>
        <v>375.67159376852396</v>
      </c>
    </row>
    <row r="15" spans="1:6" x14ac:dyDescent="0.3">
      <c r="A15" t="s">
        <v>16</v>
      </c>
      <c r="B15">
        <v>36.479999999999997</v>
      </c>
      <c r="C15" s="3">
        <v>48.722141265869141</v>
      </c>
      <c r="D15" s="3">
        <f t="shared" si="0"/>
        <v>12.242141265869144</v>
      </c>
      <c r="E15" s="3">
        <f t="shared" si="1"/>
        <v>12.242141265869144</v>
      </c>
      <c r="F15" s="5">
        <f t="shared" si="2"/>
        <v>149.87002277349617</v>
      </c>
    </row>
    <row r="16" spans="1:6" x14ac:dyDescent="0.3">
      <c r="A16" t="s">
        <v>17</v>
      </c>
      <c r="B16">
        <v>52.53</v>
      </c>
      <c r="C16" s="3">
        <v>47.621528625488281</v>
      </c>
      <c r="D16" s="3">
        <f t="shared" si="0"/>
        <v>-4.9084713745117199</v>
      </c>
      <c r="E16" s="3">
        <f t="shared" si="1"/>
        <v>4.9084713745117199</v>
      </c>
      <c r="F16" s="5">
        <f t="shared" si="2"/>
        <v>24.093091234400973</v>
      </c>
    </row>
    <row r="17" spans="1:6" x14ac:dyDescent="0.3">
      <c r="A17" t="s">
        <v>18</v>
      </c>
      <c r="B17">
        <v>21.2</v>
      </c>
      <c r="C17" s="3">
        <v>48.103843688964837</v>
      </c>
      <c r="D17" s="3">
        <f t="shared" si="0"/>
        <v>26.903843688964837</v>
      </c>
      <c r="E17" s="3">
        <f t="shared" si="1"/>
        <v>26.903843688964837</v>
      </c>
      <c r="F17" s="5">
        <f t="shared" si="2"/>
        <v>723.81680524025307</v>
      </c>
    </row>
    <row r="18" spans="1:6" x14ac:dyDescent="0.3">
      <c r="A18" t="s">
        <v>19</v>
      </c>
      <c r="B18">
        <v>33.24</v>
      </c>
      <c r="C18" s="3">
        <v>46.756000518798828</v>
      </c>
      <c r="D18" s="3">
        <f t="shared" si="0"/>
        <v>13.516000518798826</v>
      </c>
      <c r="E18" s="3">
        <f t="shared" si="1"/>
        <v>13.516000518798826</v>
      </c>
      <c r="F18" s="5">
        <f t="shared" si="2"/>
        <v>182.68227002417015</v>
      </c>
    </row>
    <row r="19" spans="1:6" x14ac:dyDescent="0.3">
      <c r="A19" t="s">
        <v>20</v>
      </c>
      <c r="B19">
        <v>24.9</v>
      </c>
      <c r="C19" s="3">
        <v>47.696033477783203</v>
      </c>
      <c r="D19" s="3">
        <f t="shared" si="0"/>
        <v>22.796033477783205</v>
      </c>
      <c r="E19" s="3">
        <f t="shared" si="1"/>
        <v>22.796033477783205</v>
      </c>
      <c r="F19" s="5">
        <f t="shared" si="2"/>
        <v>519.6591423202126</v>
      </c>
    </row>
    <row r="20" spans="1:6" x14ac:dyDescent="0.3">
      <c r="A20" t="s">
        <v>21</v>
      </c>
      <c r="B20">
        <v>31.81</v>
      </c>
      <c r="C20" s="3">
        <v>47.156345367431641</v>
      </c>
      <c r="D20" s="3">
        <f t="shared" si="0"/>
        <v>15.346345367431642</v>
      </c>
      <c r="E20" s="3">
        <f t="shared" si="1"/>
        <v>15.346345367431642</v>
      </c>
      <c r="F20" s="5">
        <f t="shared" si="2"/>
        <v>235.51031613649062</v>
      </c>
    </row>
    <row r="21" spans="1:6" x14ac:dyDescent="0.3">
      <c r="A21" t="s">
        <v>22</v>
      </c>
      <c r="B21">
        <v>32.36</v>
      </c>
      <c r="C21" s="3">
        <v>47.945930480957031</v>
      </c>
      <c r="D21" s="3">
        <f t="shared" si="0"/>
        <v>15.585930480957032</v>
      </c>
      <c r="E21" s="3">
        <f t="shared" si="1"/>
        <v>15.585930480957032</v>
      </c>
      <c r="F21" s="5">
        <f t="shared" si="2"/>
        <v>242.92122895722548</v>
      </c>
    </row>
    <row r="22" spans="1:6" x14ac:dyDescent="0.3">
      <c r="A22" t="s">
        <v>23</v>
      </c>
      <c r="B22">
        <v>35.81</v>
      </c>
      <c r="C22" s="3">
        <v>48.089748382568359</v>
      </c>
      <c r="D22" s="3">
        <f t="shared" si="0"/>
        <v>12.279748382568357</v>
      </c>
      <c r="E22" s="3">
        <f t="shared" si="1"/>
        <v>12.279748382568357</v>
      </c>
      <c r="F22" s="5">
        <f t="shared" si="2"/>
        <v>150.79222033919018</v>
      </c>
    </row>
    <row r="23" spans="1:6" x14ac:dyDescent="0.3">
      <c r="A23" t="s">
        <v>24</v>
      </c>
      <c r="B23">
        <v>45.39</v>
      </c>
      <c r="C23" s="3">
        <v>48.258304595947273</v>
      </c>
      <c r="D23" s="3">
        <f t="shared" si="0"/>
        <v>2.8683045959472722</v>
      </c>
      <c r="E23" s="3">
        <f t="shared" si="1"/>
        <v>2.8683045959472722</v>
      </c>
      <c r="F23" s="5">
        <f t="shared" si="2"/>
        <v>8.2271712551322445</v>
      </c>
    </row>
    <row r="24" spans="1:6" x14ac:dyDescent="0.3">
      <c r="A24" t="s">
        <v>25</v>
      </c>
      <c r="B24">
        <v>54.43</v>
      </c>
      <c r="C24" s="3">
        <v>47.711006164550781</v>
      </c>
      <c r="D24" s="3">
        <f t="shared" si="0"/>
        <v>-6.7189938354492185</v>
      </c>
      <c r="E24" s="3">
        <f t="shared" si="1"/>
        <v>6.7189938354492185</v>
      </c>
      <c r="F24" s="5">
        <f t="shared" si="2"/>
        <v>45.144878160804602</v>
      </c>
    </row>
    <row r="25" spans="1:6" x14ac:dyDescent="0.3">
      <c r="A25" t="s">
        <v>26</v>
      </c>
      <c r="B25">
        <v>67.53</v>
      </c>
      <c r="C25" s="3">
        <v>48.912715911865227</v>
      </c>
      <c r="D25" s="3">
        <f t="shared" si="0"/>
        <v>-18.617284088134774</v>
      </c>
      <c r="E25" s="3">
        <f t="shared" si="1"/>
        <v>18.617284088134774</v>
      </c>
      <c r="F25" s="5">
        <f t="shared" si="2"/>
        <v>346.60326681831623</v>
      </c>
    </row>
    <row r="26" spans="1:6" x14ac:dyDescent="0.3">
      <c r="A26" t="s">
        <v>27</v>
      </c>
      <c r="B26">
        <v>25.41</v>
      </c>
      <c r="C26" s="3">
        <v>47.259922027587891</v>
      </c>
      <c r="D26" s="3">
        <f t="shared" si="0"/>
        <v>21.84992202758789</v>
      </c>
      <c r="E26" s="3">
        <f t="shared" si="1"/>
        <v>21.84992202758789</v>
      </c>
      <c r="F26" s="5">
        <f t="shared" si="2"/>
        <v>477.41909261167052</v>
      </c>
    </row>
    <row r="27" spans="1:6" x14ac:dyDescent="0.3">
      <c r="A27" t="s">
        <v>28</v>
      </c>
      <c r="B27">
        <v>30.12</v>
      </c>
      <c r="C27" s="3">
        <v>47.728549957275391</v>
      </c>
      <c r="D27" s="3">
        <f t="shared" si="0"/>
        <v>17.60854995727539</v>
      </c>
      <c r="E27" s="3">
        <f t="shared" si="1"/>
        <v>17.60854995727539</v>
      </c>
      <c r="F27" s="5">
        <f t="shared" si="2"/>
        <v>310.06103159786312</v>
      </c>
    </row>
    <row r="28" spans="1:6" x14ac:dyDescent="0.3">
      <c r="A28" t="s">
        <v>29</v>
      </c>
      <c r="B28">
        <v>38.94</v>
      </c>
      <c r="C28" s="3">
        <v>48.329532623291023</v>
      </c>
      <c r="D28" s="3">
        <f t="shared" si="0"/>
        <v>9.389532623291025</v>
      </c>
      <c r="E28" s="3">
        <f t="shared" si="1"/>
        <v>9.389532623291025</v>
      </c>
      <c r="F28" s="5">
        <f t="shared" si="2"/>
        <v>88.163322883846433</v>
      </c>
    </row>
    <row r="29" spans="1:6" x14ac:dyDescent="0.3">
      <c r="A29" t="s">
        <v>30</v>
      </c>
      <c r="B29">
        <v>45.38</v>
      </c>
      <c r="C29" s="3">
        <v>48.714313507080078</v>
      </c>
      <c r="D29" s="3">
        <f t="shared" si="0"/>
        <v>3.3343135070800756</v>
      </c>
      <c r="E29" s="3">
        <f t="shared" si="1"/>
        <v>3.3343135070800756</v>
      </c>
      <c r="F29" s="5">
        <f t="shared" si="2"/>
        <v>11.117646563496633</v>
      </c>
    </row>
    <row r="30" spans="1:6" x14ac:dyDescent="0.3">
      <c r="A30" t="s">
        <v>31</v>
      </c>
      <c r="B30">
        <v>40.36</v>
      </c>
      <c r="C30" s="3">
        <v>48.31732177734375</v>
      </c>
      <c r="D30" s="3">
        <f t="shared" si="0"/>
        <v>7.9573217773437506</v>
      </c>
      <c r="E30" s="3">
        <f t="shared" si="1"/>
        <v>7.9573217773437506</v>
      </c>
      <c r="F30" s="5">
        <f t="shared" si="2"/>
        <v>63.318969868189107</v>
      </c>
    </row>
    <row r="31" spans="1:6" x14ac:dyDescent="0.3">
      <c r="A31" t="s">
        <v>32</v>
      </c>
      <c r="B31">
        <v>24.31</v>
      </c>
      <c r="C31" s="3">
        <v>46.766075134277337</v>
      </c>
      <c r="D31" s="3">
        <f t="shared" si="0"/>
        <v>22.456075134277338</v>
      </c>
      <c r="E31" s="3">
        <f t="shared" si="1"/>
        <v>22.456075134277338</v>
      </c>
      <c r="F31" s="5">
        <f t="shared" si="2"/>
        <v>504.27531043630898</v>
      </c>
    </row>
    <row r="32" spans="1:6" x14ac:dyDescent="0.3">
      <c r="A32" t="s">
        <v>33</v>
      </c>
      <c r="B32">
        <v>57.21</v>
      </c>
      <c r="C32" s="3">
        <v>48.042232513427727</v>
      </c>
      <c r="D32" s="3">
        <f t="shared" si="0"/>
        <v>-9.1677674865722736</v>
      </c>
      <c r="E32" s="3">
        <f t="shared" si="1"/>
        <v>9.1677674865722736</v>
      </c>
      <c r="F32" s="5">
        <f t="shared" si="2"/>
        <v>84.047960687851699</v>
      </c>
    </row>
    <row r="33" spans="1:6" x14ac:dyDescent="0.3">
      <c r="A33" t="s">
        <v>34</v>
      </c>
      <c r="B33">
        <v>35.409999999999997</v>
      </c>
      <c r="C33" s="3">
        <v>47.475452423095703</v>
      </c>
      <c r="D33" s="3">
        <f t="shared" si="0"/>
        <v>12.065452423095707</v>
      </c>
      <c r="E33" s="3">
        <f t="shared" si="1"/>
        <v>12.065452423095707</v>
      </c>
      <c r="F33" s="5">
        <f t="shared" si="2"/>
        <v>145.57514217398605</v>
      </c>
    </row>
    <row r="34" spans="1:6" x14ac:dyDescent="0.3">
      <c r="A34" t="s">
        <v>35</v>
      </c>
      <c r="B34">
        <v>72.349999999999994</v>
      </c>
      <c r="C34" s="3">
        <v>48.491611480712891</v>
      </c>
      <c r="D34" s="3">
        <f t="shared" si="0"/>
        <v>-23.858388519287104</v>
      </c>
      <c r="E34" s="3">
        <f t="shared" si="1"/>
        <v>23.858388519287104</v>
      </c>
      <c r="F34" s="5">
        <f t="shared" si="2"/>
        <v>569.22270273725064</v>
      </c>
    </row>
    <row r="35" spans="1:6" x14ac:dyDescent="0.3">
      <c r="A35" t="s">
        <v>36</v>
      </c>
      <c r="B35">
        <v>29.82</v>
      </c>
      <c r="C35" s="3">
        <v>49.1400146484375</v>
      </c>
      <c r="D35" s="3">
        <f t="shared" si="0"/>
        <v>19.3200146484375</v>
      </c>
      <c r="E35" s="3">
        <f t="shared" si="1"/>
        <v>19.3200146484375</v>
      </c>
      <c r="F35" s="5">
        <f t="shared" si="2"/>
        <v>373.26296601583954</v>
      </c>
    </row>
    <row r="36" spans="1:6" x14ac:dyDescent="0.3">
      <c r="A36" t="s">
        <v>37</v>
      </c>
      <c r="B36">
        <v>57.7</v>
      </c>
      <c r="C36" s="3">
        <v>49.153099060058587</v>
      </c>
      <c r="D36" s="3">
        <f t="shared" si="0"/>
        <v>-8.5469009399414162</v>
      </c>
      <c r="E36" s="3">
        <f t="shared" si="1"/>
        <v>8.5469009399414162</v>
      </c>
      <c r="F36" s="5">
        <f t="shared" si="2"/>
        <v>73.04951567717147</v>
      </c>
    </row>
    <row r="37" spans="1:6" x14ac:dyDescent="0.3">
      <c r="A37" t="s">
        <v>38</v>
      </c>
      <c r="B37">
        <v>34.21</v>
      </c>
      <c r="C37" s="3">
        <v>49.087657928466797</v>
      </c>
      <c r="D37" s="3">
        <f t="shared" si="0"/>
        <v>14.877657928466796</v>
      </c>
      <c r="E37" s="3">
        <f t="shared" si="1"/>
        <v>14.877657928466796</v>
      </c>
      <c r="F37" s="5">
        <f t="shared" si="2"/>
        <v>221.34470543647092</v>
      </c>
    </row>
    <row r="38" spans="1:6" x14ac:dyDescent="0.3">
      <c r="A38" t="s">
        <v>39</v>
      </c>
      <c r="B38">
        <v>62.51</v>
      </c>
      <c r="C38" s="3">
        <v>48.591312408447273</v>
      </c>
      <c r="D38" s="3">
        <f t="shared" si="0"/>
        <v>-13.918687591552725</v>
      </c>
      <c r="E38" s="3">
        <f t="shared" si="1"/>
        <v>13.918687591552725</v>
      </c>
      <c r="F38" s="5">
        <f t="shared" si="2"/>
        <v>193.7298642712438</v>
      </c>
    </row>
    <row r="39" spans="1:6" x14ac:dyDescent="0.3">
      <c r="A39" t="s">
        <v>40</v>
      </c>
      <c r="B39">
        <v>30.18</v>
      </c>
      <c r="C39" s="3">
        <v>48.144630432128913</v>
      </c>
      <c r="D39" s="3">
        <f t="shared" si="0"/>
        <v>17.964630432128914</v>
      </c>
      <c r="E39" s="3">
        <f t="shared" si="1"/>
        <v>17.964630432128914</v>
      </c>
      <c r="F39" s="5">
        <f t="shared" si="2"/>
        <v>322.72794656297231</v>
      </c>
    </row>
    <row r="40" spans="1:6" x14ac:dyDescent="0.3">
      <c r="A40" t="s">
        <v>41</v>
      </c>
      <c r="B40">
        <v>55.66</v>
      </c>
      <c r="C40" s="3">
        <v>48.497493743896477</v>
      </c>
      <c r="D40" s="3">
        <f t="shared" si="0"/>
        <v>-7.1625062561035193</v>
      </c>
      <c r="E40" s="3">
        <f t="shared" si="1"/>
        <v>7.1625062561035193</v>
      </c>
      <c r="F40" s="5">
        <f t="shared" si="2"/>
        <v>51.30149586872205</v>
      </c>
    </row>
    <row r="41" spans="1:6" x14ac:dyDescent="0.3">
      <c r="A41" t="s">
        <v>42</v>
      </c>
      <c r="B41">
        <v>69.290000000000006</v>
      </c>
      <c r="C41" s="3">
        <v>48.762668609619141</v>
      </c>
      <c r="D41" s="3">
        <f t="shared" si="0"/>
        <v>-20.527331390380866</v>
      </c>
      <c r="E41" s="3">
        <f t="shared" si="1"/>
        <v>20.527331390380866</v>
      </c>
      <c r="F41" s="5">
        <f t="shared" si="2"/>
        <v>421.37133401051562</v>
      </c>
    </row>
    <row r="42" spans="1:6" x14ac:dyDescent="0.3">
      <c r="A42" t="s">
        <v>43</v>
      </c>
      <c r="B42">
        <v>62.06</v>
      </c>
      <c r="C42" s="3">
        <v>49.041446685791023</v>
      </c>
      <c r="D42" s="3">
        <f t="shared" si="0"/>
        <v>-13.01855331420898</v>
      </c>
      <c r="E42" s="3">
        <f t="shared" si="1"/>
        <v>13.01855331420898</v>
      </c>
      <c r="F42" s="5">
        <f t="shared" si="2"/>
        <v>169.48273039490161</v>
      </c>
    </row>
    <row r="43" spans="1:6" x14ac:dyDescent="0.3">
      <c r="A43" t="s">
        <v>44</v>
      </c>
      <c r="B43">
        <v>62.06</v>
      </c>
      <c r="C43" s="3">
        <v>48.599884033203118</v>
      </c>
      <c r="D43" s="3">
        <f t="shared" si="0"/>
        <v>-13.460115966796884</v>
      </c>
      <c r="E43" s="3">
        <f t="shared" si="1"/>
        <v>13.460115966796884</v>
      </c>
      <c r="F43" s="5">
        <f t="shared" si="2"/>
        <v>181.17472183962042</v>
      </c>
    </row>
    <row r="44" spans="1:6" x14ac:dyDescent="0.3">
      <c r="A44" t="s">
        <v>45</v>
      </c>
      <c r="B44">
        <v>54.19</v>
      </c>
      <c r="C44" s="3">
        <v>48.741764068603523</v>
      </c>
      <c r="D44" s="3">
        <f t="shared" si="0"/>
        <v>-5.448235931396475</v>
      </c>
      <c r="E44" s="3">
        <f t="shared" si="1"/>
        <v>5.448235931396475</v>
      </c>
      <c r="F44" s="5">
        <f t="shared" si="2"/>
        <v>29.683274764159616</v>
      </c>
    </row>
    <row r="45" spans="1:6" x14ac:dyDescent="0.3">
      <c r="A45" t="s">
        <v>46</v>
      </c>
      <c r="B45">
        <v>54.19</v>
      </c>
      <c r="C45" s="3">
        <v>47.618026733398438</v>
      </c>
      <c r="D45" s="3">
        <f t="shared" si="0"/>
        <v>-6.5719732666015602</v>
      </c>
      <c r="E45" s="3">
        <f t="shared" si="1"/>
        <v>6.5719732666015602</v>
      </c>
      <c r="F45" s="5">
        <f t="shared" si="2"/>
        <v>43.190832616925583</v>
      </c>
    </row>
    <row r="46" spans="1:6" x14ac:dyDescent="0.3">
      <c r="A46" t="s">
        <v>47</v>
      </c>
      <c r="B46">
        <v>72.59</v>
      </c>
      <c r="C46" s="3">
        <v>48.2921142578125</v>
      </c>
      <c r="D46" s="3">
        <f t="shared" si="0"/>
        <v>-24.297885742187503</v>
      </c>
      <c r="E46" s="3">
        <f t="shared" si="1"/>
        <v>24.297885742187503</v>
      </c>
      <c r="F46" s="5">
        <f t="shared" si="2"/>
        <v>590.38725154039878</v>
      </c>
    </row>
    <row r="47" spans="1:6" x14ac:dyDescent="0.3">
      <c r="A47" t="s">
        <v>48</v>
      </c>
      <c r="B47">
        <v>53.57</v>
      </c>
      <c r="C47" s="3">
        <v>47.386180877685547</v>
      </c>
      <c r="D47" s="3">
        <f t="shared" si="0"/>
        <v>-6.1838191223144534</v>
      </c>
      <c r="E47" s="3">
        <f t="shared" si="1"/>
        <v>6.1838191223144534</v>
      </c>
      <c r="F47" s="5">
        <f t="shared" si="2"/>
        <v>38.239618937501895</v>
      </c>
    </row>
    <row r="48" spans="1:6" x14ac:dyDescent="0.3">
      <c r="A48" t="s">
        <v>49</v>
      </c>
      <c r="B48">
        <v>51.66</v>
      </c>
      <c r="C48" s="3">
        <v>48.398410797119141</v>
      </c>
      <c r="D48" s="3">
        <f t="shared" si="0"/>
        <v>-3.261589202880856</v>
      </c>
      <c r="E48" s="3">
        <f t="shared" si="1"/>
        <v>3.261589202880856</v>
      </c>
      <c r="F48" s="5">
        <f t="shared" si="2"/>
        <v>10.637964128348978</v>
      </c>
    </row>
    <row r="49" spans="1:6" x14ac:dyDescent="0.3">
      <c r="A49" t="s">
        <v>50</v>
      </c>
      <c r="B49">
        <v>53.54</v>
      </c>
      <c r="C49" s="3">
        <v>48.418071746826172</v>
      </c>
      <c r="D49" s="3">
        <f t="shared" si="0"/>
        <v>-5.1219282531738273</v>
      </c>
      <c r="E49" s="3">
        <f t="shared" si="1"/>
        <v>5.1219282531738273</v>
      </c>
      <c r="F49" s="5">
        <f t="shared" si="2"/>
        <v>26.234149030660294</v>
      </c>
    </row>
    <row r="50" spans="1:6" x14ac:dyDescent="0.3">
      <c r="A50" t="s">
        <v>51</v>
      </c>
      <c r="B50">
        <v>58.57</v>
      </c>
      <c r="C50" s="3">
        <v>48.435993194580078</v>
      </c>
      <c r="D50" s="3">
        <f t="shared" si="0"/>
        <v>-10.134006805419922</v>
      </c>
      <c r="E50" s="3">
        <f t="shared" si="1"/>
        <v>10.134006805419922</v>
      </c>
      <c r="F50" s="5">
        <f t="shared" si="2"/>
        <v>102.6980939322973</v>
      </c>
    </row>
    <row r="51" spans="1:6" x14ac:dyDescent="0.3">
      <c r="A51" t="s">
        <v>52</v>
      </c>
      <c r="B51">
        <v>52.13</v>
      </c>
      <c r="C51" s="3">
        <v>47.973552703857422</v>
      </c>
      <c r="D51" s="3">
        <f t="shared" si="0"/>
        <v>-4.1564472961425807</v>
      </c>
      <c r="E51" s="3">
        <f t="shared" si="1"/>
        <v>4.1564472961425807</v>
      </c>
      <c r="F51" s="5">
        <f t="shared" si="2"/>
        <v>17.276054125610969</v>
      </c>
    </row>
    <row r="52" spans="1:6" x14ac:dyDescent="0.3">
      <c r="A52" t="s">
        <v>53</v>
      </c>
      <c r="B52">
        <v>53.41</v>
      </c>
      <c r="C52" s="3">
        <v>48.306545257568359</v>
      </c>
      <c r="D52" s="3">
        <f t="shared" si="0"/>
        <v>-5.1034547424316372</v>
      </c>
      <c r="E52" s="3">
        <f t="shared" si="1"/>
        <v>5.1034547424316372</v>
      </c>
      <c r="F52" s="5">
        <f t="shared" si="2"/>
        <v>26.045250308047969</v>
      </c>
    </row>
    <row r="53" spans="1:6" x14ac:dyDescent="0.3">
      <c r="A53" t="s">
        <v>54</v>
      </c>
      <c r="B53">
        <v>72.33</v>
      </c>
      <c r="C53" s="3">
        <v>48.941139221191413</v>
      </c>
      <c r="D53" s="3">
        <f t="shared" si="0"/>
        <v>-23.388860778808585</v>
      </c>
      <c r="E53" s="3">
        <f t="shared" si="1"/>
        <v>23.388860778808585</v>
      </c>
      <c r="F53" s="5">
        <f t="shared" si="2"/>
        <v>547.03880853049054</v>
      </c>
    </row>
    <row r="54" spans="1:6" x14ac:dyDescent="0.3">
      <c r="A54" t="s">
        <v>55</v>
      </c>
      <c r="B54">
        <v>73.180000000000007</v>
      </c>
      <c r="C54" s="3">
        <v>48.837635040283203</v>
      </c>
      <c r="D54" s="3">
        <f t="shared" si="0"/>
        <v>-24.342364959716804</v>
      </c>
      <c r="E54" s="3">
        <f t="shared" si="1"/>
        <v>24.342364959716804</v>
      </c>
      <c r="F54" s="5">
        <f t="shared" si="2"/>
        <v>592.55073183204843</v>
      </c>
    </row>
    <row r="55" spans="1:6" x14ac:dyDescent="0.3">
      <c r="A55" t="s">
        <v>56</v>
      </c>
      <c r="B55">
        <v>61.37</v>
      </c>
      <c r="C55" s="3">
        <v>48.408370971679688</v>
      </c>
      <c r="D55" s="3">
        <f t="shared" si="0"/>
        <v>-12.96162902832031</v>
      </c>
      <c r="E55" s="3">
        <f t="shared" si="1"/>
        <v>12.96162902832031</v>
      </c>
      <c r="F55" s="5">
        <f t="shared" si="2"/>
        <v>168.0038270677957</v>
      </c>
    </row>
    <row r="56" spans="1:6" x14ac:dyDescent="0.3">
      <c r="A56" t="s">
        <v>57</v>
      </c>
      <c r="B56">
        <v>69.13</v>
      </c>
      <c r="C56" s="3">
        <v>48.722019195556641</v>
      </c>
      <c r="D56" s="3">
        <f t="shared" si="0"/>
        <v>-20.407980804443355</v>
      </c>
      <c r="E56" s="3">
        <f t="shared" si="1"/>
        <v>20.407980804443355</v>
      </c>
      <c r="F56" s="5">
        <f t="shared" si="2"/>
        <v>416.48568051452844</v>
      </c>
    </row>
    <row r="57" spans="1:6" x14ac:dyDescent="0.3">
      <c r="A57" t="s">
        <v>58</v>
      </c>
      <c r="B57">
        <v>70.25</v>
      </c>
      <c r="C57" s="3">
        <v>48.779552459716797</v>
      </c>
      <c r="D57" s="3">
        <f t="shared" si="0"/>
        <v>-21.470447540283203</v>
      </c>
      <c r="E57" s="3">
        <f t="shared" si="1"/>
        <v>21.470447540283203</v>
      </c>
      <c r="F57" s="5">
        <f t="shared" si="2"/>
        <v>460.98011758005305</v>
      </c>
    </row>
    <row r="58" spans="1:6" x14ac:dyDescent="0.3">
      <c r="A58" t="s">
        <v>59</v>
      </c>
      <c r="B58">
        <v>70.14</v>
      </c>
      <c r="C58" s="3">
        <v>48.061138153076172</v>
      </c>
      <c r="D58" s="3">
        <f t="shared" si="0"/>
        <v>-22.078861846923829</v>
      </c>
      <c r="E58" s="3">
        <f t="shared" si="1"/>
        <v>22.078861846923829</v>
      </c>
      <c r="F58" s="5">
        <f t="shared" si="2"/>
        <v>487.47614045554872</v>
      </c>
    </row>
    <row r="59" spans="1:6" x14ac:dyDescent="0.3">
      <c r="A59" t="s">
        <v>60</v>
      </c>
      <c r="B59">
        <v>34.01</v>
      </c>
      <c r="C59" s="3">
        <v>47.325664520263672</v>
      </c>
      <c r="D59" s="3">
        <f t="shared" si="0"/>
        <v>13.315664520263674</v>
      </c>
      <c r="E59" s="3">
        <f t="shared" si="1"/>
        <v>13.315664520263674</v>
      </c>
      <c r="F59" s="5">
        <f t="shared" si="2"/>
        <v>177.30692161620883</v>
      </c>
    </row>
    <row r="60" spans="1:6" x14ac:dyDescent="0.3">
      <c r="A60" t="s">
        <v>61</v>
      </c>
      <c r="B60">
        <v>66.33</v>
      </c>
      <c r="C60" s="3">
        <v>48.933536529541023</v>
      </c>
      <c r="D60" s="3">
        <f t="shared" si="0"/>
        <v>-17.396463470458976</v>
      </c>
      <c r="E60" s="3">
        <f t="shared" si="1"/>
        <v>17.396463470458976</v>
      </c>
      <c r="F60" s="5">
        <f t="shared" si="2"/>
        <v>302.63694127901357</v>
      </c>
    </row>
    <row r="61" spans="1:6" x14ac:dyDescent="0.3">
      <c r="A61" t="s">
        <v>62</v>
      </c>
      <c r="B61">
        <v>67.11</v>
      </c>
      <c r="C61" s="3">
        <v>48.258594512939453</v>
      </c>
      <c r="D61" s="3">
        <f t="shared" si="0"/>
        <v>-18.851405487060546</v>
      </c>
      <c r="E61" s="3">
        <f t="shared" si="1"/>
        <v>18.851405487060546</v>
      </c>
      <c r="F61" s="5">
        <f t="shared" si="2"/>
        <v>355.37548883757648</v>
      </c>
    </row>
    <row r="62" spans="1:6" x14ac:dyDescent="0.3">
      <c r="A62" t="s">
        <v>63</v>
      </c>
      <c r="B62">
        <v>69.69</v>
      </c>
      <c r="C62" s="3">
        <v>49.011333465576172</v>
      </c>
      <c r="D62" s="3">
        <f t="shared" si="0"/>
        <v>-20.678666534423826</v>
      </c>
      <c r="E62" s="3">
        <f t="shared" si="1"/>
        <v>20.678666534423826</v>
      </c>
      <c r="F62" s="5">
        <f t="shared" si="2"/>
        <v>427.6072496418999</v>
      </c>
    </row>
    <row r="63" spans="1:6" x14ac:dyDescent="0.3">
      <c r="A63" t="s">
        <v>64</v>
      </c>
      <c r="B63">
        <v>60.41</v>
      </c>
      <c r="C63" s="3">
        <v>49.333629608154297</v>
      </c>
      <c r="D63" s="3">
        <f t="shared" si="0"/>
        <v>-11.0763703918457</v>
      </c>
      <c r="E63" s="3">
        <f t="shared" si="1"/>
        <v>11.0763703918457</v>
      </c>
      <c r="F63" s="5">
        <f t="shared" si="2"/>
        <v>122.68598105735606</v>
      </c>
    </row>
    <row r="64" spans="1:6" x14ac:dyDescent="0.3">
      <c r="A64" t="s">
        <v>65</v>
      </c>
      <c r="B64">
        <v>28.93</v>
      </c>
      <c r="C64" s="3">
        <v>48.123783111572273</v>
      </c>
      <c r="D64" s="3">
        <f t="shared" si="0"/>
        <v>19.193783111572273</v>
      </c>
      <c r="E64" s="3">
        <f t="shared" si="1"/>
        <v>19.193783111572273</v>
      </c>
      <c r="F64" s="5">
        <f t="shared" si="2"/>
        <v>368.40131013407699</v>
      </c>
    </row>
    <row r="65" spans="1:6" x14ac:dyDescent="0.3">
      <c r="A65" t="s">
        <v>66</v>
      </c>
      <c r="B65">
        <v>65.260000000000005</v>
      </c>
      <c r="C65" s="3">
        <v>48.841472625732422</v>
      </c>
      <c r="D65" s="3">
        <f t="shared" si="0"/>
        <v>-16.418527374267583</v>
      </c>
      <c r="E65" s="3">
        <f t="shared" si="1"/>
        <v>16.418527374267583</v>
      </c>
      <c r="F65" s="5">
        <f t="shared" si="2"/>
        <v>269.56804113957401</v>
      </c>
    </row>
    <row r="66" spans="1:6" x14ac:dyDescent="0.3">
      <c r="A66" t="s">
        <v>67</v>
      </c>
      <c r="B66">
        <v>78.069999999999993</v>
      </c>
      <c r="C66" s="3">
        <v>49.313144683837891</v>
      </c>
      <c r="D66" s="3">
        <f t="shared" si="0"/>
        <v>-28.756855316162103</v>
      </c>
      <c r="E66" s="3">
        <f t="shared" si="1"/>
        <v>28.756855316162103</v>
      </c>
      <c r="F66" s="5">
        <f t="shared" si="2"/>
        <v>826.95672767468056</v>
      </c>
    </row>
    <row r="67" spans="1:6" x14ac:dyDescent="0.3">
      <c r="A67" t="s">
        <v>68</v>
      </c>
      <c r="B67">
        <v>58.04</v>
      </c>
      <c r="C67" s="3">
        <v>48.602802276611328</v>
      </c>
      <c r="D67" s="3">
        <f t="shared" ref="D67:D81" si="3">SUM((C67-B67))</f>
        <v>-9.437197723388671</v>
      </c>
      <c r="E67" s="3">
        <f t="shared" ref="E67:E81" si="4">ABS(D67)</f>
        <v>9.437197723388671</v>
      </c>
      <c r="F67" s="5">
        <f t="shared" ref="F67:F81" si="5">SUM((C67-B67)^2)</f>
        <v>89.060700870332312</v>
      </c>
    </row>
    <row r="68" spans="1:6" x14ac:dyDescent="0.3">
      <c r="A68" t="s">
        <v>69</v>
      </c>
      <c r="B68">
        <v>25.02</v>
      </c>
      <c r="C68" s="3">
        <v>46.960475921630859</v>
      </c>
      <c r="D68" s="3">
        <f t="shared" si="3"/>
        <v>21.94047592163086</v>
      </c>
      <c r="E68" s="3">
        <f t="shared" si="4"/>
        <v>21.94047592163086</v>
      </c>
      <c r="F68" s="5">
        <f t="shared" si="5"/>
        <v>481.38448366766352</v>
      </c>
    </row>
    <row r="69" spans="1:6" x14ac:dyDescent="0.3">
      <c r="A69" t="s">
        <v>70</v>
      </c>
      <c r="B69">
        <v>50.57</v>
      </c>
      <c r="C69" s="3">
        <v>48.202487945556641</v>
      </c>
      <c r="D69" s="3">
        <f t="shared" si="3"/>
        <v>-2.3675120544433597</v>
      </c>
      <c r="E69" s="3">
        <f t="shared" si="4"/>
        <v>2.3675120544433597</v>
      </c>
      <c r="F69" s="5">
        <f t="shared" si="5"/>
        <v>5.6051133279346175</v>
      </c>
    </row>
    <row r="70" spans="1:6" x14ac:dyDescent="0.3">
      <c r="A70" t="s">
        <v>71</v>
      </c>
      <c r="B70">
        <v>64.19</v>
      </c>
      <c r="C70" s="3">
        <v>47.929943084716797</v>
      </c>
      <c r="D70" s="3">
        <f t="shared" si="3"/>
        <v>-16.260056915283201</v>
      </c>
      <c r="E70" s="3">
        <f t="shared" si="4"/>
        <v>16.260056915283201</v>
      </c>
      <c r="F70" s="5">
        <f t="shared" si="5"/>
        <v>264.38945088824903</v>
      </c>
    </row>
    <row r="71" spans="1:6" x14ac:dyDescent="0.3">
      <c r="A71" t="s">
        <v>72</v>
      </c>
      <c r="B71">
        <v>57.86</v>
      </c>
      <c r="C71" s="3">
        <v>49.232883453369141</v>
      </c>
      <c r="D71" s="3">
        <f t="shared" si="3"/>
        <v>-8.6271165466308588</v>
      </c>
      <c r="E71" s="3">
        <f t="shared" si="4"/>
        <v>8.6271165466308588</v>
      </c>
      <c r="F71" s="5">
        <f t="shared" si="5"/>
        <v>74.427139909151961</v>
      </c>
    </row>
    <row r="72" spans="1:6" x14ac:dyDescent="0.3">
      <c r="A72" t="s">
        <v>73</v>
      </c>
      <c r="B72">
        <v>28.12</v>
      </c>
      <c r="C72" s="3">
        <v>48.196659088134773</v>
      </c>
      <c r="D72" s="3">
        <f t="shared" si="3"/>
        <v>20.076659088134772</v>
      </c>
      <c r="E72" s="3">
        <f t="shared" si="4"/>
        <v>20.076659088134772</v>
      </c>
      <c r="F72" s="5">
        <f t="shared" si="5"/>
        <v>403.07224014118452</v>
      </c>
    </row>
    <row r="73" spans="1:6" x14ac:dyDescent="0.3">
      <c r="A73" t="s">
        <v>74</v>
      </c>
      <c r="B73">
        <v>59.89</v>
      </c>
      <c r="C73" s="3">
        <v>49.245197296142578</v>
      </c>
      <c r="D73" s="3">
        <f t="shared" si="3"/>
        <v>-10.644802703857422</v>
      </c>
      <c r="E73" s="3">
        <f t="shared" si="4"/>
        <v>10.644802703857422</v>
      </c>
      <c r="F73" s="5">
        <f t="shared" si="5"/>
        <v>113.31182460405029</v>
      </c>
    </row>
    <row r="74" spans="1:6" x14ac:dyDescent="0.3">
      <c r="A74" t="s">
        <v>75</v>
      </c>
      <c r="B74">
        <v>48.08</v>
      </c>
      <c r="C74" s="3">
        <v>48.366146087646477</v>
      </c>
      <c r="D74" s="3">
        <f t="shared" si="3"/>
        <v>0.28614608764647897</v>
      </c>
      <c r="E74" s="3">
        <f t="shared" si="4"/>
        <v>0.28614608764647897</v>
      </c>
      <c r="F74" s="5">
        <f t="shared" si="5"/>
        <v>8.187958347538643E-2</v>
      </c>
    </row>
    <row r="75" spans="1:6" x14ac:dyDescent="0.3">
      <c r="A75" t="s">
        <v>76</v>
      </c>
      <c r="B75">
        <v>62</v>
      </c>
      <c r="C75" s="3">
        <v>49.484294891357422</v>
      </c>
      <c r="D75" s="3">
        <f t="shared" si="3"/>
        <v>-12.515705108642578</v>
      </c>
      <c r="E75" s="3">
        <f t="shared" si="4"/>
        <v>12.515705108642578</v>
      </c>
      <c r="F75" s="5">
        <f t="shared" si="5"/>
        <v>156.64287436650193</v>
      </c>
    </row>
    <row r="76" spans="1:6" x14ac:dyDescent="0.3">
      <c r="A76" t="s">
        <v>77</v>
      </c>
      <c r="B76">
        <v>39.380000000000003</v>
      </c>
      <c r="C76" s="3">
        <v>47.938350677490227</v>
      </c>
      <c r="D76" s="3">
        <f t="shared" si="3"/>
        <v>8.5583506774902247</v>
      </c>
      <c r="E76" s="3">
        <f t="shared" si="4"/>
        <v>8.5583506774902247</v>
      </c>
      <c r="F76" s="5">
        <f t="shared" si="5"/>
        <v>73.245366318897382</v>
      </c>
    </row>
    <row r="77" spans="1:6" x14ac:dyDescent="0.3">
      <c r="A77" t="s">
        <v>78</v>
      </c>
      <c r="B77">
        <v>55.09</v>
      </c>
      <c r="C77" s="3">
        <v>48.890300750732422</v>
      </c>
      <c r="D77" s="3">
        <f t="shared" si="3"/>
        <v>-6.1996992492675815</v>
      </c>
      <c r="E77" s="3">
        <f t="shared" si="4"/>
        <v>6.1996992492675815</v>
      </c>
      <c r="F77" s="5">
        <f t="shared" si="5"/>
        <v>38.436270781369011</v>
      </c>
    </row>
    <row r="78" spans="1:6" x14ac:dyDescent="0.3">
      <c r="A78" t="s">
        <v>79</v>
      </c>
      <c r="B78">
        <v>54.69</v>
      </c>
      <c r="C78" s="3">
        <v>48.305660247802727</v>
      </c>
      <c r="D78" s="3">
        <f t="shared" si="3"/>
        <v>-6.3843397521972705</v>
      </c>
      <c r="E78" s="3">
        <f t="shared" si="4"/>
        <v>6.3843397521972705</v>
      </c>
      <c r="F78" s="5">
        <f t="shared" si="5"/>
        <v>40.759794071486304</v>
      </c>
    </row>
    <row r="79" spans="1:6" x14ac:dyDescent="0.3">
      <c r="A79" t="s">
        <v>80</v>
      </c>
      <c r="B79">
        <v>36.71</v>
      </c>
      <c r="C79" s="3">
        <v>47.840644836425781</v>
      </c>
      <c r="D79" s="3">
        <f t="shared" si="3"/>
        <v>11.13064483642578</v>
      </c>
      <c r="E79" s="3">
        <f t="shared" si="4"/>
        <v>11.13064483642578</v>
      </c>
      <c r="F79" s="5">
        <f t="shared" si="5"/>
        <v>123.89125447465189</v>
      </c>
    </row>
    <row r="80" spans="1:6" x14ac:dyDescent="0.3">
      <c r="A80" t="s">
        <v>81</v>
      </c>
      <c r="B80">
        <v>34.06</v>
      </c>
      <c r="C80" s="3">
        <v>47.048656463623047</v>
      </c>
      <c r="D80" s="3">
        <f t="shared" si="3"/>
        <v>12.988656463623045</v>
      </c>
      <c r="E80" s="3">
        <f t="shared" si="4"/>
        <v>12.988656463623045</v>
      </c>
      <c r="F80" s="5">
        <f t="shared" si="5"/>
        <v>168.7051967300167</v>
      </c>
    </row>
    <row r="81" spans="1:6" x14ac:dyDescent="0.3">
      <c r="A81" t="s">
        <v>82</v>
      </c>
      <c r="B81">
        <v>46.22</v>
      </c>
      <c r="C81" s="3">
        <v>48.063102722167969</v>
      </c>
      <c r="D81" s="3">
        <f t="shared" si="3"/>
        <v>1.8431027221679699</v>
      </c>
      <c r="E81" s="3">
        <f t="shared" si="4"/>
        <v>1.8431027221679699</v>
      </c>
      <c r="F81" s="5">
        <f t="shared" si="5"/>
        <v>3.3970276444629808</v>
      </c>
    </row>
    <row r="82" spans="1:6" ht="16.2" x14ac:dyDescent="0.3">
      <c r="D82" t="s">
        <v>85</v>
      </c>
      <c r="E82" s="4">
        <f>AVERAGE(E2:E81)</f>
        <v>14.068598367691038</v>
      </c>
      <c r="F82" s="5">
        <f>AVERAGE(F2:F81)</f>
        <v>248.84490399938153</v>
      </c>
    </row>
    <row r="83" spans="1:6" x14ac:dyDescent="0.3">
      <c r="E83" s="3" t="s">
        <v>87</v>
      </c>
      <c r="F83" s="5">
        <f>SQRT(F82)</f>
        <v>15.774818667717913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FFAE-024C-4422-BF2C-212C092D1636}">
  <dimension ref="A1"/>
  <sheetViews>
    <sheetView tabSelected="1" workbookViewId="0"/>
  </sheetViews>
  <sheetFormatPr defaultRowHeight="1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陳宥余</cp:lastModifiedBy>
  <dcterms:created xsi:type="dcterms:W3CDTF">2024-11-19T19:39:17Z</dcterms:created>
  <dcterms:modified xsi:type="dcterms:W3CDTF">2024-11-19T23:52:30Z</dcterms:modified>
</cp:coreProperties>
</file>