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865" firstSheet="3" activeTab="3"/>
  </bookViews>
  <sheets>
    <sheet name="t1-t3" sheetId="1" r:id="rId1"/>
    <sheet name="Brier-AUC" sheetId="2" r:id="rId2"/>
    <sheet name="MultiTargets-Limit-IPC" sheetId="3" r:id="rId3"/>
    <sheet name="MultiTargets_Performance" sheetId="4" r:id="rId4"/>
  </sheets>
  <calcPr calcId="125725"/>
</workbook>
</file>

<file path=xl/calcChain.xml><?xml version="1.0" encoding="utf-8"?>
<calcChain xmlns="http://schemas.openxmlformats.org/spreadsheetml/2006/main">
  <c r="I21" i="1"/>
  <c r="I22"/>
  <c r="T12" i="2"/>
  <c r="U12"/>
  <c r="T13"/>
  <c r="U13"/>
  <c r="T14"/>
  <c r="U14"/>
  <c r="O12"/>
  <c r="P12"/>
  <c r="O13"/>
  <c r="P13"/>
  <c r="O14"/>
  <c r="P14"/>
  <c r="S14"/>
  <c r="S13"/>
  <c r="S12"/>
  <c r="N14"/>
  <c r="N13"/>
  <c r="N12"/>
  <c r="J14"/>
  <c r="K14"/>
  <c r="I14"/>
  <c r="J13"/>
  <c r="K13"/>
  <c r="I13"/>
  <c r="J12"/>
  <c r="K12"/>
  <c r="I12"/>
  <c r="D13" i="1"/>
  <c r="E13"/>
  <c r="F13"/>
  <c r="G13"/>
  <c r="H13"/>
  <c r="C14"/>
  <c r="C15"/>
  <c r="C16"/>
  <c r="C17"/>
  <c r="C18"/>
  <c r="J21"/>
  <c r="K21"/>
  <c r="J22"/>
  <c r="K22"/>
  <c r="J23"/>
  <c r="K23"/>
  <c r="J24"/>
  <c r="K24"/>
  <c r="J25"/>
  <c r="K25"/>
  <c r="J26"/>
  <c r="K26"/>
  <c r="I26"/>
  <c r="I25"/>
  <c r="I24"/>
  <c r="I23"/>
  <c r="F17"/>
  <c r="D14"/>
  <c r="E14"/>
  <c r="F14"/>
  <c r="G14"/>
  <c r="H14"/>
  <c r="D15"/>
  <c r="E15"/>
  <c r="F15"/>
  <c r="G15"/>
  <c r="H15"/>
  <c r="D16"/>
  <c r="E16"/>
  <c r="F16"/>
  <c r="G16"/>
  <c r="H16"/>
  <c r="D17"/>
  <c r="E17"/>
  <c r="G17"/>
  <c r="H17"/>
  <c r="D18"/>
  <c r="E18"/>
  <c r="F18"/>
  <c r="G18"/>
  <c r="H18"/>
  <c r="C13"/>
  <c r="C32"/>
  <c r="C31"/>
  <c r="C30"/>
  <c r="D30"/>
  <c r="D37" s="1"/>
  <c r="E30"/>
  <c r="E37" s="1"/>
  <c r="F30"/>
  <c r="G30"/>
  <c r="H30"/>
  <c r="H37" s="1"/>
  <c r="I30"/>
  <c r="I37" s="1"/>
  <c r="J30"/>
  <c r="J37" s="1"/>
  <c r="K30"/>
  <c r="D31"/>
  <c r="E31"/>
  <c r="F31"/>
  <c r="G31"/>
  <c r="H31"/>
  <c r="I31"/>
  <c r="I38" s="1"/>
  <c r="J31"/>
  <c r="K31"/>
  <c r="D32"/>
  <c r="D39" s="1"/>
  <c r="E32"/>
  <c r="F32"/>
  <c r="G32"/>
  <c r="H32"/>
  <c r="H39" s="1"/>
  <c r="I32"/>
  <c r="J32"/>
  <c r="J39" s="1"/>
  <c r="K32"/>
  <c r="C38"/>
  <c r="C37"/>
  <c r="D38"/>
  <c r="E38"/>
  <c r="F38"/>
  <c r="G38"/>
  <c r="H38"/>
  <c r="J38"/>
  <c r="K38"/>
  <c r="C39"/>
  <c r="E39"/>
  <c r="F39"/>
  <c r="G39"/>
  <c r="I39"/>
  <c r="K39"/>
  <c r="F37"/>
  <c r="G37"/>
  <c r="K37"/>
</calcChain>
</file>

<file path=xl/sharedStrings.xml><?xml version="1.0" encoding="utf-8"?>
<sst xmlns="http://schemas.openxmlformats.org/spreadsheetml/2006/main" count="166" uniqueCount="87">
  <si>
    <t>TargetType</t>
  </si>
  <si>
    <t>Mission</t>
  </si>
  <si>
    <t>Activity</t>
  </si>
  <si>
    <t>Altitude</t>
  </si>
  <si>
    <t>Latitude</t>
  </si>
  <si>
    <t>Longitude</t>
  </si>
  <si>
    <t>Time</t>
  </si>
  <si>
    <t>MEM</t>
  </si>
  <si>
    <t>Iter</t>
  </si>
  <si>
    <t>Node</t>
  </si>
  <si>
    <t>Sensitivity</t>
  </si>
  <si>
    <t>Specificity</t>
  </si>
  <si>
    <t>AUC</t>
  </si>
  <si>
    <t>TargetType_g1</t>
  </si>
  <si>
    <t>Mission_g1_t2</t>
  </si>
  <si>
    <t>Activity_g1_t2</t>
  </si>
  <si>
    <t>Mission_g1_t3</t>
  </si>
  <si>
    <t>Activity_g1_t3</t>
  </si>
  <si>
    <t>Time Stamps</t>
    <phoneticPr fontId="1" type="noConversion"/>
  </si>
  <si>
    <t>Mission_g1_t4</t>
  </si>
  <si>
    <t>Activity_g1_t4</t>
  </si>
  <si>
    <t xml:space="preserve"> </t>
    <phoneticPr fontId="1" type="noConversion"/>
  </si>
  <si>
    <t>Longitude</t>
    <phoneticPr fontId="1" type="noConversion"/>
  </si>
  <si>
    <t>t2</t>
    <phoneticPr fontId="1" type="noConversion"/>
  </si>
  <si>
    <t>t3</t>
    <phoneticPr fontId="1" type="noConversion"/>
  </si>
  <si>
    <t>t1</t>
    <phoneticPr fontId="1" type="noConversion"/>
  </si>
  <si>
    <t>T1</t>
  </si>
  <si>
    <t>T1</t>
    <phoneticPr fontId="1" type="noConversion"/>
  </si>
  <si>
    <t>T2</t>
  </si>
  <si>
    <t>T2</t>
    <phoneticPr fontId="1" type="noConversion"/>
  </si>
  <si>
    <t>T3</t>
  </si>
  <si>
    <t>T3</t>
    <phoneticPr fontId="1" type="noConversion"/>
  </si>
  <si>
    <t>Memory usage</t>
    <phoneticPr fontId="1" type="noConversion"/>
  </si>
  <si>
    <t xml:space="preserve">the iteration of the message passing </t>
    <phoneticPr fontId="1" type="noConversion"/>
  </si>
  <si>
    <t>Iteration</t>
    <phoneticPr fontId="1" type="noConversion"/>
  </si>
  <si>
    <t>0.369228764 (0.193007401)</t>
    <phoneticPr fontId="1" type="noConversion"/>
  </si>
  <si>
    <t>0.369228767 (0.193007409)</t>
    <phoneticPr fontId="1" type="noConversion"/>
  </si>
  <si>
    <t>0.369228768 (0.193007413)</t>
    <phoneticPr fontId="1" type="noConversion"/>
  </si>
  <si>
    <t>0.390028547 (0.221216367)</t>
    <phoneticPr fontId="1" type="noConversion"/>
  </si>
  <si>
    <t>0.390061886 (0.221243081)</t>
    <phoneticPr fontId="1" type="noConversion"/>
  </si>
  <si>
    <t>0.390078568 (0.22125643)</t>
    <phoneticPr fontId="1" type="noConversion"/>
  </si>
  <si>
    <t>0.562537965 (0.585739228)</t>
    <phoneticPr fontId="1" type="noConversion"/>
  </si>
  <si>
    <t>0.601411261 (0.575429614)</t>
    <phoneticPr fontId="1" type="noConversion"/>
  </si>
  <si>
    <t>0.641788653 (0.564755483)</t>
    <phoneticPr fontId="1" type="noConversion"/>
  </si>
  <si>
    <t>Brier score</t>
    <phoneticPr fontId="1" type="noConversion"/>
  </si>
  <si>
    <t>IPC Size</t>
    <phoneticPr fontId="1" type="noConversion"/>
  </si>
  <si>
    <t>Numer of Targets</t>
    <phoneticPr fontId="1" type="noConversion"/>
  </si>
  <si>
    <t>7594.47 (4171360.35)</t>
  </si>
  <si>
    <t>25.33 (1.66)</t>
  </si>
  <si>
    <t>9.63 (8.96)</t>
  </si>
  <si>
    <t xml:space="preserve">12275.82 (12511332.49) </t>
  </si>
  <si>
    <t>33.80 (2.65)</t>
  </si>
  <si>
    <t>9.85 (10.86)</t>
  </si>
  <si>
    <t xml:space="preserve">18206.32 (27638930.89) </t>
  </si>
  <si>
    <t xml:space="preserve">41.65 (3.10) </t>
  </si>
  <si>
    <t>9.89 (11.19)</t>
  </si>
  <si>
    <t>Memory Usage</t>
    <phoneticPr fontId="1" type="noConversion"/>
  </si>
  <si>
    <t>Memory Usage</t>
    <phoneticPr fontId="1" type="noConversion"/>
  </si>
  <si>
    <t xml:space="preserve">0.010040265 (0.000029384) </t>
  </si>
  <si>
    <t xml:space="preserve">0.015241907 (0.000045717) </t>
  </si>
  <si>
    <t>0.001977829 (0.000001567)</t>
  </si>
  <si>
    <t>0.018291384 (0.000121163)</t>
  </si>
  <si>
    <t>0.026559466 (0.000146215)</t>
  </si>
  <si>
    <t>0.002500793 (0.000001989)</t>
  </si>
  <si>
    <t xml:space="preserve">0.026664727 (0.000288757) </t>
  </si>
  <si>
    <t xml:space="preserve">0.037712670 (0.000302736) </t>
  </si>
  <si>
    <t>0.003104388 (0.000302736)</t>
  </si>
  <si>
    <t>M</t>
    <phoneticPr fontId="1" type="noConversion"/>
  </si>
  <si>
    <t>7607 (3776183)</t>
  </si>
  <si>
    <t>24 (0)</t>
  </si>
  <si>
    <t>9.57 (7.944545455)</t>
  </si>
  <si>
    <t xml:space="preserve"> </t>
    <phoneticPr fontId="1" type="noConversion"/>
  </si>
  <si>
    <t>21736.88 (35667683.66)</t>
  </si>
  <si>
    <t>41100.62 (109539859.00)</t>
  </si>
  <si>
    <t>68580.52 (313273212.31)</t>
  </si>
  <si>
    <t>101198.45 (685775084.21)</t>
  </si>
  <si>
    <t>7607 (3776183.23)</t>
    <phoneticPr fontId="1" type="noConversion"/>
  </si>
  <si>
    <t>Numer of Targets</t>
    <phoneticPr fontId="1" type="noConversion"/>
  </si>
  <si>
    <t>Memory Usage</t>
    <phoneticPr fontId="1" type="noConversion"/>
  </si>
  <si>
    <t>DMP Iteration</t>
    <phoneticPr fontId="1" type="noConversion"/>
  </si>
  <si>
    <t>9.57 (7.95)</t>
    <phoneticPr fontId="1" type="noConversion"/>
  </si>
  <si>
    <t>24 (0.00)</t>
    <phoneticPr fontId="1" type="noConversion"/>
  </si>
  <si>
    <t>42.53 (0.25)</t>
    <phoneticPr fontId="1" type="noConversion"/>
  </si>
  <si>
    <t xml:space="preserve">60.0000 (0.06) </t>
    <phoneticPr fontId="1" type="noConversion"/>
  </si>
  <si>
    <t>78.0300 (0.19)</t>
    <phoneticPr fontId="1" type="noConversion"/>
  </si>
  <si>
    <t>96.7200 (0.37)</t>
    <phoneticPr fontId="1" type="noConversion"/>
  </si>
  <si>
    <t>TargetType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</si>
</sst>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00000000_ "/>
    <numFmt numFmtId="177" formatCode="0.000000_ "/>
    <numFmt numFmtId="184" formatCode="0.000000000_ "/>
    <numFmt numFmtId="185" formatCode="0.00_ "/>
    <numFmt numFmtId="186" formatCode="0.0000_);[Red]\(0.0000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85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8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5" fontId="0" fillId="0" borderId="0" xfId="0" applyNumberForma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val>
            <c:numRef>
              <c:f>'t1-t3'!$C$30:$C$32</c:f>
              <c:numCache>
                <c:formatCode>0.0000000000_ </c:formatCode>
                <c:ptCount val="3"/>
                <c:pt idx="0">
                  <c:v>0.369228764421212</c:v>
                </c:pt>
                <c:pt idx="1">
                  <c:v>0.36922876678487299</c:v>
                </c:pt>
                <c:pt idx="2">
                  <c:v>0.36922876798184301</c:v>
                </c:pt>
              </c:numCache>
            </c:numRef>
          </c:val>
        </c:ser>
        <c:marker val="1"/>
        <c:axId val="70881280"/>
        <c:axId val="70884736"/>
      </c:lineChart>
      <c:catAx>
        <c:axId val="70881280"/>
        <c:scaling>
          <c:orientation val="minMax"/>
        </c:scaling>
        <c:axPos val="b"/>
        <c:tickLblPos val="nextTo"/>
        <c:crossAx val="70884736"/>
        <c:crossesAt val="0.3692287620000001"/>
        <c:auto val="1"/>
        <c:lblAlgn val="ctr"/>
        <c:lblOffset val="100"/>
      </c:catAx>
      <c:valAx>
        <c:axId val="70884736"/>
        <c:scaling>
          <c:orientation val="minMax"/>
          <c:max val="0.36922876900000012"/>
          <c:min val="0.3692287620000001"/>
        </c:scaling>
        <c:axPos val="l"/>
        <c:majorGridlines/>
        <c:numFmt formatCode="@" sourceLinked="0"/>
        <c:tickLblPos val="nextTo"/>
        <c:crossAx val="7088128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val>
            <c:numRef>
              <c:f>'t1-t3'!$D$30:$D$32</c:f>
              <c:numCache>
                <c:formatCode>0.0000000000_ </c:formatCode>
                <c:ptCount val="3"/>
                <c:pt idx="0">
                  <c:v>0.39002854670154402</c:v>
                </c:pt>
                <c:pt idx="1">
                  <c:v>0.39006188642717798</c:v>
                </c:pt>
                <c:pt idx="2">
                  <c:v>0.39007856822854903</c:v>
                </c:pt>
              </c:numCache>
            </c:numRef>
          </c:val>
        </c:ser>
        <c:marker val="1"/>
        <c:axId val="177497216"/>
        <c:axId val="180135808"/>
      </c:lineChart>
      <c:catAx>
        <c:axId val="177497216"/>
        <c:scaling>
          <c:orientation val="minMax"/>
        </c:scaling>
        <c:axPos val="b"/>
        <c:tickLblPos val="nextTo"/>
        <c:crossAx val="180135808"/>
        <c:crossesAt val="0.36922876200000032"/>
        <c:auto val="1"/>
        <c:lblAlgn val="ctr"/>
        <c:lblOffset val="100"/>
      </c:catAx>
      <c:valAx>
        <c:axId val="180135808"/>
        <c:scaling>
          <c:orientation val="minMax"/>
        </c:scaling>
        <c:axPos val="l"/>
        <c:majorGridlines/>
        <c:numFmt formatCode="@" sourceLinked="0"/>
        <c:tickLblPos val="nextTo"/>
        <c:crossAx val="17749721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val>
            <c:numRef>
              <c:f>'t1-t3'!$E$30:$E$32</c:f>
              <c:numCache>
                <c:formatCode>0.0000000000_ </c:formatCode>
                <c:ptCount val="3"/>
                <c:pt idx="0">
                  <c:v>0.56253796488871299</c:v>
                </c:pt>
                <c:pt idx="1">
                  <c:v>0.60141126065914297</c:v>
                </c:pt>
                <c:pt idx="2">
                  <c:v>0.64178865340579005</c:v>
                </c:pt>
              </c:numCache>
            </c:numRef>
          </c:val>
        </c:ser>
        <c:marker val="1"/>
        <c:axId val="183113984"/>
        <c:axId val="183120256"/>
      </c:lineChart>
      <c:catAx>
        <c:axId val="183113984"/>
        <c:scaling>
          <c:orientation val="minMax"/>
        </c:scaling>
        <c:axPos val="b"/>
        <c:tickLblPos val="nextTo"/>
        <c:crossAx val="183120256"/>
        <c:crossesAt val="0.36922876200000043"/>
        <c:auto val="1"/>
        <c:lblAlgn val="ctr"/>
        <c:lblOffset val="100"/>
      </c:catAx>
      <c:valAx>
        <c:axId val="183120256"/>
        <c:scaling>
          <c:orientation val="minMax"/>
        </c:scaling>
        <c:axPos val="l"/>
        <c:majorGridlines/>
        <c:numFmt formatCode="@" sourceLinked="0"/>
        <c:tickLblPos val="nextTo"/>
        <c:crossAx val="18311398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't1-t3'!$F$29</c:f>
              <c:strCache>
                <c:ptCount val="1"/>
                <c:pt idx="0">
                  <c:v>Latitude</c:v>
                </c:pt>
              </c:strCache>
            </c:strRef>
          </c:tx>
          <c:val>
            <c:numRef>
              <c:f>'t1-t3'!$F$30:$F$32</c:f>
              <c:numCache>
                <c:formatCode>0.0000000000_ </c:formatCode>
                <c:ptCount val="3"/>
                <c:pt idx="0">
                  <c:v>1.00402646780091E-2</c:v>
                </c:pt>
                <c:pt idx="1">
                  <c:v>1.8291383867262999E-2</c:v>
                </c:pt>
                <c:pt idx="2">
                  <c:v>2.6664726792817301E-2</c:v>
                </c:pt>
              </c:numCache>
            </c:numRef>
          </c:val>
        </c:ser>
        <c:ser>
          <c:idx val="1"/>
          <c:order val="1"/>
          <c:tx>
            <c:strRef>
              <c:f>'t1-t3'!$G$29</c:f>
              <c:strCache>
                <c:ptCount val="1"/>
                <c:pt idx="0">
                  <c:v>Longitude</c:v>
                </c:pt>
              </c:strCache>
            </c:strRef>
          </c:tx>
          <c:val>
            <c:numRef>
              <c:f>'t1-t3'!$G$30:$G$32</c:f>
              <c:numCache>
                <c:formatCode>0.0000000000_ </c:formatCode>
                <c:ptCount val="3"/>
                <c:pt idx="0">
                  <c:v>1.5241907444628999E-2</c:v>
                </c:pt>
                <c:pt idx="1">
                  <c:v>2.65594663366607E-2</c:v>
                </c:pt>
                <c:pt idx="2">
                  <c:v>3.7712669767550798E-2</c:v>
                </c:pt>
              </c:numCache>
            </c:numRef>
          </c:val>
        </c:ser>
        <c:ser>
          <c:idx val="2"/>
          <c:order val="2"/>
          <c:tx>
            <c:strRef>
              <c:f>'t1-t3'!$H$29</c:f>
              <c:strCache>
                <c:ptCount val="1"/>
                <c:pt idx="0">
                  <c:v>Altitude</c:v>
                </c:pt>
              </c:strCache>
            </c:strRef>
          </c:tx>
          <c:val>
            <c:numRef>
              <c:f>'t1-t3'!$H$30:$H$32</c:f>
              <c:numCache>
                <c:formatCode>0.0000000000_ </c:formatCode>
                <c:ptCount val="3"/>
                <c:pt idx="0">
                  <c:v>1.9778294302953301E-3</c:v>
                </c:pt>
                <c:pt idx="1">
                  <c:v>2.5007934102075102E-3</c:v>
                </c:pt>
                <c:pt idx="2">
                  <c:v>3.10438803476908E-3</c:v>
                </c:pt>
              </c:numCache>
            </c:numRef>
          </c:val>
        </c:ser>
        <c:marker val="1"/>
        <c:axId val="174161280"/>
        <c:axId val="174178304"/>
      </c:lineChart>
      <c:catAx>
        <c:axId val="174161280"/>
        <c:scaling>
          <c:orientation val="minMax"/>
        </c:scaling>
        <c:axPos val="b"/>
        <c:tickLblPos val="nextTo"/>
        <c:crossAx val="174178304"/>
        <c:crosses val="autoZero"/>
        <c:auto val="1"/>
        <c:lblAlgn val="ctr"/>
        <c:lblOffset val="100"/>
      </c:catAx>
      <c:valAx>
        <c:axId val="174178304"/>
        <c:scaling>
          <c:orientation val="minMax"/>
        </c:scaling>
        <c:axPos val="l"/>
        <c:majorGridlines/>
        <c:numFmt formatCode="#,##0.00_);\(#,##0.00\)" sourceLinked="0"/>
        <c:tickLblPos val="nextTo"/>
        <c:crossAx val="17416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lineChart>
        <c:grouping val="standard"/>
        <c:ser>
          <c:idx val="0"/>
          <c:order val="0"/>
          <c:tx>
            <c:strRef>
              <c:f>'t1-t3'!$I$29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't1-t3'!$I$30:$I$32</c:f>
              <c:numCache>
                <c:formatCode>0.0000000000_ </c:formatCode>
                <c:ptCount val="3"/>
                <c:pt idx="0">
                  <c:v>7594.47</c:v>
                </c:pt>
                <c:pt idx="1">
                  <c:v>12275.82</c:v>
                </c:pt>
                <c:pt idx="2">
                  <c:v>18206.32</c:v>
                </c:pt>
              </c:numCache>
            </c:numRef>
          </c:val>
        </c:ser>
        <c:marker val="1"/>
        <c:axId val="179938816"/>
        <c:axId val="180016256"/>
      </c:lineChart>
      <c:catAx>
        <c:axId val="179938816"/>
        <c:scaling>
          <c:orientation val="minMax"/>
        </c:scaling>
        <c:axPos val="b"/>
        <c:tickLblPos val="nextTo"/>
        <c:crossAx val="180016256"/>
        <c:crosses val="autoZero"/>
        <c:auto val="1"/>
        <c:lblAlgn val="ctr"/>
        <c:lblOffset val="100"/>
      </c:catAx>
      <c:valAx>
        <c:axId val="180016256"/>
        <c:scaling>
          <c:orientation val="minMax"/>
        </c:scaling>
        <c:axPos val="l"/>
        <c:majorGridlines/>
        <c:numFmt formatCode="General" sourceLinked="0"/>
        <c:tickLblPos val="nextTo"/>
        <c:crossAx val="1799388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lineChart>
        <c:grouping val="standard"/>
        <c:ser>
          <c:idx val="0"/>
          <c:order val="0"/>
          <c:tx>
            <c:strRef>
              <c:f>'t1-t3'!$J$29</c:f>
              <c:strCache>
                <c:ptCount val="1"/>
                <c:pt idx="0">
                  <c:v>MEM</c:v>
                </c:pt>
              </c:strCache>
            </c:strRef>
          </c:tx>
          <c:val>
            <c:numRef>
              <c:f>'t1-t3'!$J$30:$J$32</c:f>
              <c:numCache>
                <c:formatCode>0.0000000000_ </c:formatCode>
                <c:ptCount val="3"/>
                <c:pt idx="0">
                  <c:v>25.33</c:v>
                </c:pt>
                <c:pt idx="1">
                  <c:v>33.799999999999997</c:v>
                </c:pt>
                <c:pt idx="2">
                  <c:v>41.65</c:v>
                </c:pt>
              </c:numCache>
            </c:numRef>
          </c:val>
        </c:ser>
        <c:marker val="1"/>
        <c:axId val="179942528"/>
        <c:axId val="247968512"/>
      </c:lineChart>
      <c:catAx>
        <c:axId val="179942528"/>
        <c:scaling>
          <c:orientation val="minMax"/>
        </c:scaling>
        <c:axPos val="b"/>
        <c:tickLblPos val="nextTo"/>
        <c:crossAx val="247968512"/>
        <c:crosses val="autoZero"/>
        <c:auto val="1"/>
        <c:lblAlgn val="ctr"/>
        <c:lblOffset val="100"/>
      </c:catAx>
      <c:valAx>
        <c:axId val="247968512"/>
        <c:scaling>
          <c:orientation val="minMax"/>
        </c:scaling>
        <c:axPos val="l"/>
        <c:majorGridlines/>
        <c:numFmt formatCode="General" sourceLinked="0"/>
        <c:tickLblPos val="nextTo"/>
        <c:crossAx val="1799425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lineChart>
        <c:grouping val="standard"/>
        <c:ser>
          <c:idx val="0"/>
          <c:order val="0"/>
          <c:tx>
            <c:strRef>
              <c:f>'t1-t3'!$K$29</c:f>
              <c:strCache>
                <c:ptCount val="1"/>
                <c:pt idx="0">
                  <c:v>Iter</c:v>
                </c:pt>
              </c:strCache>
            </c:strRef>
          </c:tx>
          <c:val>
            <c:numRef>
              <c:f>'t1-t3'!$K$30:$K$32</c:f>
              <c:numCache>
                <c:formatCode>0.0000000000_ </c:formatCode>
                <c:ptCount val="3"/>
                <c:pt idx="0">
                  <c:v>9.6300000000000008</c:v>
                </c:pt>
                <c:pt idx="1">
                  <c:v>9.85</c:v>
                </c:pt>
                <c:pt idx="2">
                  <c:v>9.89</c:v>
                </c:pt>
              </c:numCache>
            </c:numRef>
          </c:val>
        </c:ser>
        <c:marker val="1"/>
        <c:axId val="252566144"/>
        <c:axId val="247914880"/>
      </c:lineChart>
      <c:catAx>
        <c:axId val="252566144"/>
        <c:scaling>
          <c:orientation val="minMax"/>
        </c:scaling>
        <c:axPos val="b"/>
        <c:tickLblPos val="nextTo"/>
        <c:crossAx val="247914880"/>
        <c:crosses val="autoZero"/>
        <c:auto val="1"/>
        <c:lblAlgn val="ctr"/>
        <c:lblOffset val="100"/>
      </c:catAx>
      <c:valAx>
        <c:axId val="247914880"/>
        <c:scaling>
          <c:orientation val="minMax"/>
        </c:scaling>
        <c:axPos val="l"/>
        <c:majorGridlines/>
        <c:numFmt formatCode="General" sourceLinked="0"/>
        <c:tickLblPos val="nextTo"/>
        <c:crossAx val="25256614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val>
            <c:numRef>
              <c:f>'MultiTargets-Limit-IPC'!$E$3:$E$7</c:f>
              <c:numCache>
                <c:formatCode>General</c:formatCode>
                <c:ptCount val="5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</c:numCache>
            </c:numRef>
          </c:val>
        </c:ser>
        <c:marker val="1"/>
        <c:axId val="179957120"/>
        <c:axId val="179958912"/>
      </c:lineChart>
      <c:catAx>
        <c:axId val="179957120"/>
        <c:scaling>
          <c:orientation val="minMax"/>
        </c:scaling>
        <c:axPos val="b"/>
        <c:tickLblPos val="nextTo"/>
        <c:crossAx val="179958912"/>
        <c:crosses val="autoZero"/>
        <c:auto val="1"/>
        <c:lblAlgn val="ctr"/>
        <c:lblOffset val="100"/>
      </c:catAx>
      <c:valAx>
        <c:axId val="179958912"/>
        <c:scaling>
          <c:orientation val="minMax"/>
        </c:scaling>
        <c:axPos val="l"/>
        <c:majorGridlines/>
        <c:numFmt formatCode="General" sourceLinked="1"/>
        <c:tickLblPos val="nextTo"/>
        <c:crossAx val="17995712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32</xdr:row>
      <xdr:rowOff>190500</xdr:rowOff>
    </xdr:from>
    <xdr:to>
      <xdr:col>5</xdr:col>
      <xdr:colOff>962025</xdr:colOff>
      <xdr:row>46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35</xdr:row>
      <xdr:rowOff>171450</xdr:rowOff>
    </xdr:from>
    <xdr:to>
      <xdr:col>7</xdr:col>
      <xdr:colOff>695325</xdr:colOff>
      <xdr:row>48</xdr:row>
      <xdr:rowOff>190500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34</xdr:row>
      <xdr:rowOff>0</xdr:rowOff>
    </xdr:from>
    <xdr:to>
      <xdr:col>8</xdr:col>
      <xdr:colOff>1095375</xdr:colOff>
      <xdr:row>47</xdr:row>
      <xdr:rowOff>19050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342900</xdr:colOff>
      <xdr:row>37</xdr:row>
      <xdr:rowOff>171450</xdr:rowOff>
    </xdr:from>
    <xdr:to>
      <xdr:col>9</xdr:col>
      <xdr:colOff>342900</xdr:colOff>
      <xdr:row>50</xdr:row>
      <xdr:rowOff>190500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638175</xdr:colOff>
      <xdr:row>40</xdr:row>
      <xdr:rowOff>171450</xdr:rowOff>
    </xdr:from>
    <xdr:to>
      <xdr:col>10</xdr:col>
      <xdr:colOff>552450</xdr:colOff>
      <xdr:row>53</xdr:row>
      <xdr:rowOff>190500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914400</xdr:colOff>
      <xdr:row>43</xdr:row>
      <xdr:rowOff>133350</xdr:rowOff>
    </xdr:from>
    <xdr:to>
      <xdr:col>12</xdr:col>
      <xdr:colOff>828675</xdr:colOff>
      <xdr:row>56</xdr:row>
      <xdr:rowOff>152400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180975</xdr:rowOff>
    </xdr:from>
    <xdr:to>
      <xdr:col>14</xdr:col>
      <xdr:colOff>238125</xdr:colOff>
      <xdr:row>59</xdr:row>
      <xdr:rowOff>200025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8</xdr:row>
      <xdr:rowOff>76200</xdr:rowOff>
    </xdr:from>
    <xdr:to>
      <xdr:col>5</xdr:col>
      <xdr:colOff>152400</xdr:colOff>
      <xdr:row>21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workbookViewId="0">
      <selection activeCell="D22" sqref="D22"/>
    </sheetView>
  </sheetViews>
  <sheetFormatPr defaultRowHeight="16.5"/>
  <cols>
    <col min="2" max="2" width="12.625" bestFit="1" customWidth="1"/>
    <col min="3" max="8" width="13.875" bestFit="1" customWidth="1"/>
    <col min="9" max="9" width="20.5" bestFit="1" customWidth="1"/>
    <col min="10" max="10" width="15" bestFit="1" customWidth="1"/>
    <col min="11" max="11" width="13.875" bestFit="1" customWidth="1"/>
    <col min="12" max="12" width="13.875" style="62" customWidth="1"/>
    <col min="13" max="13" width="13.875" bestFit="1" customWidth="1"/>
    <col min="14" max="14" width="14.125" style="55" bestFit="1" customWidth="1"/>
    <col min="15" max="15" width="9.625" style="55" customWidth="1"/>
    <col min="16" max="16" width="8.625" style="55" bestFit="1" customWidth="1"/>
  </cols>
  <sheetData>
    <row r="1" spans="1:18" s="10" customFormat="1">
      <c r="B1" s="3"/>
      <c r="C1" s="3"/>
      <c r="D1" s="3"/>
      <c r="E1" s="3"/>
      <c r="F1" s="3"/>
      <c r="G1" s="3"/>
      <c r="H1" s="3"/>
      <c r="I1" s="3"/>
      <c r="J1" s="3"/>
      <c r="K1" s="3"/>
      <c r="L1" s="62"/>
      <c r="N1" s="55"/>
      <c r="O1" s="55"/>
      <c r="P1" s="55"/>
    </row>
    <row r="2" spans="1:18">
      <c r="A2" s="3"/>
      <c r="B2" s="3"/>
      <c r="C2" s="54" t="s">
        <v>0</v>
      </c>
      <c r="D2" s="54" t="s">
        <v>1</v>
      </c>
      <c r="E2" s="54" t="s">
        <v>2</v>
      </c>
      <c r="F2" s="54" t="s">
        <v>4</v>
      </c>
      <c r="G2" s="54" t="s">
        <v>5</v>
      </c>
      <c r="H2" s="54" t="s">
        <v>3</v>
      </c>
      <c r="I2" s="54" t="s">
        <v>6</v>
      </c>
      <c r="J2" s="54" t="s">
        <v>7</v>
      </c>
      <c r="K2" s="54" t="s">
        <v>8</v>
      </c>
      <c r="Q2" s="4"/>
      <c r="R2" s="4"/>
    </row>
    <row r="3" spans="1:18">
      <c r="A3" s="3"/>
      <c r="B3" s="34" t="s">
        <v>25</v>
      </c>
      <c r="C3" s="50">
        <v>0.369228764421212</v>
      </c>
      <c r="D3" s="50">
        <v>0.39002854670154402</v>
      </c>
      <c r="E3" s="50">
        <v>0.56253796488871299</v>
      </c>
      <c r="F3" s="50">
        <v>1.00402646780091E-2</v>
      </c>
      <c r="G3" s="50">
        <v>1.5241907444628999E-2</v>
      </c>
      <c r="H3" s="50">
        <v>1.9778294302953301E-3</v>
      </c>
      <c r="I3" s="50">
        <v>7594.47</v>
      </c>
      <c r="J3" s="50">
        <v>25.33</v>
      </c>
      <c r="K3" s="50">
        <v>9.6300000000000008</v>
      </c>
      <c r="Q3" s="47"/>
      <c r="R3" s="4"/>
    </row>
    <row r="4" spans="1:18">
      <c r="A4" s="3"/>
      <c r="C4" s="50">
        <v>0.193007400505429</v>
      </c>
      <c r="D4" s="50">
        <v>0.22121636696619701</v>
      </c>
      <c r="E4" s="50">
        <v>0.58573922831763103</v>
      </c>
      <c r="F4" s="51">
        <v>2.9384123335064799E-5</v>
      </c>
      <c r="G4" s="51">
        <v>4.5716780954253103E-5</v>
      </c>
      <c r="H4" s="51">
        <v>1.56720890903327E-6</v>
      </c>
      <c r="I4" s="50">
        <v>4171360.3526262599</v>
      </c>
      <c r="J4" s="50">
        <v>1.6576767676767601</v>
      </c>
      <c r="K4" s="50">
        <v>8.9627272727272693</v>
      </c>
      <c r="Q4" s="47"/>
      <c r="R4" s="4"/>
    </row>
    <row r="5" spans="1:18">
      <c r="B5" s="5"/>
      <c r="C5" s="1"/>
      <c r="D5" s="1"/>
      <c r="E5" s="1"/>
      <c r="F5" s="1"/>
      <c r="G5" s="1"/>
      <c r="H5" s="1"/>
      <c r="I5" s="1"/>
      <c r="J5" s="1"/>
      <c r="K5" s="1"/>
      <c r="L5" s="1"/>
      <c r="Q5" s="47"/>
      <c r="R5" s="4"/>
    </row>
    <row r="6" spans="1:18">
      <c r="B6" s="34" t="s">
        <v>23</v>
      </c>
      <c r="C6" s="52">
        <v>0.36922876678487299</v>
      </c>
      <c r="D6" s="52">
        <v>0.39006188642717798</v>
      </c>
      <c r="E6" s="52">
        <v>0.60141126065914297</v>
      </c>
      <c r="F6" s="52">
        <v>1.8291383867262999E-2</v>
      </c>
      <c r="G6" s="52">
        <v>2.65594663366607E-2</v>
      </c>
      <c r="H6" s="52">
        <v>2.5007934102075102E-3</v>
      </c>
      <c r="I6" s="52">
        <v>12275.82</v>
      </c>
      <c r="J6" s="52">
        <v>33.799999999999997</v>
      </c>
      <c r="K6" s="52">
        <v>9.85</v>
      </c>
      <c r="Q6" s="47"/>
      <c r="R6" s="6"/>
    </row>
    <row r="7" spans="1:18">
      <c r="C7" s="52">
        <v>0.193007409323952</v>
      </c>
      <c r="D7" s="52">
        <v>0.221243081129431</v>
      </c>
      <c r="E7" s="52">
        <v>0.57542961353719502</v>
      </c>
      <c r="F7" s="53">
        <v>1.21162838256002E-4</v>
      </c>
      <c r="G7" s="53">
        <v>1.4621467984367699E-4</v>
      </c>
      <c r="H7" s="53">
        <v>1.9894969430462999E-6</v>
      </c>
      <c r="I7" s="53">
        <v>12511332.492525199</v>
      </c>
      <c r="J7" s="52">
        <v>2.64646464646464</v>
      </c>
      <c r="K7" s="52">
        <v>10.8560606060606</v>
      </c>
      <c r="Q7" s="6"/>
      <c r="R7" s="6"/>
    </row>
    <row r="8" spans="1:18">
      <c r="B8" s="7"/>
      <c r="C8" s="7"/>
      <c r="D8" s="7"/>
      <c r="E8" s="7"/>
      <c r="F8" s="7"/>
      <c r="G8" s="7"/>
      <c r="H8" s="7"/>
      <c r="I8" s="7"/>
      <c r="J8" s="7"/>
      <c r="Q8" s="48"/>
      <c r="R8" s="6"/>
    </row>
    <row r="9" spans="1:18">
      <c r="B9" s="34" t="s">
        <v>24</v>
      </c>
      <c r="C9" s="54">
        <v>0.36922876798184301</v>
      </c>
      <c r="D9" s="54">
        <v>0.39007856822854903</v>
      </c>
      <c r="E9" s="54">
        <v>0.64178865340579005</v>
      </c>
      <c r="F9" s="54">
        <v>2.6664726792817301E-2</v>
      </c>
      <c r="G9" s="54">
        <v>3.7712669767550798E-2</v>
      </c>
      <c r="H9" s="54">
        <v>3.10438803476908E-3</v>
      </c>
      <c r="I9" s="54">
        <v>18206.32</v>
      </c>
      <c r="J9" s="54">
        <v>41.65</v>
      </c>
      <c r="K9" s="54">
        <v>9.89</v>
      </c>
      <c r="Q9" s="48"/>
      <c r="R9" s="8"/>
    </row>
    <row r="10" spans="1:18">
      <c r="B10" s="9"/>
      <c r="C10" s="54">
        <v>0.19300741289171899</v>
      </c>
      <c r="D10" s="54">
        <v>0.22125643014164101</v>
      </c>
      <c r="E10" s="54">
        <v>0.56475548253073204</v>
      </c>
      <c r="F10" s="56">
        <v>2.8875721689607602E-4</v>
      </c>
      <c r="G10" s="56">
        <v>3.0273630340814302E-4</v>
      </c>
      <c r="H10" s="56">
        <v>2.7303627659607599E-6</v>
      </c>
      <c r="I10" s="56">
        <v>27638930.8864646</v>
      </c>
      <c r="J10" s="54">
        <v>3.0984848484848402</v>
      </c>
      <c r="K10" s="54">
        <v>11.1897979797979</v>
      </c>
      <c r="Q10" s="48"/>
      <c r="R10" s="8"/>
    </row>
    <row r="11" spans="1:18" s="54" customFormat="1">
      <c r="F11" s="56"/>
      <c r="G11" s="56"/>
      <c r="H11" s="56"/>
      <c r="I11" s="56"/>
      <c r="L11" s="62"/>
      <c r="N11" s="55"/>
      <c r="O11" s="55"/>
      <c r="P11" s="55"/>
    </row>
    <row r="12" spans="1:18" s="54" customFormat="1" ht="49.5">
      <c r="B12" s="22"/>
      <c r="C12" s="22" t="s">
        <v>0</v>
      </c>
      <c r="D12" s="22" t="s">
        <v>1</v>
      </c>
      <c r="E12" s="22" t="s">
        <v>2</v>
      </c>
      <c r="F12" s="22" t="s">
        <v>4</v>
      </c>
      <c r="G12" s="22" t="s">
        <v>5</v>
      </c>
      <c r="H12" s="22" t="s">
        <v>3</v>
      </c>
      <c r="L12" s="62"/>
      <c r="N12" s="27" t="s">
        <v>33</v>
      </c>
      <c r="O12" s="55"/>
      <c r="P12" s="55"/>
    </row>
    <row r="13" spans="1:18" s="54" customFormat="1">
      <c r="B13" s="26" t="s">
        <v>27</v>
      </c>
      <c r="C13" s="17">
        <f>C3</f>
        <v>0.369228764421212</v>
      </c>
      <c r="D13" s="17">
        <f t="shared" ref="D13:H13" si="0">D3</f>
        <v>0.39002854670154402</v>
      </c>
      <c r="E13" s="17">
        <f t="shared" si="0"/>
        <v>0.56253796488871299</v>
      </c>
      <c r="F13" s="17">
        <f t="shared" si="0"/>
        <v>1.00402646780091E-2</v>
      </c>
      <c r="G13" s="17">
        <f t="shared" si="0"/>
        <v>1.5241907444628999E-2</v>
      </c>
      <c r="H13" s="17">
        <f t="shared" si="0"/>
        <v>1.9778294302953301E-3</v>
      </c>
      <c r="L13" s="62"/>
      <c r="N13" s="55"/>
      <c r="O13" s="55"/>
      <c r="P13" s="55"/>
    </row>
    <row r="14" spans="1:18" s="54" customFormat="1">
      <c r="B14" s="26"/>
      <c r="C14" s="17">
        <f>C4</f>
        <v>0.193007400505429</v>
      </c>
      <c r="D14" s="17">
        <f t="shared" ref="D14:K14" si="1">D4</f>
        <v>0.22121636696619701</v>
      </c>
      <c r="E14" s="17">
        <f t="shared" si="1"/>
        <v>0.58573922831763103</v>
      </c>
      <c r="F14" s="17">
        <f t="shared" si="1"/>
        <v>2.9384123335064799E-5</v>
      </c>
      <c r="G14" s="17">
        <f t="shared" si="1"/>
        <v>4.5716780954253103E-5</v>
      </c>
      <c r="H14" s="17">
        <f t="shared" si="1"/>
        <v>1.56720890903327E-6</v>
      </c>
      <c r="L14" s="62"/>
      <c r="N14" s="55"/>
      <c r="O14" s="55"/>
      <c r="P14" s="55"/>
    </row>
    <row r="15" spans="1:18" s="54" customFormat="1">
      <c r="B15" s="28" t="s">
        <v>29</v>
      </c>
      <c r="C15" s="17">
        <f>C6</f>
        <v>0.36922876678487299</v>
      </c>
      <c r="D15" s="17">
        <f t="shared" ref="D15:K15" si="2">D6</f>
        <v>0.39006188642717798</v>
      </c>
      <c r="E15" s="17">
        <f t="shared" si="2"/>
        <v>0.60141126065914297</v>
      </c>
      <c r="F15" s="17">
        <f t="shared" si="2"/>
        <v>1.8291383867262999E-2</v>
      </c>
      <c r="G15" s="17">
        <f t="shared" si="2"/>
        <v>2.65594663366607E-2</v>
      </c>
      <c r="H15" s="17">
        <f t="shared" si="2"/>
        <v>2.5007934102075102E-3</v>
      </c>
      <c r="L15" s="62"/>
      <c r="N15" s="55"/>
      <c r="O15" s="55"/>
      <c r="P15" s="55"/>
    </row>
    <row r="16" spans="1:18" s="54" customFormat="1">
      <c r="B16" s="28"/>
      <c r="C16" s="17">
        <f>C7</f>
        <v>0.193007409323952</v>
      </c>
      <c r="D16" s="17">
        <f t="shared" ref="D16:K16" si="3">D7</f>
        <v>0.221243081129431</v>
      </c>
      <c r="E16" s="17">
        <f t="shared" si="3"/>
        <v>0.57542961353719502</v>
      </c>
      <c r="F16" s="17">
        <f t="shared" si="3"/>
        <v>1.21162838256002E-4</v>
      </c>
      <c r="G16" s="17">
        <f t="shared" si="3"/>
        <v>1.4621467984367699E-4</v>
      </c>
      <c r="H16" s="17">
        <f t="shared" si="3"/>
        <v>1.9894969430462999E-6</v>
      </c>
      <c r="L16" s="62"/>
      <c r="N16" s="55"/>
      <c r="O16" s="55"/>
      <c r="P16" s="55"/>
    </row>
    <row r="17" spans="2:18" s="54" customFormat="1">
      <c r="B17" s="28" t="s">
        <v>31</v>
      </c>
      <c r="C17" s="17">
        <f>C9</f>
        <v>0.36922876798184301</v>
      </c>
      <c r="D17" s="17">
        <f t="shared" ref="D17:K17" si="4">D9</f>
        <v>0.39007856822854903</v>
      </c>
      <c r="E17" s="17">
        <f t="shared" si="4"/>
        <v>0.64178865340579005</v>
      </c>
      <c r="F17" s="17">
        <f>F9</f>
        <v>2.6664726792817301E-2</v>
      </c>
      <c r="G17" s="17">
        <f t="shared" si="4"/>
        <v>3.7712669767550798E-2</v>
      </c>
      <c r="H17" s="17">
        <f t="shared" si="4"/>
        <v>3.10438803476908E-3</v>
      </c>
      <c r="L17" s="62"/>
      <c r="N17" s="55"/>
      <c r="O17" s="55"/>
      <c r="P17" s="55"/>
    </row>
    <row r="18" spans="2:18" s="54" customFormat="1">
      <c r="B18" s="28"/>
      <c r="C18" s="17">
        <f>C10</f>
        <v>0.19300741289171899</v>
      </c>
      <c r="D18" s="17">
        <f t="shared" ref="D18:K18" si="5">D10</f>
        <v>0.22125643014164101</v>
      </c>
      <c r="E18" s="17">
        <f t="shared" si="5"/>
        <v>0.56475548253073204</v>
      </c>
      <c r="F18" s="17">
        <f t="shared" si="5"/>
        <v>2.8875721689607602E-4</v>
      </c>
      <c r="G18" s="17">
        <f t="shared" si="5"/>
        <v>3.0273630340814302E-4</v>
      </c>
      <c r="H18" s="17">
        <f t="shared" si="5"/>
        <v>2.7303627659607599E-6</v>
      </c>
      <c r="L18" s="62"/>
      <c r="N18" s="55"/>
      <c r="O18" s="55"/>
      <c r="P18" s="55"/>
    </row>
    <row r="19" spans="2:18" s="54" customFormat="1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20"/>
      <c r="M19" s="15"/>
      <c r="N19" s="13"/>
      <c r="O19" s="13"/>
      <c r="P19" s="13"/>
    </row>
    <row r="20" spans="2:18" s="54" customFormat="1" ht="33">
      <c r="H20" s="22"/>
      <c r="I20" s="22" t="s">
        <v>6</v>
      </c>
      <c r="J20" s="22" t="s">
        <v>32</v>
      </c>
      <c r="K20" s="22" t="s">
        <v>34</v>
      </c>
      <c r="L20" s="62"/>
      <c r="M20" s="24"/>
      <c r="N20" s="22" t="s">
        <v>6</v>
      </c>
      <c r="O20" s="24" t="s">
        <v>56</v>
      </c>
      <c r="P20" s="22" t="s">
        <v>34</v>
      </c>
    </row>
    <row r="21" spans="2:18" s="54" customFormat="1" ht="33">
      <c r="H21" s="26" t="s">
        <v>27</v>
      </c>
      <c r="I21" s="14">
        <f>I3</f>
        <v>7594.47</v>
      </c>
      <c r="J21" s="14">
        <f t="shared" ref="J21:K21" si="6">J3</f>
        <v>25.33</v>
      </c>
      <c r="K21" s="14">
        <f t="shared" si="6"/>
        <v>9.6300000000000008</v>
      </c>
      <c r="L21" s="62"/>
      <c r="M21" s="24" t="s">
        <v>26</v>
      </c>
      <c r="N21" s="16" t="s">
        <v>47</v>
      </c>
      <c r="O21" s="16" t="s">
        <v>48</v>
      </c>
      <c r="P21" s="16" t="s">
        <v>49</v>
      </c>
    </row>
    <row r="22" spans="2:18" s="54" customFormat="1" ht="33">
      <c r="H22" s="26"/>
      <c r="I22" s="14">
        <f>I4</f>
        <v>4171360.3526262599</v>
      </c>
      <c r="J22" s="14">
        <f t="shared" ref="J22:K22" si="7">J4</f>
        <v>1.6576767676767601</v>
      </c>
      <c r="K22" s="14">
        <f t="shared" si="7"/>
        <v>8.9627272727272693</v>
      </c>
      <c r="L22" s="62"/>
      <c r="M22" s="24" t="s">
        <v>28</v>
      </c>
      <c r="N22" s="16" t="s">
        <v>50</v>
      </c>
      <c r="O22" s="16" t="s">
        <v>51</v>
      </c>
      <c r="P22" s="16" t="s">
        <v>52</v>
      </c>
    </row>
    <row r="23" spans="2:18" s="54" customFormat="1" ht="33">
      <c r="H23" s="28" t="s">
        <v>29</v>
      </c>
      <c r="I23" s="14">
        <f>I6</f>
        <v>12275.82</v>
      </c>
      <c r="J23" s="14">
        <f t="shared" ref="J23:K23" si="8">J6</f>
        <v>33.799999999999997</v>
      </c>
      <c r="K23" s="14">
        <f t="shared" si="8"/>
        <v>9.85</v>
      </c>
      <c r="L23" s="1"/>
      <c r="M23" s="24" t="s">
        <v>30</v>
      </c>
      <c r="N23" s="16" t="s">
        <v>53</v>
      </c>
      <c r="O23" s="16" t="s">
        <v>54</v>
      </c>
      <c r="P23" s="16" t="s">
        <v>55</v>
      </c>
    </row>
    <row r="24" spans="2:18" s="54" customFormat="1">
      <c r="H24" s="28"/>
      <c r="I24" s="14">
        <f>I7</f>
        <v>12511332.492525199</v>
      </c>
      <c r="J24" s="14">
        <f t="shared" ref="J24:K24" si="9">J7</f>
        <v>2.64646464646464</v>
      </c>
      <c r="K24" s="14">
        <f t="shared" si="9"/>
        <v>10.8560606060606</v>
      </c>
      <c r="L24" s="20"/>
      <c r="N24" s="55"/>
      <c r="O24" s="55"/>
      <c r="P24" s="55"/>
    </row>
    <row r="25" spans="2:18" s="54" customFormat="1">
      <c r="H25" s="28" t="s">
        <v>31</v>
      </c>
      <c r="I25" s="14">
        <f>I9</f>
        <v>18206.32</v>
      </c>
      <c r="J25" s="14">
        <f t="shared" ref="J25:K25" si="10">J9</f>
        <v>41.65</v>
      </c>
      <c r="K25" s="14">
        <f t="shared" si="10"/>
        <v>9.89</v>
      </c>
      <c r="L25" s="20"/>
      <c r="N25" s="55"/>
      <c r="O25" s="55"/>
      <c r="P25" s="55"/>
    </row>
    <row r="26" spans="2:18">
      <c r="B26" s="54"/>
      <c r="C26" s="54"/>
      <c r="D26" s="54"/>
      <c r="E26" s="54"/>
      <c r="F26" s="54"/>
      <c r="G26" s="54"/>
      <c r="H26" s="28"/>
      <c r="I26" s="14">
        <f>I10</f>
        <v>27638930.8864646</v>
      </c>
      <c r="J26" s="14">
        <f t="shared" ref="J26:K26" si="11">J10</f>
        <v>3.0984848484848402</v>
      </c>
      <c r="K26" s="14">
        <f t="shared" si="11"/>
        <v>11.1897979797979</v>
      </c>
      <c r="L26" s="20"/>
      <c r="Q26" s="48"/>
      <c r="R26" s="8"/>
    </row>
    <row r="27" spans="2:18">
      <c r="Q27" s="8"/>
      <c r="R27" s="8"/>
    </row>
    <row r="28" spans="2:18">
      <c r="Q28" s="10"/>
      <c r="R28" s="10"/>
    </row>
    <row r="29" spans="2:18">
      <c r="C29" s="71" t="s">
        <v>86</v>
      </c>
      <c r="D29" s="46" t="s">
        <v>1</v>
      </c>
      <c r="E29" s="46" t="s">
        <v>2</v>
      </c>
      <c r="F29" s="46" t="s">
        <v>4</v>
      </c>
      <c r="G29" s="46" t="s">
        <v>5</v>
      </c>
      <c r="H29" s="46" t="s">
        <v>3</v>
      </c>
      <c r="I29" s="46" t="s">
        <v>6</v>
      </c>
      <c r="J29" s="46" t="s">
        <v>7</v>
      </c>
      <c r="K29" s="46" t="s">
        <v>8</v>
      </c>
      <c r="M29" s="46"/>
      <c r="Q29" s="49"/>
      <c r="R29" s="10"/>
    </row>
    <row r="30" spans="2:18">
      <c r="C30" s="1">
        <f>C3</f>
        <v>0.369228764421212</v>
      </c>
      <c r="D30" s="1">
        <f t="shared" ref="D30:K30" si="12">D3</f>
        <v>0.39002854670154402</v>
      </c>
      <c r="E30" s="1">
        <f t="shared" si="12"/>
        <v>0.56253796488871299</v>
      </c>
      <c r="F30" s="1">
        <f t="shared" si="12"/>
        <v>1.00402646780091E-2</v>
      </c>
      <c r="G30" s="1">
        <f t="shared" si="12"/>
        <v>1.5241907444628999E-2</v>
      </c>
      <c r="H30" s="1">
        <f t="shared" si="12"/>
        <v>1.9778294302953301E-3</v>
      </c>
      <c r="I30" s="1">
        <f t="shared" si="12"/>
        <v>7594.47</v>
      </c>
      <c r="J30" s="1">
        <f t="shared" si="12"/>
        <v>25.33</v>
      </c>
      <c r="K30" s="1">
        <f t="shared" si="12"/>
        <v>9.6300000000000008</v>
      </c>
      <c r="L30" s="1"/>
      <c r="M30" s="1"/>
      <c r="Q30" s="49"/>
      <c r="R30" s="10"/>
    </row>
    <row r="31" spans="2:18">
      <c r="B31" s="10"/>
      <c r="C31" s="1">
        <f>C6</f>
        <v>0.36922876678487299</v>
      </c>
      <c r="D31" s="1">
        <f t="shared" ref="D31:K31" si="13">D6</f>
        <v>0.39006188642717798</v>
      </c>
      <c r="E31" s="1">
        <f t="shared" si="13"/>
        <v>0.60141126065914297</v>
      </c>
      <c r="F31" s="1">
        <f t="shared" si="13"/>
        <v>1.8291383867262999E-2</v>
      </c>
      <c r="G31" s="1">
        <f t="shared" si="13"/>
        <v>2.65594663366607E-2</v>
      </c>
      <c r="H31" s="1">
        <f t="shared" si="13"/>
        <v>2.5007934102075102E-3</v>
      </c>
      <c r="I31" s="1">
        <f t="shared" si="13"/>
        <v>12275.82</v>
      </c>
      <c r="J31" s="1">
        <f t="shared" si="13"/>
        <v>33.799999999999997</v>
      </c>
      <c r="K31" s="1">
        <f t="shared" si="13"/>
        <v>9.85</v>
      </c>
      <c r="L31" s="1"/>
      <c r="Q31" s="49"/>
      <c r="R31" s="10"/>
    </row>
    <row r="32" spans="2:18">
      <c r="B32" s="10"/>
      <c r="C32" s="1">
        <f>C9</f>
        <v>0.36922876798184301</v>
      </c>
      <c r="D32" s="1">
        <f t="shared" ref="D32:K32" si="14">D9</f>
        <v>0.39007856822854903</v>
      </c>
      <c r="E32" s="1">
        <f t="shared" si="14"/>
        <v>0.64178865340579005</v>
      </c>
      <c r="F32" s="1">
        <f t="shared" si="14"/>
        <v>2.6664726792817301E-2</v>
      </c>
      <c r="G32" s="1">
        <f t="shared" si="14"/>
        <v>3.7712669767550798E-2</v>
      </c>
      <c r="H32" s="1">
        <f t="shared" si="14"/>
        <v>3.10438803476908E-3</v>
      </c>
      <c r="I32" s="1">
        <f t="shared" si="14"/>
        <v>18206.32</v>
      </c>
      <c r="J32" s="1">
        <f t="shared" si="14"/>
        <v>41.65</v>
      </c>
      <c r="K32" s="1">
        <f t="shared" si="14"/>
        <v>9.89</v>
      </c>
      <c r="L32" s="1"/>
      <c r="Q32" s="49"/>
    </row>
    <row r="33" spans="2:17">
      <c r="B33" s="10"/>
      <c r="C33" s="10"/>
      <c r="D33" s="10"/>
      <c r="E33" s="10"/>
      <c r="F33" s="10"/>
      <c r="G33" s="10"/>
      <c r="H33" s="10"/>
      <c r="I33" s="10"/>
      <c r="J33" s="10"/>
      <c r="Q33" s="29"/>
    </row>
    <row r="34" spans="2:17">
      <c r="B34" s="10"/>
      <c r="C34" s="10"/>
      <c r="D34" s="10"/>
      <c r="E34" s="10"/>
      <c r="F34" s="10"/>
      <c r="G34" s="10"/>
      <c r="H34" s="10"/>
      <c r="I34" s="10"/>
      <c r="J34" s="10"/>
    </row>
    <row r="36" spans="2:17">
      <c r="B36" s="12" t="s">
        <v>18</v>
      </c>
      <c r="C36" s="11" t="s">
        <v>0</v>
      </c>
      <c r="D36" s="11" t="s">
        <v>1</v>
      </c>
      <c r="E36" s="11" t="s">
        <v>2</v>
      </c>
      <c r="F36" s="11" t="s">
        <v>3</v>
      </c>
      <c r="G36" s="11" t="s">
        <v>4</v>
      </c>
      <c r="H36" s="34" t="s">
        <v>22</v>
      </c>
      <c r="I36" s="11" t="s">
        <v>6</v>
      </c>
      <c r="J36" s="11" t="s">
        <v>7</v>
      </c>
      <c r="K36" s="11" t="s">
        <v>8</v>
      </c>
    </row>
    <row r="37" spans="2:17">
      <c r="B37">
        <v>1</v>
      </c>
      <c r="C37" s="2">
        <f>C30</f>
        <v>0.369228764421212</v>
      </c>
      <c r="D37" s="2">
        <f t="shared" ref="D37:K37" si="15">D30</f>
        <v>0.39002854670154402</v>
      </c>
      <c r="E37" s="2">
        <f t="shared" si="15"/>
        <v>0.56253796488871299</v>
      </c>
      <c r="F37" s="2">
        <f t="shared" si="15"/>
        <v>1.00402646780091E-2</v>
      </c>
      <c r="G37" s="2">
        <f t="shared" si="15"/>
        <v>1.5241907444628999E-2</v>
      </c>
      <c r="H37" s="2">
        <f t="shared" si="15"/>
        <v>1.9778294302953301E-3</v>
      </c>
      <c r="I37" s="2">
        <f>I30/1000</f>
        <v>7.5944700000000003</v>
      </c>
      <c r="J37" s="2">
        <f t="shared" si="15"/>
        <v>25.33</v>
      </c>
      <c r="K37" s="2">
        <f t="shared" si="15"/>
        <v>9.6300000000000008</v>
      </c>
      <c r="L37" s="2"/>
      <c r="M37" s="30" t="s">
        <v>21</v>
      </c>
    </row>
    <row r="38" spans="2:17">
      <c r="B38">
        <v>2</v>
      </c>
      <c r="C38" s="2">
        <f t="shared" ref="C38:H38" si="16">C31</f>
        <v>0.36922876678487299</v>
      </c>
      <c r="D38" s="2">
        <f t="shared" si="16"/>
        <v>0.39006188642717798</v>
      </c>
      <c r="E38" s="2">
        <f t="shared" si="16"/>
        <v>0.60141126065914297</v>
      </c>
      <c r="F38" s="2">
        <f t="shared" si="16"/>
        <v>1.8291383867262999E-2</v>
      </c>
      <c r="G38" s="2">
        <f t="shared" si="16"/>
        <v>2.65594663366607E-2</v>
      </c>
      <c r="H38" s="2">
        <f t="shared" si="16"/>
        <v>2.5007934102075102E-3</v>
      </c>
      <c r="I38" s="2">
        <f t="shared" ref="I38:I40" si="17">I31/1000</f>
        <v>12.27582</v>
      </c>
      <c r="J38" s="2">
        <f t="shared" ref="J38:K38" si="18">J31</f>
        <v>33.799999999999997</v>
      </c>
      <c r="K38" s="2">
        <f t="shared" si="18"/>
        <v>9.85</v>
      </c>
      <c r="L38" s="2"/>
      <c r="Q38" s="30"/>
    </row>
    <row r="39" spans="2:17">
      <c r="B39">
        <v>3</v>
      </c>
      <c r="C39" s="2">
        <f t="shared" ref="C39:H39" si="19">C32</f>
        <v>0.36922876798184301</v>
      </c>
      <c r="D39" s="2">
        <f t="shared" si="19"/>
        <v>0.39007856822854903</v>
      </c>
      <c r="E39" s="2">
        <f t="shared" si="19"/>
        <v>0.64178865340579005</v>
      </c>
      <c r="F39" s="2">
        <f t="shared" si="19"/>
        <v>2.6664726792817301E-2</v>
      </c>
      <c r="G39" s="2">
        <f t="shared" si="19"/>
        <v>3.7712669767550798E-2</v>
      </c>
      <c r="H39" s="2">
        <f t="shared" si="19"/>
        <v>3.10438803476908E-3</v>
      </c>
      <c r="I39" s="2">
        <f t="shared" si="17"/>
        <v>18.206319999999998</v>
      </c>
      <c r="J39" s="2">
        <f t="shared" ref="J39:K39" si="20">J32</f>
        <v>41.65</v>
      </c>
      <c r="K39" s="2">
        <f t="shared" si="20"/>
        <v>9.89</v>
      </c>
      <c r="L39" s="2"/>
      <c r="Q39" s="30"/>
    </row>
    <row r="40" spans="2:17">
      <c r="B40" s="34"/>
      <c r="C40" s="34"/>
      <c r="D40" s="34"/>
      <c r="E40" s="34"/>
      <c r="F40" s="34"/>
      <c r="G40" s="34"/>
      <c r="H40" s="34"/>
      <c r="I40" s="34"/>
      <c r="J40" s="34"/>
      <c r="K40" s="34"/>
      <c r="Q40" s="30"/>
    </row>
    <row r="41" spans="2:17">
      <c r="I41" s="11"/>
      <c r="Q41" s="30"/>
    </row>
    <row r="45" spans="2:17">
      <c r="C45" s="33"/>
      <c r="D45" s="33"/>
      <c r="E45" s="33"/>
      <c r="F45" s="33"/>
      <c r="G45" s="33"/>
      <c r="H45" s="33"/>
      <c r="I45" s="33"/>
      <c r="J45" s="33"/>
      <c r="K45" s="33"/>
    </row>
    <row r="46" spans="2:17">
      <c r="C46" s="31"/>
      <c r="D46" s="31"/>
      <c r="E46" s="31"/>
      <c r="F46" s="31"/>
      <c r="G46" s="31"/>
      <c r="H46" s="31"/>
      <c r="I46" s="31"/>
      <c r="J46" s="31"/>
      <c r="K46" s="31"/>
    </row>
    <row r="47" spans="2:17">
      <c r="C47" s="32"/>
      <c r="D47" s="32"/>
      <c r="E47" s="32"/>
      <c r="F47" s="32"/>
      <c r="G47" s="32"/>
      <c r="H47" s="32"/>
      <c r="I47" s="32"/>
      <c r="J47" s="32"/>
      <c r="K47" s="32"/>
    </row>
    <row r="53" spans="3:12">
      <c r="C53" s="35"/>
      <c r="D53" s="35"/>
      <c r="E53" s="35"/>
      <c r="F53" s="35"/>
      <c r="G53" s="35"/>
      <c r="H53" s="34"/>
      <c r="I53" s="35"/>
      <c r="J53" s="35"/>
      <c r="K53" s="35"/>
    </row>
    <row r="54" spans="3:12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>
      <c r="C56" s="1"/>
      <c r="D56" s="1"/>
      <c r="E56" s="1"/>
      <c r="F56" s="1"/>
      <c r="G56" s="1"/>
      <c r="H56" s="1"/>
      <c r="I56" s="1"/>
      <c r="J56" s="1"/>
      <c r="K56" s="1"/>
      <c r="L56" s="1"/>
    </row>
    <row r="61" spans="3:12">
      <c r="C61" s="36"/>
      <c r="D61" s="36"/>
      <c r="E61" s="36"/>
      <c r="F61" s="36"/>
      <c r="G61" s="36"/>
      <c r="H61" s="36"/>
      <c r="I61" s="36"/>
      <c r="J61" s="36"/>
      <c r="K61" s="36"/>
    </row>
    <row r="62" spans="3:12">
      <c r="C62" s="36"/>
      <c r="D62" s="36"/>
      <c r="E62" s="36"/>
      <c r="F62" s="36"/>
      <c r="G62" s="36"/>
      <c r="H62" s="36"/>
      <c r="I62" s="36"/>
      <c r="J62" s="36"/>
      <c r="K62" s="36"/>
    </row>
    <row r="64" spans="3:12">
      <c r="C64" s="37"/>
      <c r="D64" s="37"/>
      <c r="E64" s="37"/>
      <c r="F64" s="37"/>
      <c r="G64" s="37"/>
      <c r="H64" s="37"/>
      <c r="I64" s="37"/>
      <c r="J64" s="37"/>
      <c r="K64" s="37"/>
    </row>
    <row r="65" spans="3:11">
      <c r="C65" s="37"/>
      <c r="D65" s="37"/>
      <c r="E65" s="37"/>
      <c r="F65" s="37"/>
      <c r="G65" s="37"/>
      <c r="H65" s="37"/>
      <c r="I65" s="38"/>
      <c r="J65" s="37"/>
      <c r="K65" s="37"/>
    </row>
    <row r="68" spans="3:11">
      <c r="C68" s="39"/>
      <c r="D68" s="39"/>
      <c r="E68" s="39"/>
      <c r="F68" s="39"/>
      <c r="G68" s="39"/>
      <c r="H68" s="39"/>
      <c r="I68" s="39"/>
      <c r="J68" s="39"/>
      <c r="K68" s="39"/>
    </row>
    <row r="69" spans="3:11">
      <c r="C69" s="39"/>
      <c r="D69" s="39"/>
      <c r="E69" s="39"/>
      <c r="F69" s="39"/>
      <c r="G69" s="39"/>
      <c r="H69" s="39"/>
      <c r="I69" s="40"/>
      <c r="J69" s="39"/>
      <c r="K69" s="39"/>
    </row>
    <row r="73" spans="3:11">
      <c r="C73" s="39"/>
      <c r="D73" s="39"/>
      <c r="E73" s="39"/>
      <c r="F73" s="39"/>
      <c r="G73" s="39"/>
      <c r="H73" s="39"/>
      <c r="I73" s="39"/>
      <c r="J73" s="39"/>
      <c r="K73" s="39"/>
    </row>
    <row r="74" spans="3:11">
      <c r="C74" s="39"/>
      <c r="D74" s="39"/>
      <c r="E74" s="39"/>
      <c r="F74" s="39"/>
      <c r="G74" s="39"/>
      <c r="H74" s="39"/>
      <c r="I74" s="39"/>
      <c r="J74" s="39"/>
      <c r="K74" s="39"/>
    </row>
    <row r="75" spans="3:11">
      <c r="C75" s="39"/>
      <c r="D75" s="39"/>
      <c r="E75" s="39"/>
      <c r="F75" s="39"/>
      <c r="G75" s="39"/>
      <c r="H75" s="39"/>
      <c r="I75" s="39"/>
      <c r="J75" s="39"/>
      <c r="K75" s="39"/>
    </row>
    <row r="84" spans="3:11">
      <c r="C84" s="41"/>
      <c r="D84" s="41"/>
      <c r="E84" s="41"/>
      <c r="F84" s="41"/>
      <c r="G84" s="41"/>
      <c r="H84" s="41"/>
      <c r="I84" s="41"/>
      <c r="J84" s="41"/>
      <c r="K84" s="41"/>
    </row>
    <row r="85" spans="3:11">
      <c r="C85" s="41"/>
      <c r="D85" s="41"/>
      <c r="E85" s="41"/>
      <c r="F85" s="41"/>
      <c r="G85" s="41"/>
      <c r="H85" s="41"/>
      <c r="I85" s="41"/>
      <c r="J85" s="41"/>
      <c r="K85" s="41"/>
    </row>
    <row r="88" spans="3:11">
      <c r="C88" s="42"/>
      <c r="D88" s="42"/>
      <c r="E88" s="42"/>
      <c r="F88" s="42"/>
      <c r="G88" s="42"/>
      <c r="H88" s="42"/>
      <c r="I88" s="42"/>
      <c r="J88" s="42"/>
      <c r="K88" s="42"/>
    </row>
    <row r="89" spans="3:11">
      <c r="C89" s="42"/>
      <c r="D89" s="42"/>
      <c r="E89" s="42"/>
      <c r="F89" s="42"/>
      <c r="G89" s="42"/>
      <c r="H89" s="42"/>
      <c r="I89" s="43"/>
      <c r="J89" s="42"/>
      <c r="K89" s="42"/>
    </row>
    <row r="92" spans="3:11">
      <c r="C92" s="44"/>
      <c r="D92" s="44"/>
      <c r="E92" s="44"/>
      <c r="F92" s="44"/>
      <c r="G92" s="44"/>
      <c r="H92" s="44"/>
      <c r="I92" s="44"/>
      <c r="J92" s="44"/>
      <c r="K92" s="44"/>
    </row>
    <row r="93" spans="3:11">
      <c r="C93" s="44"/>
      <c r="D93" s="44"/>
      <c r="E93" s="44"/>
      <c r="F93" s="44"/>
      <c r="G93" s="44"/>
      <c r="H93" s="44"/>
      <c r="I93" s="45"/>
      <c r="J93" s="44"/>
      <c r="K93" s="44"/>
    </row>
    <row r="96" spans="3:11">
      <c r="C96" s="44"/>
      <c r="D96" s="44"/>
      <c r="E96" s="44"/>
      <c r="F96" s="44"/>
      <c r="G96" s="44"/>
      <c r="H96" s="44"/>
      <c r="I96" s="44"/>
      <c r="J96" s="44"/>
      <c r="K96" s="44"/>
    </row>
    <row r="97" spans="3:11">
      <c r="C97" s="44"/>
      <c r="D97" s="44"/>
      <c r="E97" s="44"/>
      <c r="F97" s="44"/>
      <c r="G97" s="44"/>
      <c r="H97" s="44"/>
      <c r="I97" s="44"/>
      <c r="J97" s="44"/>
      <c r="K97" s="44"/>
    </row>
    <row r="98" spans="3:11">
      <c r="C98" s="44"/>
      <c r="D98" s="44"/>
      <c r="E98" s="44"/>
      <c r="F98" s="44"/>
      <c r="G98" s="44"/>
      <c r="H98" s="44"/>
      <c r="I98" s="44"/>
      <c r="J98" s="44"/>
      <c r="K98" s="44"/>
    </row>
  </sheetData>
  <mergeCells count="6">
    <mergeCell ref="H21:H22"/>
    <mergeCell ref="H23:H24"/>
    <mergeCell ref="H25:H26"/>
    <mergeCell ref="B13:B14"/>
    <mergeCell ref="B15:B16"/>
    <mergeCell ref="B17:B1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4"/>
  <sheetViews>
    <sheetView topLeftCell="C1" workbookViewId="0">
      <selection activeCell="I22" sqref="I22"/>
    </sheetView>
  </sheetViews>
  <sheetFormatPr defaultRowHeight="16.5"/>
  <cols>
    <col min="2" max="2" width="12.75" bestFit="1" customWidth="1"/>
    <col min="3" max="3" width="8.5" customWidth="1"/>
    <col min="4" max="6" width="16.125" customWidth="1"/>
    <col min="7" max="7" width="9.875" bestFit="1" customWidth="1"/>
    <col min="8" max="8" width="12.75" customWidth="1"/>
    <col min="9" max="10" width="10" customWidth="1"/>
    <col min="11" max="11" width="12.75" customWidth="1"/>
    <col min="12" max="12" width="3.5" style="62" bestFit="1" customWidth="1"/>
    <col min="13" max="13" width="12.75" customWidth="1"/>
    <col min="14" max="15" width="11.125" customWidth="1"/>
    <col min="16" max="16" width="12.75" customWidth="1"/>
    <col min="17" max="17" width="3.5" style="62" bestFit="1" customWidth="1"/>
    <col min="18" max="18" width="12.75" customWidth="1"/>
    <col min="19" max="20" width="10" customWidth="1"/>
    <col min="21" max="21" width="12.75" customWidth="1"/>
  </cols>
  <sheetData>
    <row r="1" spans="1:21">
      <c r="A1" s="59" t="s">
        <v>9</v>
      </c>
      <c r="B1" s="59" t="s">
        <v>10</v>
      </c>
      <c r="C1" s="59" t="s">
        <v>11</v>
      </c>
      <c r="D1" s="59" t="s">
        <v>12</v>
      </c>
      <c r="F1" s="60" t="s">
        <v>9</v>
      </c>
      <c r="G1" s="60" t="s">
        <v>10</v>
      </c>
      <c r="H1" s="60" t="s">
        <v>11</v>
      </c>
      <c r="I1" s="60" t="s">
        <v>12</v>
      </c>
      <c r="K1" s="61" t="s">
        <v>9</v>
      </c>
      <c r="M1" s="61" t="s">
        <v>10</v>
      </c>
      <c r="N1" s="61" t="s">
        <v>11</v>
      </c>
      <c r="O1" s="61" t="s">
        <v>12</v>
      </c>
    </row>
    <row r="2" spans="1:21">
      <c r="A2" s="59" t="s">
        <v>13</v>
      </c>
      <c r="B2" s="59">
        <v>0.85</v>
      </c>
      <c r="C2" s="59">
        <v>0.73499999999999999</v>
      </c>
      <c r="D2" s="59">
        <v>0.68526107014172799</v>
      </c>
      <c r="F2" s="60" t="s">
        <v>13</v>
      </c>
      <c r="G2" s="60">
        <v>0.85</v>
      </c>
      <c r="H2" s="60">
        <v>0.73499999999999999</v>
      </c>
      <c r="I2" s="60">
        <v>0.68526107014172799</v>
      </c>
      <c r="K2" s="61" t="s">
        <v>13</v>
      </c>
      <c r="M2" s="61">
        <v>0.85</v>
      </c>
      <c r="N2" s="61">
        <v>0.73499999999999999</v>
      </c>
      <c r="O2" s="61">
        <v>0.68526107014172799</v>
      </c>
    </row>
    <row r="3" spans="1:21">
      <c r="A3" s="59" t="s">
        <v>14</v>
      </c>
      <c r="B3" s="59">
        <v>1</v>
      </c>
      <c r="C3" s="59">
        <v>0.97</v>
      </c>
      <c r="D3" s="59">
        <v>0.91319571611308503</v>
      </c>
      <c r="F3" s="60" t="s">
        <v>16</v>
      </c>
      <c r="G3" s="60">
        <v>1</v>
      </c>
      <c r="H3" s="60">
        <v>0.97</v>
      </c>
      <c r="I3" s="60">
        <v>0.91319571611308503</v>
      </c>
      <c r="K3" s="61" t="s">
        <v>19</v>
      </c>
      <c r="M3" s="61">
        <v>1</v>
      </c>
      <c r="N3" s="61">
        <v>0.97</v>
      </c>
      <c r="O3" s="61">
        <v>0.91319571611308503</v>
      </c>
    </row>
    <row r="4" spans="1:21">
      <c r="A4" s="59" t="s">
        <v>15</v>
      </c>
      <c r="B4" s="59">
        <v>0.92</v>
      </c>
      <c r="C4" s="59">
        <v>0.96</v>
      </c>
      <c r="D4" s="59">
        <v>0.89207810072787197</v>
      </c>
      <c r="F4" s="60" t="s">
        <v>17</v>
      </c>
      <c r="G4" s="60">
        <v>0.91</v>
      </c>
      <c r="H4" s="60">
        <v>0.94499999999999995</v>
      </c>
      <c r="I4" s="60">
        <v>0.86893982415413695</v>
      </c>
      <c r="K4" s="61" t="s">
        <v>20</v>
      </c>
      <c r="M4" s="61">
        <v>0.9</v>
      </c>
      <c r="N4" s="61">
        <v>0.9</v>
      </c>
      <c r="O4" s="61">
        <v>0.81419145581299501</v>
      </c>
    </row>
    <row r="10" spans="1:21">
      <c r="A10" s="61"/>
      <c r="B10" s="61"/>
      <c r="C10" s="61"/>
      <c r="D10" s="61"/>
      <c r="G10" s="23"/>
      <c r="H10" s="26" t="s">
        <v>0</v>
      </c>
      <c r="I10" s="26"/>
      <c r="J10" s="26"/>
      <c r="K10" s="26"/>
      <c r="L10" s="23"/>
      <c r="M10" s="26" t="s">
        <v>1</v>
      </c>
      <c r="N10" s="26"/>
      <c r="O10" s="26"/>
      <c r="P10" s="26"/>
      <c r="Q10" s="23"/>
      <c r="R10" s="26" t="s">
        <v>2</v>
      </c>
      <c r="S10" s="26"/>
      <c r="T10" s="26"/>
      <c r="U10" s="26"/>
    </row>
    <row r="11" spans="1:21" s="61" customFormat="1">
      <c r="G11" s="25"/>
      <c r="H11" s="24" t="s">
        <v>44</v>
      </c>
      <c r="I11" s="24" t="s">
        <v>10</v>
      </c>
      <c r="J11" s="24" t="s">
        <v>11</v>
      </c>
      <c r="K11" s="24" t="s">
        <v>12</v>
      </c>
      <c r="L11" s="25"/>
      <c r="M11" s="24" t="s">
        <v>44</v>
      </c>
      <c r="N11" s="24" t="s">
        <v>10</v>
      </c>
      <c r="O11" s="24" t="s">
        <v>11</v>
      </c>
      <c r="P11" s="24" t="s">
        <v>12</v>
      </c>
      <c r="Q11" s="25"/>
      <c r="R11" s="24" t="s">
        <v>44</v>
      </c>
      <c r="S11" s="24" t="s">
        <v>10</v>
      </c>
      <c r="T11" s="24" t="s">
        <v>11</v>
      </c>
      <c r="U11" s="24" t="s">
        <v>12</v>
      </c>
    </row>
    <row r="12" spans="1:21" ht="33">
      <c r="A12" s="61"/>
      <c r="B12" s="61"/>
      <c r="C12" s="61"/>
      <c r="D12" s="61"/>
      <c r="G12" s="24" t="s">
        <v>26</v>
      </c>
      <c r="H12" s="16" t="s">
        <v>35</v>
      </c>
      <c r="I12" s="16">
        <f>B2</f>
        <v>0.85</v>
      </c>
      <c r="J12" s="16">
        <f t="shared" ref="J12:K12" si="0">C2</f>
        <v>0.73499999999999999</v>
      </c>
      <c r="K12" s="16">
        <f t="shared" si="0"/>
        <v>0.68526107014172799</v>
      </c>
      <c r="L12" s="24" t="s">
        <v>26</v>
      </c>
      <c r="M12" s="16" t="s">
        <v>38</v>
      </c>
      <c r="N12" s="16">
        <f>B3</f>
        <v>1</v>
      </c>
      <c r="O12" s="16">
        <f t="shared" ref="O12:P12" si="1">C3</f>
        <v>0.97</v>
      </c>
      <c r="P12" s="16">
        <f t="shared" si="1"/>
        <v>0.91319571611308503</v>
      </c>
      <c r="Q12" s="24" t="s">
        <v>26</v>
      </c>
      <c r="R12" s="16" t="s">
        <v>41</v>
      </c>
      <c r="S12" s="16">
        <f>B4</f>
        <v>0.92</v>
      </c>
      <c r="T12" s="16">
        <f t="shared" ref="T12:U12" si="2">C4</f>
        <v>0.96</v>
      </c>
      <c r="U12" s="16">
        <f t="shared" si="2"/>
        <v>0.89207810072787197</v>
      </c>
    </row>
    <row r="13" spans="1:21" ht="33">
      <c r="A13" s="61"/>
      <c r="B13" s="61"/>
      <c r="C13" s="61"/>
      <c r="D13" s="61"/>
      <c r="G13" s="24" t="s">
        <v>28</v>
      </c>
      <c r="H13" s="16" t="s">
        <v>36</v>
      </c>
      <c r="I13" s="16">
        <f>G2</f>
        <v>0.85</v>
      </c>
      <c r="J13" s="16">
        <f t="shared" ref="J13:K13" si="3">H2</f>
        <v>0.73499999999999999</v>
      </c>
      <c r="K13" s="16">
        <f t="shared" si="3"/>
        <v>0.68526107014172799</v>
      </c>
      <c r="L13" s="24" t="s">
        <v>28</v>
      </c>
      <c r="M13" s="16" t="s">
        <v>39</v>
      </c>
      <c r="N13" s="16">
        <f>G3</f>
        <v>1</v>
      </c>
      <c r="O13" s="16">
        <f t="shared" ref="O13:P13" si="4">H3</f>
        <v>0.97</v>
      </c>
      <c r="P13" s="16">
        <f t="shared" si="4"/>
        <v>0.91319571611308503</v>
      </c>
      <c r="Q13" s="24" t="s">
        <v>28</v>
      </c>
      <c r="R13" s="16" t="s">
        <v>42</v>
      </c>
      <c r="S13" s="16">
        <f>G4</f>
        <v>0.91</v>
      </c>
      <c r="T13" s="16">
        <f t="shared" ref="T13:U13" si="5">H4</f>
        <v>0.94499999999999995</v>
      </c>
      <c r="U13" s="16">
        <f t="shared" si="5"/>
        <v>0.86893982415413695</v>
      </c>
    </row>
    <row r="14" spans="1:21" ht="33">
      <c r="A14" s="61"/>
      <c r="B14" s="61"/>
      <c r="C14" s="61"/>
      <c r="D14" s="61"/>
      <c r="G14" s="24" t="s">
        <v>30</v>
      </c>
      <c r="H14" s="16" t="s">
        <v>37</v>
      </c>
      <c r="I14" s="16">
        <f>M2</f>
        <v>0.85</v>
      </c>
      <c r="J14" s="16">
        <f t="shared" ref="J14:K14" si="6">N2</f>
        <v>0.73499999999999999</v>
      </c>
      <c r="K14" s="16">
        <f t="shared" si="6"/>
        <v>0.68526107014172799</v>
      </c>
      <c r="L14" s="24" t="s">
        <v>30</v>
      </c>
      <c r="M14" s="16" t="s">
        <v>40</v>
      </c>
      <c r="N14" s="16">
        <f>M3</f>
        <v>1</v>
      </c>
      <c r="O14" s="16">
        <f t="shared" ref="O14:P14" si="7">N3</f>
        <v>0.97</v>
      </c>
      <c r="P14" s="16">
        <f t="shared" si="7"/>
        <v>0.91319571611308503</v>
      </c>
      <c r="Q14" s="24" t="s">
        <v>30</v>
      </c>
      <c r="R14" s="16" t="s">
        <v>43</v>
      </c>
      <c r="S14" s="16">
        <f>M4</f>
        <v>0.9</v>
      </c>
      <c r="T14" s="16">
        <f t="shared" ref="T14:U14" si="8">N4</f>
        <v>0.9</v>
      </c>
      <c r="U14" s="16">
        <f t="shared" si="8"/>
        <v>0.81419145581299501</v>
      </c>
    </row>
    <row r="15" spans="1:21">
      <c r="A15" s="61"/>
      <c r="B15" s="61"/>
      <c r="C15" s="61"/>
      <c r="D15" s="61"/>
    </row>
    <row r="16" spans="1:21">
      <c r="A16" s="61"/>
      <c r="B16" s="61"/>
      <c r="C16" s="61"/>
      <c r="D16" s="61"/>
    </row>
    <row r="21" spans="3:6">
      <c r="C21" s="22"/>
      <c r="D21" s="22" t="s">
        <v>4</v>
      </c>
      <c r="E21" s="22" t="s">
        <v>5</v>
      </c>
      <c r="F21" s="22" t="s">
        <v>3</v>
      </c>
    </row>
    <row r="22" spans="3:6" ht="33">
      <c r="C22" s="24" t="s">
        <v>26</v>
      </c>
      <c r="D22" s="16" t="s">
        <v>58</v>
      </c>
      <c r="E22" s="16" t="s">
        <v>59</v>
      </c>
      <c r="F22" s="16" t="s">
        <v>60</v>
      </c>
    </row>
    <row r="23" spans="3:6" ht="33">
      <c r="C23" s="24" t="s">
        <v>28</v>
      </c>
      <c r="D23" s="16" t="s">
        <v>61</v>
      </c>
      <c r="E23" s="16" t="s">
        <v>62</v>
      </c>
      <c r="F23" s="16" t="s">
        <v>63</v>
      </c>
    </row>
    <row r="24" spans="3:6" ht="33">
      <c r="C24" s="24" t="s">
        <v>30</v>
      </c>
      <c r="D24" s="16" t="s">
        <v>64</v>
      </c>
      <c r="E24" s="16" t="s">
        <v>65</v>
      </c>
      <c r="F24" s="16" t="s">
        <v>66</v>
      </c>
    </row>
  </sheetData>
  <mergeCells count="6">
    <mergeCell ref="L10:L11"/>
    <mergeCell ref="Q10:Q11"/>
    <mergeCell ref="H10:K10"/>
    <mergeCell ref="M10:P10"/>
    <mergeCell ref="R10:U10"/>
    <mergeCell ref="G10:G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30" sqref="E30"/>
    </sheetView>
  </sheetViews>
  <sheetFormatPr defaultRowHeight="16.5"/>
  <cols>
    <col min="1" max="1" width="9" style="62"/>
    <col min="2" max="2" width="17.125" bestFit="1" customWidth="1"/>
    <col min="3" max="5" width="15.75" customWidth="1"/>
  </cols>
  <sheetData>
    <row r="1" spans="2:5" s="62" customFormat="1"/>
    <row r="2" spans="2:5">
      <c r="B2" s="22" t="s">
        <v>46</v>
      </c>
      <c r="C2" s="22" t="s">
        <v>6</v>
      </c>
      <c r="D2" s="22" t="s">
        <v>57</v>
      </c>
      <c r="E2" s="22" t="s">
        <v>45</v>
      </c>
    </row>
    <row r="3" spans="2:5">
      <c r="B3" s="22">
        <v>1</v>
      </c>
      <c r="C3" s="18">
        <v>8</v>
      </c>
      <c r="D3" s="18">
        <v>3</v>
      </c>
      <c r="E3" s="18">
        <v>6</v>
      </c>
    </row>
    <row r="4" spans="2:5">
      <c r="B4" s="22">
        <v>2</v>
      </c>
      <c r="C4" s="18">
        <v>2</v>
      </c>
      <c r="D4" s="18">
        <v>4</v>
      </c>
      <c r="E4" s="18">
        <v>36</v>
      </c>
    </row>
    <row r="5" spans="2:5">
      <c r="B5" s="22">
        <v>3</v>
      </c>
      <c r="C5" s="18">
        <v>50</v>
      </c>
      <c r="D5" s="18">
        <v>10</v>
      </c>
      <c r="E5" s="18">
        <v>216</v>
      </c>
    </row>
    <row r="6" spans="2:5">
      <c r="B6" s="22">
        <v>4</v>
      </c>
      <c r="C6" s="18">
        <v>1207</v>
      </c>
      <c r="D6" s="18">
        <v>443</v>
      </c>
      <c r="E6" s="18">
        <v>1296</v>
      </c>
    </row>
    <row r="7" spans="2:5">
      <c r="B7" s="22">
        <v>5</v>
      </c>
      <c r="C7" s="18">
        <v>45990</v>
      </c>
      <c r="D7" s="18">
        <v>306</v>
      </c>
      <c r="E7" s="18">
        <v>7776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L22" sqref="L22"/>
    </sheetView>
  </sheetViews>
  <sheetFormatPr defaultRowHeight="16.5"/>
  <cols>
    <col min="2" max="2" width="21.625" bestFit="1" customWidth="1"/>
    <col min="3" max="4" width="9.125" bestFit="1" customWidth="1"/>
    <col min="6" max="6" width="16.375" customWidth="1"/>
    <col min="7" max="7" width="24.5" bestFit="1" customWidth="1"/>
    <col min="8" max="8" width="16.5" customWidth="1"/>
    <col min="9" max="9" width="19" customWidth="1"/>
  </cols>
  <sheetData>
    <row r="1" spans="1:9">
      <c r="A1" s="62" t="s">
        <v>67</v>
      </c>
    </row>
    <row r="2" spans="1:9">
      <c r="B2" s="64" t="s">
        <v>6</v>
      </c>
      <c r="C2" s="64" t="s">
        <v>7</v>
      </c>
      <c r="D2" s="64" t="s">
        <v>8</v>
      </c>
      <c r="F2" s="15"/>
      <c r="G2" s="15" t="s">
        <v>6</v>
      </c>
      <c r="H2" s="15" t="s">
        <v>7</v>
      </c>
      <c r="I2" s="15" t="s">
        <v>8</v>
      </c>
    </row>
    <row r="3" spans="1:9">
      <c r="A3">
        <v>1</v>
      </c>
      <c r="B3" s="57">
        <v>7607</v>
      </c>
      <c r="C3" s="57">
        <v>24</v>
      </c>
      <c r="D3" s="57">
        <v>9.57</v>
      </c>
      <c r="F3" s="15" t="s">
        <v>71</v>
      </c>
      <c r="G3" s="15" t="s">
        <v>68</v>
      </c>
      <c r="H3" s="15" t="s">
        <v>69</v>
      </c>
      <c r="I3" s="15" t="s">
        <v>70</v>
      </c>
    </row>
    <row r="4" spans="1:9">
      <c r="B4" s="57">
        <v>3776183.2323232298</v>
      </c>
      <c r="C4" s="57">
        <v>0</v>
      </c>
      <c r="D4" s="57">
        <v>7.9445454545454499</v>
      </c>
      <c r="F4" s="15"/>
      <c r="G4" s="15"/>
      <c r="H4" s="15"/>
      <c r="I4" s="15"/>
    </row>
    <row r="5" spans="1:9">
      <c r="A5">
        <v>2</v>
      </c>
      <c r="B5" s="57">
        <v>21736.880000000001</v>
      </c>
      <c r="C5" s="57">
        <v>42.53</v>
      </c>
      <c r="D5" s="57">
        <v>9.57</v>
      </c>
      <c r="F5" s="15"/>
      <c r="G5" s="15"/>
      <c r="H5" s="15"/>
      <c r="I5" s="15"/>
    </row>
    <row r="6" spans="1:9">
      <c r="B6" s="57">
        <v>35667683.662222199</v>
      </c>
      <c r="C6" s="57">
        <v>0.25161616161616102</v>
      </c>
      <c r="D6" s="57">
        <v>7.9445454545454499</v>
      </c>
      <c r="F6" s="15"/>
      <c r="G6" s="15"/>
      <c r="H6" s="15"/>
      <c r="I6" s="15"/>
    </row>
    <row r="7" spans="1:9">
      <c r="A7">
        <v>3</v>
      </c>
      <c r="B7" s="57">
        <v>41100.620000000003</v>
      </c>
      <c r="C7" s="57">
        <v>60</v>
      </c>
      <c r="D7" s="57">
        <v>9.57</v>
      </c>
      <c r="F7" s="15"/>
      <c r="G7" s="15"/>
      <c r="H7" s="15"/>
      <c r="I7" s="15"/>
    </row>
    <row r="8" spans="1:9">
      <c r="B8" s="57">
        <v>109539859.005656</v>
      </c>
      <c r="C8" s="57">
        <v>6.0606060606060601E-2</v>
      </c>
      <c r="D8" s="57">
        <v>7.9445454545454499</v>
      </c>
      <c r="F8" s="21" t="s">
        <v>77</v>
      </c>
      <c r="G8" s="21" t="s">
        <v>6</v>
      </c>
      <c r="H8" s="21" t="s">
        <v>78</v>
      </c>
      <c r="I8" s="21" t="s">
        <v>79</v>
      </c>
    </row>
    <row r="9" spans="1:9">
      <c r="A9">
        <v>4</v>
      </c>
      <c r="B9" s="57">
        <v>68580.52</v>
      </c>
      <c r="C9" s="57">
        <v>78.03</v>
      </c>
      <c r="D9" s="57">
        <v>9.57</v>
      </c>
      <c r="F9" s="21">
        <v>1</v>
      </c>
      <c r="G9" s="58" t="s">
        <v>76</v>
      </c>
      <c r="H9" s="58" t="s">
        <v>81</v>
      </c>
      <c r="I9" s="58" t="s">
        <v>80</v>
      </c>
    </row>
    <row r="10" spans="1:9">
      <c r="B10" s="57">
        <v>313273212.31272697</v>
      </c>
      <c r="C10" s="57">
        <v>0.19101010101010099</v>
      </c>
      <c r="D10" s="57">
        <v>7.9445454545454499</v>
      </c>
      <c r="F10" s="21">
        <v>2</v>
      </c>
      <c r="G10" s="58" t="s">
        <v>72</v>
      </c>
      <c r="H10" s="58" t="s">
        <v>82</v>
      </c>
      <c r="I10" s="58" t="s">
        <v>80</v>
      </c>
    </row>
    <row r="11" spans="1:9">
      <c r="A11">
        <v>5</v>
      </c>
      <c r="B11" s="57">
        <v>101198.45</v>
      </c>
      <c r="C11" s="57">
        <v>96.72</v>
      </c>
      <c r="D11" s="57">
        <v>9.57</v>
      </c>
      <c r="F11" s="21">
        <v>3</v>
      </c>
      <c r="G11" s="58" t="s">
        <v>73</v>
      </c>
      <c r="H11" s="58" t="s">
        <v>83</v>
      </c>
      <c r="I11" s="58" t="s">
        <v>80</v>
      </c>
    </row>
    <row r="12" spans="1:9">
      <c r="B12" s="57">
        <v>685775084.20959604</v>
      </c>
      <c r="C12" s="57">
        <v>0.365252525252524</v>
      </c>
      <c r="D12" s="57">
        <v>7.9445454545454499</v>
      </c>
      <c r="F12" s="21">
        <v>4</v>
      </c>
      <c r="G12" s="58" t="s">
        <v>74</v>
      </c>
      <c r="H12" s="58" t="s">
        <v>84</v>
      </c>
      <c r="I12" s="58" t="s">
        <v>80</v>
      </c>
    </row>
    <row r="13" spans="1:9">
      <c r="B13" s="66"/>
      <c r="C13" s="65"/>
      <c r="D13" s="65"/>
      <c r="F13" s="21">
        <v>5</v>
      </c>
      <c r="G13" s="58" t="s">
        <v>75</v>
      </c>
      <c r="H13" s="58" t="s">
        <v>85</v>
      </c>
      <c r="I13" s="58" t="s">
        <v>80</v>
      </c>
    </row>
    <row r="14" spans="1:9">
      <c r="B14" s="67"/>
      <c r="C14" s="65"/>
      <c r="D14" s="65"/>
      <c r="F14" s="71"/>
      <c r="G14" s="71"/>
      <c r="H14" s="71"/>
      <c r="I14" s="71"/>
    </row>
    <row r="15" spans="1:9">
      <c r="B15" s="68"/>
      <c r="C15" s="68"/>
      <c r="D15" s="68"/>
      <c r="F15" s="71"/>
      <c r="G15" s="71"/>
      <c r="H15" s="71"/>
      <c r="I15" s="71"/>
    </row>
    <row r="16" spans="1:9">
      <c r="B16" s="69"/>
      <c r="C16" s="68"/>
      <c r="D16" s="68"/>
      <c r="F16" s="71"/>
      <c r="G16" s="71"/>
      <c r="H16" s="71"/>
      <c r="I16" s="71"/>
    </row>
    <row r="17" spans="2:9" s="70" customFormat="1">
      <c r="B17" s="71"/>
      <c r="C17" s="71"/>
      <c r="D17" s="71"/>
      <c r="F17" s="71"/>
      <c r="G17" s="71"/>
      <c r="H17" s="71"/>
      <c r="I17" s="71"/>
    </row>
    <row r="18" spans="2:9">
      <c r="B18" s="71"/>
      <c r="C18" s="71"/>
      <c r="D18" s="71"/>
      <c r="F18" s="71"/>
      <c r="G18" s="71"/>
      <c r="H18" s="71"/>
      <c r="I18" s="71"/>
    </row>
    <row r="19" spans="2:9">
      <c r="B19" s="63"/>
      <c r="C19" s="63"/>
      <c r="D19" s="63"/>
      <c r="F19" s="71"/>
      <c r="G19" s="71"/>
      <c r="H19" s="71"/>
      <c r="I19" s="71"/>
    </row>
    <row r="20" spans="2:9">
      <c r="B20" s="63"/>
      <c r="C20" s="63"/>
      <c r="D20" s="63"/>
      <c r="F20" s="71"/>
      <c r="G20" s="71"/>
      <c r="H20" s="71"/>
      <c r="I20" s="71"/>
    </row>
    <row r="21" spans="2:9">
      <c r="B21" s="63"/>
      <c r="C21" s="63"/>
      <c r="D21" s="63"/>
      <c r="F21" s="71"/>
      <c r="G21" s="71"/>
      <c r="H21" s="71"/>
      <c r="I21" s="71"/>
    </row>
    <row r="22" spans="2:9">
      <c r="B22" s="63"/>
      <c r="C22" s="63"/>
      <c r="D22" s="63"/>
    </row>
    <row r="23" spans="2:9">
      <c r="B23" s="63"/>
      <c r="C23" s="63"/>
      <c r="D23" s="63"/>
    </row>
    <row r="24" spans="2:9">
      <c r="B24" s="66"/>
      <c r="C24" s="65"/>
      <c r="D24" s="65"/>
    </row>
    <row r="25" spans="2:9">
      <c r="C25" s="71"/>
      <c r="D25" s="71"/>
    </row>
    <row r="26" spans="2:9">
      <c r="C26" s="71"/>
      <c r="D26" s="71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t1-t3</vt:lpstr>
      <vt:lpstr>Brier-AUC</vt:lpstr>
      <vt:lpstr>MultiTargets-Limit-IPC</vt:lpstr>
      <vt:lpstr>MultiTargets_Performance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2016-08-05T01:02:53Z</dcterms:modified>
</cp:coreProperties>
</file>