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880" yWindow="-80" windowWidth="21520" windowHeight="15400" tabRatio="500" activeTab="1"/>
  </bookViews>
  <sheets>
    <sheet name="Feuil1" sheetId="1" r:id="rId1"/>
    <sheet name="Feuil2" sheetId="2" r:id="rId2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88" i="1"/>
  <c r="A284"/>
  <c r="A283"/>
  <c r="A281"/>
  <c r="A277"/>
  <c r="A272"/>
  <c r="A264"/>
  <c r="A263"/>
  <c r="A261"/>
  <c r="A254"/>
  <c r="A250"/>
  <c r="A249"/>
  <c r="A247"/>
  <c r="A241"/>
  <c r="A237"/>
  <c r="A236"/>
  <c r="A231"/>
  <c r="A224"/>
  <c r="A217"/>
  <c r="A211"/>
  <c r="A210"/>
  <c r="A189"/>
  <c r="A176"/>
  <c r="A142"/>
  <c r="A135"/>
  <c r="A133"/>
  <c r="A126"/>
  <c r="A123"/>
  <c r="A110"/>
  <c r="A101"/>
  <c r="A100"/>
  <c r="A88"/>
  <c r="A87"/>
  <c r="A84"/>
  <c r="A81"/>
  <c r="A78"/>
  <c r="A77"/>
  <c r="A74"/>
  <c r="A70"/>
  <c r="A68"/>
  <c r="A66"/>
  <c r="A64"/>
  <c r="A58"/>
  <c r="A55"/>
  <c r="A53"/>
  <c r="A46"/>
  <c r="A45"/>
  <c r="A42"/>
  <c r="A40"/>
  <c r="A35"/>
  <c r="A22"/>
  <c r="A20"/>
  <c r="A18"/>
  <c r="A10"/>
  <c r="A9"/>
  <c r="A6"/>
  <c r="A5"/>
  <c r="G7" i="2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C7"/>
  <c r="G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C3"/>
  <c r="G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C5"/>
  <c r="BF7"/>
  <c r="BF5"/>
  <c r="BF3"/>
</calcChain>
</file>

<file path=xl/sharedStrings.xml><?xml version="1.0" encoding="utf-8"?>
<sst xmlns="http://schemas.openxmlformats.org/spreadsheetml/2006/main" count="356" uniqueCount="221">
  <si>
    <t>facture</t>
    <phoneticPr fontId="5" type="noConversion"/>
  </si>
  <si>
    <t>-</t>
    <phoneticPr fontId="5" type="noConversion"/>
  </si>
  <si>
    <t>date</t>
    <phoneticPr fontId="5" type="noConversion"/>
  </si>
  <si>
    <t>prix</t>
    <phoneticPr fontId="5" type="noConversion"/>
  </si>
  <si>
    <t>années</t>
    <phoneticPr fontId="5" type="noConversion"/>
  </si>
  <si>
    <t>mois</t>
    <phoneticPr fontId="5" type="noConversion"/>
  </si>
  <si>
    <t>-</t>
    <phoneticPr fontId="5" type="noConversion"/>
  </si>
  <si>
    <t>-</t>
    <phoneticPr fontId="5" type="noConversion"/>
  </si>
  <si>
    <t>test 04</t>
    <phoneticPr fontId="5" type="noConversion"/>
  </si>
  <si>
    <t>test 01</t>
    <phoneticPr fontId="5" type="noConversion"/>
  </si>
  <si>
    <t>-</t>
    <phoneticPr fontId="5" type="noConversion"/>
  </si>
  <si>
    <t>n_month first_year</t>
    <phoneticPr fontId="5" type="noConversion"/>
  </si>
  <si>
    <t>n_month last_year</t>
    <phoneticPr fontId="5" type="noConversion"/>
  </si>
  <si>
    <t>Chardol</t>
  </si>
  <si>
    <t>Chrono</t>
  </si>
  <si>
    <t>Cline</t>
  </si>
  <si>
    <t>Colzamid</t>
  </si>
  <si>
    <t>Folyr</t>
  </si>
  <si>
    <t>Glifonet</t>
  </si>
  <si>
    <t>Lontrel</t>
  </si>
  <si>
    <t>Pulsar</t>
  </si>
  <si>
    <t>Radar</t>
  </si>
  <si>
    <t>Springbok</t>
  </si>
  <si>
    <t>Stratos</t>
  </si>
  <si>
    <t>Traxos</t>
  </si>
  <si>
    <t>Vip</t>
  </si>
  <si>
    <t xml:space="preserve">Fongicide </t>
  </si>
  <si>
    <t>Amistar Xtra</t>
  </si>
  <si>
    <t>Bravo Elite</t>
  </si>
  <si>
    <t>proca</t>
  </si>
  <si>
    <t>Surnog</t>
  </si>
  <si>
    <t xml:space="preserve">Stock produit phyto </t>
  </si>
  <si>
    <t>Super 45% BB</t>
  </si>
  <si>
    <t>engrais 0-20-30</t>
  </si>
  <si>
    <t>produits phyto 1</t>
  </si>
  <si>
    <t>azomag</t>
  </si>
  <si>
    <t>produits phyto 3</t>
  </si>
  <si>
    <t>Ammonitrate</t>
  </si>
  <si>
    <t>produits phyto 4</t>
  </si>
  <si>
    <t>produits cultures 4</t>
  </si>
  <si>
    <t>produits phyto 5</t>
  </si>
  <si>
    <t>produits prairies</t>
  </si>
  <si>
    <t>produits cultures</t>
  </si>
  <si>
    <t>produits phyto 6</t>
  </si>
  <si>
    <t>vitavax + BB</t>
  </si>
  <si>
    <t>Fury 5L</t>
  </si>
  <si>
    <t>Picabore + Challenge</t>
  </si>
  <si>
    <t>produits phyto 7</t>
  </si>
  <si>
    <t>nuvagrain</t>
  </si>
  <si>
    <t>PRODUITS MANQUANTS</t>
  </si>
  <si>
    <t>produits phyto 2</t>
  </si>
  <si>
    <t xml:space="preserve">Maison </t>
  </si>
  <si>
    <t xml:space="preserve">Bricolage </t>
  </si>
  <si>
    <t>bricolage</t>
  </si>
  <si>
    <t>poste a souder</t>
  </si>
  <si>
    <t>quincaillerie bonnin</t>
  </si>
  <si>
    <t>materiel electrique</t>
  </si>
  <si>
    <t xml:space="preserve">Deplacement </t>
  </si>
  <si>
    <t xml:space="preserve">Telephone </t>
  </si>
  <si>
    <t>telephone montlevic</t>
  </si>
  <si>
    <t>telephone paris</t>
  </si>
  <si>
    <t>telephone portable</t>
  </si>
  <si>
    <t xml:space="preserve">Edf </t>
  </si>
  <si>
    <t>tuyau pvc</t>
  </si>
  <si>
    <t>fenetres batiments</t>
  </si>
  <si>
    <t>tendeur a souder</t>
  </si>
  <si>
    <t>electricite EDF</t>
  </si>
  <si>
    <t>Assurance voiture c4 picasso</t>
  </si>
  <si>
    <t xml:space="preserve">Investissement </t>
  </si>
  <si>
    <t xml:space="preserve">Materiel </t>
  </si>
  <si>
    <t>chargeur JCB</t>
  </si>
  <si>
    <t>peson pour bottes</t>
  </si>
  <si>
    <t>transport chargeur JCB</t>
  </si>
  <si>
    <t>transport sable</t>
  </si>
  <si>
    <t>transp sable et graville</t>
  </si>
  <si>
    <t>Silo Jamase</t>
  </si>
  <si>
    <t>construction hangar</t>
  </si>
  <si>
    <t xml:space="preserve">Chiffre d'affaire </t>
  </si>
  <si>
    <t xml:space="preserve">Avoir </t>
  </si>
  <si>
    <t xml:space="preserve">Production </t>
  </si>
  <si>
    <t xml:space="preserve">Tournesol </t>
  </si>
  <si>
    <t>Dauger - Tournesol 1</t>
  </si>
  <si>
    <t>Dauger - Tournesol 2</t>
  </si>
  <si>
    <t>Dauger - Tournesol 3</t>
  </si>
  <si>
    <t xml:space="preserve">Ble </t>
  </si>
  <si>
    <t>Dauger - Ble 1</t>
  </si>
  <si>
    <t>Dauger - Ble 2</t>
  </si>
  <si>
    <t>Dauger - Ble 3</t>
  </si>
  <si>
    <t>Dauger - Ble 4</t>
  </si>
  <si>
    <t>derniere vente</t>
  </si>
  <si>
    <t>dernières ventes</t>
  </si>
  <si>
    <t xml:space="preserve">Colza </t>
  </si>
  <si>
    <t>Dauger - Colza</t>
  </si>
  <si>
    <t xml:space="preserve">paille </t>
  </si>
  <si>
    <t xml:space="preserve">Paille foin </t>
  </si>
  <si>
    <t>Dumont - foin</t>
  </si>
  <si>
    <t>Medard - foin</t>
  </si>
  <si>
    <t>Aussourd - foin</t>
  </si>
  <si>
    <t>Coutillet - foin</t>
  </si>
  <si>
    <t xml:space="preserve">Paille ble </t>
  </si>
  <si>
    <t>Moulin - paille ble</t>
  </si>
  <si>
    <t>7 bottes</t>
  </si>
  <si>
    <t>59 bottes</t>
  </si>
  <si>
    <t>Dumont - paille ble</t>
  </si>
  <si>
    <t xml:space="preserve">Paille colza </t>
  </si>
  <si>
    <t>Demanus - paille colza</t>
  </si>
  <si>
    <t>40 bottes</t>
  </si>
  <si>
    <t xml:space="preserve">Foin </t>
  </si>
  <si>
    <t>enrubannage</t>
  </si>
  <si>
    <t xml:space="preserve">Primes </t>
  </si>
  <si>
    <t>Groupama - Assurance</t>
  </si>
  <si>
    <t>assurance aleas colza</t>
  </si>
  <si>
    <t xml:space="preserve">PAC </t>
  </si>
  <si>
    <t>PAC - Pac</t>
  </si>
  <si>
    <t>Resultat</t>
  </si>
  <si>
    <t>Total saison</t>
  </si>
  <si>
    <t>Ble</t>
  </si>
  <si>
    <t>Tournesol</t>
  </si>
  <si>
    <t>Colza</t>
  </si>
  <si>
    <t>Foin</t>
  </si>
  <si>
    <t>Gel</t>
  </si>
  <si>
    <t>autre</t>
  </si>
  <si>
    <t>Miscanthus</t>
  </si>
  <si>
    <t>Ha</t>
  </si>
  <si>
    <t>€/ha</t>
  </si>
  <si>
    <t>Total (€)</t>
  </si>
  <si>
    <t>Saison : 2010/2011</t>
  </si>
  <si>
    <t xml:space="preserve">Agricole </t>
  </si>
  <si>
    <t xml:space="preserve">Divers </t>
  </si>
  <si>
    <t>Sacs B.B Adivalor</t>
  </si>
  <si>
    <t xml:space="preserve">Frais generaux </t>
  </si>
  <si>
    <t xml:space="preserve">divers </t>
  </si>
  <si>
    <t>forfait ordures agricoles</t>
  </si>
  <si>
    <t>cga36</t>
  </si>
  <si>
    <t>abo France agricole</t>
  </si>
  <si>
    <t>chambre agriculture</t>
  </si>
  <si>
    <t>SIAEP - compteur eau</t>
  </si>
  <si>
    <t>abonnement Terre-net</t>
  </si>
  <si>
    <t xml:space="preserve">Comptabilite </t>
  </si>
  <si>
    <t>compta agricole</t>
  </si>
  <si>
    <t xml:space="preserve">Fermage </t>
  </si>
  <si>
    <t>Fermage MF la cot</t>
  </si>
  <si>
    <t xml:space="preserve">Entretien Materiel </t>
  </si>
  <si>
    <t>reparation covercrop</t>
  </si>
  <si>
    <t>cosses a souder</t>
  </si>
  <si>
    <t>divers materiel</t>
  </si>
  <si>
    <t>entretien tracteur</t>
  </si>
  <si>
    <t>reparation giro broyeur</t>
  </si>
  <si>
    <t>Cable electrique</t>
  </si>
  <si>
    <t>reparation pneu tracteur</t>
  </si>
  <si>
    <t>pneu tracteur</t>
  </si>
  <si>
    <t>reparation tracteur alternateur</t>
  </si>
  <si>
    <t>Batterie 12v</t>
  </si>
  <si>
    <t>reparation pneu</t>
  </si>
  <si>
    <t xml:space="preserve">carburant </t>
  </si>
  <si>
    <t>Fioul</t>
  </si>
  <si>
    <t>Huile 15w40</t>
  </si>
  <si>
    <t>Huile transmission</t>
  </si>
  <si>
    <t>Fioul total premier</t>
  </si>
  <si>
    <t xml:space="preserve">Batiment </t>
  </si>
  <si>
    <t>(terrassement hangar)</t>
  </si>
  <si>
    <t xml:space="preserve">msa </t>
  </si>
  <si>
    <t>cotisation msa</t>
  </si>
  <si>
    <t>msa</t>
  </si>
  <si>
    <t xml:space="preserve">Travaux culture </t>
  </si>
  <si>
    <t>facture 19</t>
  </si>
  <si>
    <t>facture 18</t>
  </si>
  <si>
    <t>facture 20</t>
  </si>
  <si>
    <t>facture 24</t>
  </si>
  <si>
    <t>facture 25</t>
  </si>
  <si>
    <t>travaux pierres tractopelle</t>
  </si>
  <si>
    <t xml:space="preserve">moisson </t>
  </si>
  <si>
    <t>moisson cultures</t>
  </si>
  <si>
    <t xml:space="preserve">semis </t>
  </si>
  <si>
    <t>Semis Colza et Blé</t>
  </si>
  <si>
    <t>semis tournesol</t>
  </si>
  <si>
    <t xml:space="preserve">facon </t>
  </si>
  <si>
    <t>Vibro</t>
  </si>
  <si>
    <t>Labour + Herse</t>
  </si>
  <si>
    <t>Roulage</t>
  </si>
  <si>
    <t>Cover-crop</t>
  </si>
  <si>
    <t xml:space="preserve">broyage horizontal </t>
  </si>
  <si>
    <t>Broyage horizontal</t>
  </si>
  <si>
    <t xml:space="preserve">broyage haie </t>
  </si>
  <si>
    <t>Broyage haies</t>
  </si>
  <si>
    <t xml:space="preserve">travaux paille </t>
  </si>
  <si>
    <t>pressage paille ble colza</t>
  </si>
  <si>
    <t xml:space="preserve">pulve phyto </t>
  </si>
  <si>
    <t>Pulvérisation</t>
  </si>
  <si>
    <t>Pulvérisation cultures</t>
  </si>
  <si>
    <t>tours de champs</t>
  </si>
  <si>
    <t xml:space="preserve">Amendement </t>
  </si>
  <si>
    <t>Epandage chaux</t>
  </si>
  <si>
    <t>Epandage engrais</t>
  </si>
  <si>
    <t xml:space="preserve">Frais culture </t>
  </si>
  <si>
    <t>stockage tournesol</t>
  </si>
  <si>
    <t xml:space="preserve">stockage </t>
  </si>
  <si>
    <t xml:space="preserve">transport </t>
  </si>
  <si>
    <t>Transport orge</t>
  </si>
  <si>
    <t xml:space="preserve">Assurance </t>
  </si>
  <si>
    <t xml:space="preserve">Semence </t>
  </si>
  <si>
    <t>semences ble</t>
  </si>
  <si>
    <t>Tournesol Campus</t>
  </si>
  <si>
    <t xml:space="preserve">Produits Utilisés </t>
  </si>
  <si>
    <t xml:space="preserve">Autre </t>
  </si>
  <si>
    <t>Huile</t>
  </si>
  <si>
    <t>Super45</t>
  </si>
  <si>
    <t>0-20-30</t>
  </si>
  <si>
    <t xml:space="preserve">Azote </t>
  </si>
  <si>
    <t>Azote</t>
  </si>
  <si>
    <t xml:space="preserve">Oligo </t>
  </si>
  <si>
    <t>Picabore</t>
  </si>
  <si>
    <t xml:space="preserve">Soufre </t>
  </si>
  <si>
    <t>Azomag</t>
  </si>
  <si>
    <t xml:space="preserve">produits phyto </t>
  </si>
  <si>
    <t xml:space="preserve">Insecticide </t>
  </si>
  <si>
    <t>Fury</t>
  </si>
  <si>
    <t>Proteus</t>
  </si>
  <si>
    <t xml:space="preserve">Herbicide </t>
  </si>
  <si>
    <t>Ariane</t>
  </si>
  <si>
    <t>Challenge</t>
  </si>
</sst>
</file>

<file path=xl/styles.xml><?xml version="1.0" encoding="utf-8"?>
<styleSheet xmlns="http://schemas.openxmlformats.org/spreadsheetml/2006/main">
  <fonts count="6">
    <font>
      <sz val="10"/>
      <name val="Verdana"/>
    </font>
    <font>
      <b/>
      <sz val="10"/>
      <name val="Verdana"/>
    </font>
    <font>
      <sz val="10"/>
      <name val="Verdana"/>
    </font>
    <font>
      <sz val="10"/>
      <name val="Times"/>
    </font>
    <font>
      <b/>
      <sz val="10"/>
      <name val="Times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0" fillId="0" borderId="2" xfId="0" applyBorder="1"/>
    <xf numFmtId="0" fontId="0" fillId="2" borderId="2" xfId="0" applyFill="1" applyBorder="1" applyAlignment="1">
      <alignment horizontal="right"/>
    </xf>
    <xf numFmtId="0" fontId="0" fillId="2" borderId="2" xfId="0" applyFill="1" applyBorder="1"/>
    <xf numFmtId="0" fontId="1" fillId="0" borderId="2" xfId="0" applyFont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right"/>
    </xf>
    <xf numFmtId="0" fontId="0" fillId="3" borderId="2" xfId="0" applyFill="1" applyBorder="1"/>
    <xf numFmtId="0" fontId="1" fillId="4" borderId="2" xfId="0" applyFon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2" xfId="0" applyFill="1" applyBorder="1"/>
    <xf numFmtId="0" fontId="1" fillId="5" borderId="2" xfId="0" applyFon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right"/>
    </xf>
    <xf numFmtId="0" fontId="0" fillId="5" borderId="2" xfId="0" applyFill="1" applyBorder="1"/>
    <xf numFmtId="0" fontId="1" fillId="0" borderId="2" xfId="0" applyFont="1" applyBorder="1" applyAlignment="1"/>
    <xf numFmtId="0" fontId="0" fillId="0" borderId="2" xfId="0" applyBorder="1" applyAlignment="1"/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outlinePr summaryBelow="0"/>
  </sheetPr>
  <dimension ref="A1:V290"/>
  <sheetViews>
    <sheetView showGridLines="0" workbookViewId="0">
      <selection activeCell="B305" sqref="B305"/>
    </sheetView>
  </sheetViews>
  <sheetFormatPr baseColWidth="10" defaultRowHeight="13" outlineLevelRow="4"/>
  <cols>
    <col min="1" max="1" width="1.85546875" style="3" bestFit="1" customWidth="1"/>
    <col min="2" max="2" width="12.140625" style="3" bestFit="1" customWidth="1"/>
    <col min="3" max="3" width="13.42578125" style="3" bestFit="1" customWidth="1"/>
    <col min="4" max="4" width="12.7109375" style="3" bestFit="1" customWidth="1"/>
    <col min="5" max="5" width="18.140625" style="3" bestFit="1" customWidth="1"/>
    <col min="6" max="6" width="5" style="3" bestFit="1" customWidth="1"/>
    <col min="7" max="7" width="7.140625" style="3" bestFit="1" customWidth="1"/>
    <col min="8" max="8" width="5.7109375" style="3" bestFit="1" customWidth="1"/>
    <col min="9" max="9" width="6.5703125" style="3" bestFit="1" customWidth="1"/>
    <col min="10" max="10" width="5" style="3" bestFit="1" customWidth="1"/>
    <col min="11" max="11" width="6.5703125" style="3" bestFit="1" customWidth="1"/>
    <col min="12" max="12" width="5.7109375" style="3" bestFit="1" customWidth="1"/>
    <col min="13" max="13" width="6.5703125" style="3" bestFit="1" customWidth="1"/>
    <col min="14" max="14" width="5" style="3" bestFit="1" customWidth="1"/>
    <col min="15" max="15" width="6.5703125" style="3" bestFit="1" customWidth="1"/>
    <col min="16" max="16" width="5" style="3" bestFit="1" customWidth="1"/>
    <col min="17" max="17" width="6.5703125" style="3" bestFit="1" customWidth="1"/>
    <col min="18" max="18" width="5" style="3" bestFit="1" customWidth="1"/>
    <col min="19" max="19" width="6.5703125" style="3" bestFit="1" customWidth="1"/>
    <col min="20" max="20" width="5" style="3" bestFit="1" customWidth="1"/>
    <col min="21" max="21" width="6.5703125" style="3" bestFit="1" customWidth="1"/>
    <col min="22" max="16384" width="10.7109375" style="3"/>
  </cols>
  <sheetData>
    <row r="1" spans="1:22">
      <c r="A1" s="1"/>
      <c r="B1" s="1"/>
      <c r="C1" s="1"/>
      <c r="D1" s="1"/>
      <c r="E1" s="1"/>
      <c r="F1" s="2" t="s">
        <v>115</v>
      </c>
      <c r="G1" s="2"/>
      <c r="H1" s="2" t="s">
        <v>116</v>
      </c>
      <c r="I1" s="2"/>
      <c r="J1" s="2" t="s">
        <v>117</v>
      </c>
      <c r="K1" s="2"/>
      <c r="L1" s="2" t="s">
        <v>118</v>
      </c>
      <c r="M1" s="2"/>
      <c r="N1" s="2" t="s">
        <v>119</v>
      </c>
      <c r="O1" s="2"/>
      <c r="P1" s="2" t="s">
        <v>120</v>
      </c>
      <c r="Q1" s="2"/>
      <c r="R1" s="2" t="s">
        <v>121</v>
      </c>
      <c r="S1" s="2"/>
      <c r="T1" s="2" t="s">
        <v>122</v>
      </c>
      <c r="U1" s="2"/>
    </row>
    <row r="2" spans="1:22">
      <c r="A2" s="1"/>
      <c r="B2" s="1"/>
      <c r="C2" s="1"/>
      <c r="D2" s="1"/>
      <c r="E2" s="1"/>
      <c r="F2" s="4">
        <v>163.31</v>
      </c>
      <c r="G2" s="4" t="s">
        <v>123</v>
      </c>
      <c r="H2" s="5">
        <v>43.13</v>
      </c>
      <c r="I2" s="5" t="s">
        <v>123</v>
      </c>
      <c r="J2" s="5">
        <v>21</v>
      </c>
      <c r="K2" s="5" t="s">
        <v>123</v>
      </c>
      <c r="L2" s="5">
        <v>14.55</v>
      </c>
      <c r="M2" s="5" t="s">
        <v>123</v>
      </c>
      <c r="N2" s="5">
        <v>80.84</v>
      </c>
      <c r="O2" s="5" t="s">
        <v>123</v>
      </c>
      <c r="P2" s="5">
        <v>0.99</v>
      </c>
      <c r="Q2" s="5" t="s">
        <v>123</v>
      </c>
      <c r="R2" s="5">
        <v>1.2</v>
      </c>
      <c r="S2" s="5" t="s">
        <v>123</v>
      </c>
      <c r="T2" s="5">
        <v>1.6</v>
      </c>
      <c r="U2" s="5" t="s">
        <v>123</v>
      </c>
    </row>
    <row r="3" spans="1:22">
      <c r="A3" s="5"/>
      <c r="B3" s="5"/>
      <c r="C3" s="1"/>
      <c r="D3" s="1"/>
      <c r="E3" s="5"/>
      <c r="F3" s="5" t="s">
        <v>124</v>
      </c>
      <c r="G3" s="5" t="s">
        <v>125</v>
      </c>
      <c r="H3" s="5" t="s">
        <v>124</v>
      </c>
      <c r="I3" s="5" t="s">
        <v>125</v>
      </c>
      <c r="J3" s="5" t="s">
        <v>124</v>
      </c>
      <c r="K3" s="5" t="s">
        <v>125</v>
      </c>
      <c r="L3" s="5" t="s">
        <v>124</v>
      </c>
      <c r="M3" s="5" t="s">
        <v>125</v>
      </c>
      <c r="N3" s="5" t="s">
        <v>124</v>
      </c>
      <c r="O3" s="5" t="s">
        <v>125</v>
      </c>
      <c r="P3" s="5" t="s">
        <v>124</v>
      </c>
      <c r="Q3" s="5" t="s">
        <v>125</v>
      </c>
      <c r="R3" s="5" t="s">
        <v>124</v>
      </c>
      <c r="S3" s="5" t="s">
        <v>125</v>
      </c>
      <c r="T3" s="5" t="s">
        <v>124</v>
      </c>
      <c r="U3" s="5" t="s">
        <v>125</v>
      </c>
    </row>
    <row r="4" spans="1:22">
      <c r="A4" s="1"/>
      <c r="B4" s="4" t="s">
        <v>126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collapsed="1">
      <c r="A5" s="4">
        <f>SUM(A6:A209)</f>
        <v>0</v>
      </c>
      <c r="B5" s="5" t="s">
        <v>127</v>
      </c>
      <c r="C5" s="1"/>
      <c r="D5" s="1"/>
      <c r="E5" s="1"/>
      <c r="F5" s="5">
        <v>513.09</v>
      </c>
      <c r="G5" s="5">
        <v>83792.31</v>
      </c>
      <c r="H5" s="5">
        <v>921.34</v>
      </c>
      <c r="I5" s="5">
        <v>39737.550000000003</v>
      </c>
      <c r="J5" s="5">
        <v>744.28</v>
      </c>
      <c r="K5" s="5">
        <v>15629.88</v>
      </c>
      <c r="L5" s="5">
        <v>1068.75</v>
      </c>
      <c r="M5" s="5">
        <v>15550.3</v>
      </c>
      <c r="N5" s="5">
        <v>155.51</v>
      </c>
      <c r="O5" s="5">
        <v>12571.32</v>
      </c>
      <c r="P5" s="5">
        <v>80.02</v>
      </c>
      <c r="Q5" s="5">
        <v>79.209999999999994</v>
      </c>
      <c r="R5" s="5">
        <v>80.02</v>
      </c>
      <c r="S5" s="5">
        <v>96.02</v>
      </c>
      <c r="T5" s="5">
        <v>80.02</v>
      </c>
      <c r="U5" s="5">
        <v>128.02000000000001</v>
      </c>
    </row>
    <row r="6" spans="1:22" hidden="1" outlineLevel="1">
      <c r="A6" s="4">
        <f>SUM(A7:A8)</f>
        <v>0</v>
      </c>
      <c r="B6" s="1"/>
      <c r="C6" s="5" t="s">
        <v>128</v>
      </c>
      <c r="D6" s="1"/>
      <c r="E6" s="1"/>
      <c r="F6" s="4">
        <v>0.05</v>
      </c>
      <c r="G6" s="4">
        <v>7.5</v>
      </c>
      <c r="H6" s="4">
        <v>0.05</v>
      </c>
      <c r="I6" s="4">
        <v>1.98</v>
      </c>
      <c r="J6" s="4">
        <v>0.05</v>
      </c>
      <c r="K6" s="4">
        <v>0.96</v>
      </c>
      <c r="L6" s="4">
        <v>0.05</v>
      </c>
      <c r="M6" s="4">
        <v>0.67</v>
      </c>
      <c r="N6" s="4">
        <v>0.05</v>
      </c>
      <c r="O6" s="4">
        <v>3.71</v>
      </c>
      <c r="P6" s="4">
        <v>0.05</v>
      </c>
      <c r="Q6" s="4">
        <v>0.05</v>
      </c>
      <c r="R6" s="4">
        <v>0.05</v>
      </c>
      <c r="S6" s="4">
        <v>0.06</v>
      </c>
      <c r="T6" s="4">
        <v>0.05</v>
      </c>
      <c r="U6" s="4">
        <v>7.0000000000000007E-2</v>
      </c>
    </row>
    <row r="7" spans="1:22" hidden="1" outlineLevel="2">
      <c r="A7" s="1"/>
      <c r="B7" s="1"/>
      <c r="C7" s="1"/>
      <c r="D7" s="1"/>
      <c r="E7" s="4" t="s">
        <v>129</v>
      </c>
      <c r="F7" s="4">
        <v>0.03</v>
      </c>
      <c r="G7" s="4">
        <v>5</v>
      </c>
      <c r="H7" s="4">
        <v>0.03</v>
      </c>
      <c r="I7" s="4">
        <v>1.32</v>
      </c>
      <c r="J7" s="4">
        <v>0.03</v>
      </c>
      <c r="K7" s="4">
        <v>0.64</v>
      </c>
      <c r="L7" s="4">
        <v>0.03</v>
      </c>
      <c r="M7" s="4">
        <v>0.45</v>
      </c>
      <c r="N7" s="4">
        <v>0.03</v>
      </c>
      <c r="O7" s="4">
        <v>2.48</v>
      </c>
      <c r="P7" s="4">
        <v>0.03</v>
      </c>
      <c r="Q7" s="4">
        <v>0.03</v>
      </c>
      <c r="R7" s="4">
        <v>0.03</v>
      </c>
      <c r="S7" s="4">
        <v>0.04</v>
      </c>
      <c r="T7" s="4">
        <v>0.03</v>
      </c>
      <c r="U7" s="4">
        <v>0.05</v>
      </c>
    </row>
    <row r="8" spans="1:22" hidden="1" outlineLevel="2">
      <c r="A8" s="1"/>
      <c r="B8" s="1"/>
      <c r="C8" s="1"/>
      <c r="D8" s="1"/>
      <c r="E8" s="4" t="s">
        <v>129</v>
      </c>
      <c r="F8" s="4">
        <v>0.02</v>
      </c>
      <c r="G8" s="4">
        <v>2.5</v>
      </c>
      <c r="H8" s="4">
        <v>0.02</v>
      </c>
      <c r="I8" s="4">
        <v>0.66</v>
      </c>
      <c r="J8" s="4">
        <v>0.02</v>
      </c>
      <c r="K8" s="4">
        <v>0.32</v>
      </c>
      <c r="L8" s="4">
        <v>0.02</v>
      </c>
      <c r="M8" s="4">
        <v>0.22</v>
      </c>
      <c r="N8" s="4">
        <v>0.02</v>
      </c>
      <c r="O8" s="4">
        <v>1.24</v>
      </c>
      <c r="P8" s="4">
        <v>0.02</v>
      </c>
      <c r="Q8" s="4">
        <v>0.02</v>
      </c>
      <c r="R8" s="4">
        <v>0.02</v>
      </c>
      <c r="S8" s="4">
        <v>0.02</v>
      </c>
      <c r="T8" s="4">
        <v>0.02</v>
      </c>
      <c r="U8" s="4">
        <v>0.02</v>
      </c>
    </row>
    <row r="9" spans="1:22" hidden="1" outlineLevel="1">
      <c r="A9" s="4">
        <f>SUM(A10:A44)</f>
        <v>0</v>
      </c>
      <c r="B9" s="1"/>
      <c r="C9" s="5" t="s">
        <v>130</v>
      </c>
      <c r="D9" s="1"/>
      <c r="E9" s="1"/>
      <c r="F9" s="4">
        <v>128.06</v>
      </c>
      <c r="G9" s="4">
        <v>20913.759999999998</v>
      </c>
      <c r="H9" s="4">
        <v>184.05</v>
      </c>
      <c r="I9" s="4">
        <v>7937.9</v>
      </c>
      <c r="J9" s="4">
        <v>184.05</v>
      </c>
      <c r="K9" s="4">
        <v>3864.97</v>
      </c>
      <c r="L9" s="4">
        <v>184.05</v>
      </c>
      <c r="M9" s="4">
        <v>2677.87</v>
      </c>
      <c r="N9" s="4">
        <v>76.010000000000005</v>
      </c>
      <c r="O9" s="4">
        <v>6144.93</v>
      </c>
      <c r="P9" s="4">
        <v>76.010000000000005</v>
      </c>
      <c r="Q9" s="4">
        <v>75.25</v>
      </c>
      <c r="R9" s="4">
        <v>76.010000000000005</v>
      </c>
      <c r="S9" s="4">
        <v>91.22</v>
      </c>
      <c r="T9" s="4">
        <v>76.010000000000005</v>
      </c>
      <c r="U9" s="4">
        <v>121.62</v>
      </c>
    </row>
    <row r="10" spans="1:22" hidden="1" outlineLevel="2">
      <c r="A10" s="4">
        <f>SUM(A11:A17)</f>
        <v>0</v>
      </c>
      <c r="B10" s="1"/>
      <c r="C10" s="1"/>
      <c r="D10" s="5" t="s">
        <v>131</v>
      </c>
      <c r="E10" s="1"/>
      <c r="F10" s="4">
        <v>3.88</v>
      </c>
      <c r="G10" s="4">
        <v>633.12</v>
      </c>
      <c r="H10" s="4">
        <v>3.88</v>
      </c>
      <c r="I10" s="4">
        <v>167.21</v>
      </c>
      <c r="J10" s="4">
        <v>3.88</v>
      </c>
      <c r="K10" s="4">
        <v>81.41</v>
      </c>
      <c r="L10" s="4">
        <v>3.88</v>
      </c>
      <c r="M10" s="4">
        <v>56.41</v>
      </c>
      <c r="N10" s="4">
        <v>3.88</v>
      </c>
      <c r="O10" s="4">
        <v>313.39999999999998</v>
      </c>
      <c r="P10" s="4">
        <v>3.88</v>
      </c>
      <c r="Q10" s="4">
        <v>3.84</v>
      </c>
      <c r="R10" s="4">
        <v>3.88</v>
      </c>
      <c r="S10" s="4">
        <v>4.6500000000000004</v>
      </c>
      <c r="T10" s="4">
        <v>3.88</v>
      </c>
      <c r="U10" s="4">
        <v>6.2</v>
      </c>
    </row>
    <row r="11" spans="1:22" hidden="1" outlineLevel="3">
      <c r="A11" s="1"/>
      <c r="B11" s="1"/>
      <c r="C11" s="1"/>
      <c r="D11" s="1"/>
      <c r="E11" s="4" t="s">
        <v>132</v>
      </c>
      <c r="F11" s="4">
        <v>0.11</v>
      </c>
      <c r="G11" s="4">
        <v>18.48</v>
      </c>
      <c r="H11" s="4">
        <v>0.11</v>
      </c>
      <c r="I11" s="4">
        <v>4.88</v>
      </c>
      <c r="J11" s="4">
        <v>0.11</v>
      </c>
      <c r="K11" s="4">
        <v>2.38</v>
      </c>
      <c r="L11" s="4">
        <v>0.11</v>
      </c>
      <c r="M11" s="4">
        <v>1.65</v>
      </c>
      <c r="N11" s="4">
        <v>0.11</v>
      </c>
      <c r="O11" s="4">
        <v>9.15</v>
      </c>
      <c r="P11" s="4">
        <v>0.11</v>
      </c>
      <c r="Q11" s="4">
        <v>0.11</v>
      </c>
      <c r="R11" s="4">
        <v>0.11</v>
      </c>
      <c r="S11" s="4">
        <v>0.14000000000000001</v>
      </c>
      <c r="T11" s="4">
        <v>0.11</v>
      </c>
      <c r="U11" s="4">
        <v>0.18</v>
      </c>
    </row>
    <row r="12" spans="1:22" hidden="1" outlineLevel="3">
      <c r="A12" s="1"/>
      <c r="B12" s="1"/>
      <c r="C12" s="1"/>
      <c r="D12" s="1"/>
      <c r="E12" s="4" t="s">
        <v>133</v>
      </c>
      <c r="F12" s="4">
        <v>1.1399999999999999</v>
      </c>
      <c r="G12" s="4">
        <v>186</v>
      </c>
      <c r="H12" s="4">
        <v>1.1399999999999999</v>
      </c>
      <c r="I12" s="4">
        <v>49.12</v>
      </c>
      <c r="J12" s="4">
        <v>1.1399999999999999</v>
      </c>
      <c r="K12" s="4">
        <v>23.92</v>
      </c>
      <c r="L12" s="4">
        <v>1.1399999999999999</v>
      </c>
      <c r="M12" s="4">
        <v>16.57</v>
      </c>
      <c r="N12" s="4">
        <v>1.1399999999999999</v>
      </c>
      <c r="O12" s="4">
        <v>92.07</v>
      </c>
      <c r="P12" s="4">
        <v>1.1399999999999999</v>
      </c>
      <c r="Q12" s="4">
        <v>1.1299999999999999</v>
      </c>
      <c r="R12" s="4">
        <v>1.1399999999999999</v>
      </c>
      <c r="S12" s="4">
        <v>1.37</v>
      </c>
      <c r="T12" s="4">
        <v>1.1399999999999999</v>
      </c>
      <c r="U12" s="4">
        <v>1.82</v>
      </c>
    </row>
    <row r="13" spans="1:22" hidden="1" outlineLevel="3">
      <c r="A13" s="1"/>
      <c r="B13" s="1"/>
      <c r="C13" s="1"/>
      <c r="D13" s="1"/>
      <c r="E13" s="4" t="s">
        <v>134</v>
      </c>
      <c r="F13" s="4">
        <v>0.72</v>
      </c>
      <c r="G13" s="4">
        <v>117.04</v>
      </c>
      <c r="H13" s="4">
        <v>0.72</v>
      </c>
      <c r="I13" s="4">
        <v>30.91</v>
      </c>
      <c r="J13" s="4">
        <v>0.72</v>
      </c>
      <c r="K13" s="4">
        <v>15.05</v>
      </c>
      <c r="L13" s="4">
        <v>0.72</v>
      </c>
      <c r="M13" s="4">
        <v>10.43</v>
      </c>
      <c r="N13" s="4">
        <v>0.72</v>
      </c>
      <c r="O13" s="4">
        <v>57.94</v>
      </c>
      <c r="P13" s="4">
        <v>0.72</v>
      </c>
      <c r="Q13" s="4">
        <v>0.71</v>
      </c>
      <c r="R13" s="4">
        <v>0.72</v>
      </c>
      <c r="S13" s="4">
        <v>0.86</v>
      </c>
      <c r="T13" s="4">
        <v>0.72</v>
      </c>
      <c r="U13" s="4">
        <v>1.1499999999999999</v>
      </c>
    </row>
    <row r="14" spans="1:22" hidden="1" outlineLevel="3">
      <c r="A14" s="1"/>
      <c r="B14" s="1"/>
      <c r="C14" s="1"/>
      <c r="D14" s="1"/>
      <c r="E14" s="4" t="s">
        <v>135</v>
      </c>
      <c r="F14" s="4">
        <v>0.13</v>
      </c>
      <c r="G14" s="4">
        <v>21</v>
      </c>
      <c r="H14" s="4">
        <v>0.13</v>
      </c>
      <c r="I14" s="4">
        <v>5.55</v>
      </c>
      <c r="J14" s="4">
        <v>0.13</v>
      </c>
      <c r="K14" s="4">
        <v>2.7</v>
      </c>
      <c r="L14" s="4">
        <v>0.13</v>
      </c>
      <c r="M14" s="4">
        <v>1.87</v>
      </c>
      <c r="N14" s="4">
        <v>0.13</v>
      </c>
      <c r="O14" s="4">
        <v>10.4</v>
      </c>
      <c r="P14" s="4">
        <v>0.13</v>
      </c>
      <c r="Q14" s="4">
        <v>0.13</v>
      </c>
      <c r="R14" s="4">
        <v>0.13</v>
      </c>
      <c r="S14" s="4">
        <v>0.15</v>
      </c>
      <c r="T14" s="4">
        <v>0.13</v>
      </c>
      <c r="U14" s="4">
        <v>0.21</v>
      </c>
    </row>
    <row r="15" spans="1:22" hidden="1" outlineLevel="3">
      <c r="A15" s="1"/>
      <c r="B15" s="1"/>
      <c r="C15" s="1"/>
      <c r="D15" s="1"/>
      <c r="E15" s="4" t="s">
        <v>132</v>
      </c>
      <c r="F15" s="4">
        <v>0.11</v>
      </c>
      <c r="G15" s="4">
        <v>18.21</v>
      </c>
      <c r="H15" s="4">
        <v>0.11</v>
      </c>
      <c r="I15" s="4">
        <v>4.8099999999999996</v>
      </c>
      <c r="J15" s="4">
        <v>0.11</v>
      </c>
      <c r="K15" s="4">
        <v>2.34</v>
      </c>
      <c r="L15" s="4">
        <v>0.11</v>
      </c>
      <c r="M15" s="4">
        <v>1.62</v>
      </c>
      <c r="N15" s="4">
        <v>0.11</v>
      </c>
      <c r="O15" s="4">
        <v>9.01</v>
      </c>
      <c r="P15" s="4">
        <v>0.11</v>
      </c>
      <c r="Q15" s="4">
        <v>0.11</v>
      </c>
      <c r="R15" s="4">
        <v>0.11</v>
      </c>
      <c r="S15" s="4">
        <v>0.13</v>
      </c>
      <c r="T15" s="4">
        <v>0.11</v>
      </c>
      <c r="U15" s="4">
        <v>0.18</v>
      </c>
    </row>
    <row r="16" spans="1:22" hidden="1" outlineLevel="3">
      <c r="A16" s="1"/>
      <c r="B16" s="1"/>
      <c r="C16" s="1"/>
      <c r="D16" s="1"/>
      <c r="E16" s="4" t="s">
        <v>136</v>
      </c>
      <c r="F16" s="4">
        <v>0.87</v>
      </c>
      <c r="G16" s="4">
        <v>142.38999999999999</v>
      </c>
      <c r="H16" s="4">
        <v>0.87</v>
      </c>
      <c r="I16" s="4">
        <v>37.61</v>
      </c>
      <c r="J16" s="4">
        <v>0.87</v>
      </c>
      <c r="K16" s="4">
        <v>18.309999999999999</v>
      </c>
      <c r="L16" s="4">
        <v>0.87</v>
      </c>
      <c r="M16" s="4">
        <v>12.69</v>
      </c>
      <c r="N16" s="4">
        <v>0.87</v>
      </c>
      <c r="O16" s="4">
        <v>70.48</v>
      </c>
      <c r="P16" s="4">
        <v>0.87</v>
      </c>
      <c r="Q16" s="4">
        <v>0.86</v>
      </c>
      <c r="R16" s="4">
        <v>0.87</v>
      </c>
      <c r="S16" s="4">
        <v>1.05</v>
      </c>
      <c r="T16" s="4">
        <v>0.87</v>
      </c>
      <c r="U16" s="4">
        <v>1.4</v>
      </c>
    </row>
    <row r="17" spans="1:21" hidden="1" outlineLevel="3">
      <c r="A17" s="1"/>
      <c r="B17" s="1"/>
      <c r="C17" s="1"/>
      <c r="D17" s="1"/>
      <c r="E17" s="4" t="s">
        <v>137</v>
      </c>
      <c r="F17" s="4">
        <v>0.8</v>
      </c>
      <c r="G17" s="4">
        <v>130</v>
      </c>
      <c r="H17" s="4">
        <v>0.8</v>
      </c>
      <c r="I17" s="4">
        <v>34.33</v>
      </c>
      <c r="J17" s="4">
        <v>0.8</v>
      </c>
      <c r="K17" s="4">
        <v>16.72</v>
      </c>
      <c r="L17" s="4">
        <v>0.8</v>
      </c>
      <c r="M17" s="4">
        <v>11.58</v>
      </c>
      <c r="N17" s="4">
        <v>0.8</v>
      </c>
      <c r="O17" s="4">
        <v>64.349999999999994</v>
      </c>
      <c r="P17" s="4">
        <v>0.8</v>
      </c>
      <c r="Q17" s="4">
        <v>0.79</v>
      </c>
      <c r="R17" s="4">
        <v>0.8</v>
      </c>
      <c r="S17" s="4">
        <v>0.96</v>
      </c>
      <c r="T17" s="4">
        <v>0.8</v>
      </c>
      <c r="U17" s="4">
        <v>1.27</v>
      </c>
    </row>
    <row r="18" spans="1:21" hidden="1" outlineLevel="2">
      <c r="A18" s="4">
        <f>SUM(A19:A19)</f>
        <v>0</v>
      </c>
      <c r="B18" s="1"/>
      <c r="C18" s="1"/>
      <c r="D18" s="5" t="s">
        <v>138</v>
      </c>
      <c r="E18" s="1"/>
      <c r="F18" s="4">
        <v>3.77</v>
      </c>
      <c r="G18" s="4">
        <v>615</v>
      </c>
      <c r="H18" s="4">
        <v>3.77</v>
      </c>
      <c r="I18" s="4">
        <v>162.41999999999999</v>
      </c>
      <c r="J18" s="4">
        <v>3.77</v>
      </c>
      <c r="K18" s="4">
        <v>79.08</v>
      </c>
      <c r="L18" s="4">
        <v>3.77</v>
      </c>
      <c r="M18" s="4">
        <v>54.79</v>
      </c>
      <c r="N18" s="4">
        <v>3.77</v>
      </c>
      <c r="O18" s="4">
        <v>304.43</v>
      </c>
      <c r="P18" s="4">
        <v>3.77</v>
      </c>
      <c r="Q18" s="4">
        <v>3.73</v>
      </c>
      <c r="R18" s="4">
        <v>3.77</v>
      </c>
      <c r="S18" s="4">
        <v>4.5199999999999996</v>
      </c>
      <c r="T18" s="4">
        <v>3.77</v>
      </c>
      <c r="U18" s="4">
        <v>6.03</v>
      </c>
    </row>
    <row r="19" spans="1:21" hidden="1" outlineLevel="2">
      <c r="A19" s="1"/>
      <c r="B19" s="1"/>
      <c r="C19" s="1"/>
      <c r="D19" s="1"/>
      <c r="E19" s="4" t="s">
        <v>139</v>
      </c>
      <c r="F19" s="4">
        <v>3.77</v>
      </c>
      <c r="G19" s="4">
        <v>615</v>
      </c>
      <c r="H19" s="4">
        <v>3.77</v>
      </c>
      <c r="I19" s="4">
        <v>162.41999999999999</v>
      </c>
      <c r="J19" s="4">
        <v>3.77</v>
      </c>
      <c r="K19" s="4">
        <v>79.08</v>
      </c>
      <c r="L19" s="4">
        <v>3.77</v>
      </c>
      <c r="M19" s="4">
        <v>54.79</v>
      </c>
      <c r="N19" s="4">
        <v>3.77</v>
      </c>
      <c r="O19" s="4">
        <v>304.43</v>
      </c>
      <c r="P19" s="4">
        <v>3.77</v>
      </c>
      <c r="Q19" s="4">
        <v>3.73</v>
      </c>
      <c r="R19" s="4">
        <v>3.77</v>
      </c>
      <c r="S19" s="4">
        <v>4.5199999999999996</v>
      </c>
      <c r="T19" s="4">
        <v>3.77</v>
      </c>
      <c r="U19" s="4">
        <v>6.03</v>
      </c>
    </row>
    <row r="20" spans="1:21" hidden="1" outlineLevel="2">
      <c r="A20" s="4">
        <f>SUM(A21:A21)</f>
        <v>0</v>
      </c>
      <c r="B20" s="1"/>
      <c r="C20" s="1"/>
      <c r="D20" s="5" t="s">
        <v>140</v>
      </c>
      <c r="E20" s="1"/>
      <c r="F20" s="4">
        <v>52.05</v>
      </c>
      <c r="G20" s="4">
        <v>8500</v>
      </c>
      <c r="H20" s="4">
        <v>108.03</v>
      </c>
      <c r="I20" s="4">
        <v>4659.4399999999996</v>
      </c>
      <c r="J20" s="4">
        <v>108.03</v>
      </c>
      <c r="K20" s="4">
        <v>2268.6799999999998</v>
      </c>
      <c r="L20" s="4">
        <v>108.03</v>
      </c>
      <c r="M20" s="4">
        <v>1571.87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hidden="1" outlineLevel="2">
      <c r="A21" s="1"/>
      <c r="B21" s="1"/>
      <c r="C21" s="1"/>
      <c r="D21" s="1"/>
      <c r="E21" s="4" t="s">
        <v>141</v>
      </c>
      <c r="F21" s="4">
        <v>52.05</v>
      </c>
      <c r="G21" s="4">
        <v>8500</v>
      </c>
      <c r="H21" s="4">
        <v>108.03</v>
      </c>
      <c r="I21" s="4">
        <v>4659.4399999999996</v>
      </c>
      <c r="J21" s="4">
        <v>108.03</v>
      </c>
      <c r="K21" s="4">
        <v>2268.6799999999998</v>
      </c>
      <c r="L21" s="4">
        <v>108.03</v>
      </c>
      <c r="M21" s="4">
        <v>1571.87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</row>
    <row r="22" spans="1:21" hidden="1" outlineLevel="2">
      <c r="A22" s="4">
        <f>SUM(A23:A34)</f>
        <v>0</v>
      </c>
      <c r="B22" s="1"/>
      <c r="C22" s="1"/>
      <c r="D22" s="5" t="s">
        <v>142</v>
      </c>
      <c r="E22" s="1"/>
      <c r="F22" s="4">
        <v>30.42</v>
      </c>
      <c r="G22" s="4">
        <v>4967.53</v>
      </c>
      <c r="H22" s="4">
        <v>30.42</v>
      </c>
      <c r="I22" s="4">
        <v>1311.92</v>
      </c>
      <c r="J22" s="4">
        <v>30.42</v>
      </c>
      <c r="K22" s="4">
        <v>638.77</v>
      </c>
      <c r="L22" s="4">
        <v>30.42</v>
      </c>
      <c r="M22" s="4">
        <v>442.58</v>
      </c>
      <c r="N22" s="4">
        <v>30.42</v>
      </c>
      <c r="O22" s="4">
        <v>2458.9699999999998</v>
      </c>
      <c r="P22" s="4">
        <v>30.42</v>
      </c>
      <c r="Q22" s="4">
        <v>30.11</v>
      </c>
      <c r="R22" s="4">
        <v>30.42</v>
      </c>
      <c r="S22" s="4">
        <v>36.5</v>
      </c>
      <c r="T22" s="4">
        <v>30.42</v>
      </c>
      <c r="U22" s="4">
        <v>48.67</v>
      </c>
    </row>
    <row r="23" spans="1:21" hidden="1" outlineLevel="3">
      <c r="A23" s="1"/>
      <c r="B23" s="1"/>
      <c r="C23" s="1"/>
      <c r="D23" s="1"/>
      <c r="E23" s="4" t="s">
        <v>143</v>
      </c>
      <c r="F23" s="4">
        <v>1.1000000000000001</v>
      </c>
      <c r="G23" s="4">
        <v>179.39</v>
      </c>
      <c r="H23" s="4">
        <v>1.1000000000000001</v>
      </c>
      <c r="I23" s="4">
        <v>47.38</v>
      </c>
      <c r="J23" s="4">
        <v>1.1000000000000001</v>
      </c>
      <c r="K23" s="4">
        <v>23.07</v>
      </c>
      <c r="L23" s="4">
        <v>1.1000000000000001</v>
      </c>
      <c r="M23" s="4">
        <v>15.98</v>
      </c>
      <c r="N23" s="4">
        <v>1.1000000000000001</v>
      </c>
      <c r="O23" s="4">
        <v>88.8</v>
      </c>
      <c r="P23" s="4">
        <v>1.1000000000000001</v>
      </c>
      <c r="Q23" s="4">
        <v>1.0900000000000001</v>
      </c>
      <c r="R23" s="4">
        <v>1.1000000000000001</v>
      </c>
      <c r="S23" s="4">
        <v>1.32</v>
      </c>
      <c r="T23" s="4">
        <v>1.1000000000000001</v>
      </c>
      <c r="U23" s="4">
        <v>1.76</v>
      </c>
    </row>
    <row r="24" spans="1:21" hidden="1" outlineLevel="3">
      <c r="A24" s="1"/>
      <c r="B24" s="1"/>
      <c r="C24" s="1"/>
      <c r="D24" s="1"/>
      <c r="E24" s="4" t="s">
        <v>144</v>
      </c>
      <c r="F24" s="4">
        <v>0.08</v>
      </c>
      <c r="G24" s="4">
        <v>13.15</v>
      </c>
      <c r="H24" s="4">
        <v>0.08</v>
      </c>
      <c r="I24" s="4">
        <v>3.47</v>
      </c>
      <c r="J24" s="4">
        <v>0.08</v>
      </c>
      <c r="K24" s="4">
        <v>1.69</v>
      </c>
      <c r="L24" s="4">
        <v>0.08</v>
      </c>
      <c r="M24" s="4">
        <v>1.17</v>
      </c>
      <c r="N24" s="4">
        <v>0.08</v>
      </c>
      <c r="O24" s="4">
        <v>6.51</v>
      </c>
      <c r="P24" s="4">
        <v>0.08</v>
      </c>
      <c r="Q24" s="4">
        <v>0.08</v>
      </c>
      <c r="R24" s="4">
        <v>0.08</v>
      </c>
      <c r="S24" s="4">
        <v>0.1</v>
      </c>
      <c r="T24" s="4">
        <v>0.08</v>
      </c>
      <c r="U24" s="4">
        <v>0.13</v>
      </c>
    </row>
    <row r="25" spans="1:21" hidden="1" outlineLevel="3">
      <c r="A25" s="1"/>
      <c r="B25" s="1"/>
      <c r="C25" s="1"/>
      <c r="D25" s="1"/>
      <c r="E25" s="4" t="s">
        <v>145</v>
      </c>
      <c r="F25" s="4">
        <v>0.05</v>
      </c>
      <c r="G25" s="4">
        <v>8.6300000000000008</v>
      </c>
      <c r="H25" s="4">
        <v>0.05</v>
      </c>
      <c r="I25" s="4">
        <v>2.2799999999999998</v>
      </c>
      <c r="J25" s="4">
        <v>0.05</v>
      </c>
      <c r="K25" s="4">
        <v>1.1100000000000001</v>
      </c>
      <c r="L25" s="4">
        <v>0.05</v>
      </c>
      <c r="M25" s="4">
        <v>0.77</v>
      </c>
      <c r="N25" s="4">
        <v>0.05</v>
      </c>
      <c r="O25" s="4">
        <v>4.2699999999999996</v>
      </c>
      <c r="P25" s="4">
        <v>0.05</v>
      </c>
      <c r="Q25" s="4">
        <v>0.05</v>
      </c>
      <c r="R25" s="4">
        <v>0.05</v>
      </c>
      <c r="S25" s="4">
        <v>0.06</v>
      </c>
      <c r="T25" s="4">
        <v>0.05</v>
      </c>
      <c r="U25" s="4">
        <v>0.08</v>
      </c>
    </row>
    <row r="26" spans="1:21" hidden="1" outlineLevel="3">
      <c r="A26" s="1"/>
      <c r="B26" s="1"/>
      <c r="C26" s="1"/>
      <c r="D26" s="1"/>
      <c r="E26" s="4" t="s">
        <v>146</v>
      </c>
      <c r="F26" s="4">
        <v>0.97</v>
      </c>
      <c r="G26" s="4">
        <v>158.83000000000001</v>
      </c>
      <c r="H26" s="4">
        <v>0.97</v>
      </c>
      <c r="I26" s="4">
        <v>41.95</v>
      </c>
      <c r="J26" s="4">
        <v>0.97</v>
      </c>
      <c r="K26" s="4">
        <v>20.420000000000002</v>
      </c>
      <c r="L26" s="4">
        <v>0.97</v>
      </c>
      <c r="M26" s="4">
        <v>14.15</v>
      </c>
      <c r="N26" s="4">
        <v>0.97</v>
      </c>
      <c r="O26" s="4">
        <v>78.62</v>
      </c>
      <c r="P26" s="4">
        <v>0.97</v>
      </c>
      <c r="Q26" s="4">
        <v>0.96</v>
      </c>
      <c r="R26" s="4">
        <v>0.97</v>
      </c>
      <c r="S26" s="4">
        <v>1.17</v>
      </c>
      <c r="T26" s="4">
        <v>0.97</v>
      </c>
      <c r="U26" s="4">
        <v>1.56</v>
      </c>
    </row>
    <row r="27" spans="1:21" hidden="1" outlineLevel="3">
      <c r="A27" s="1"/>
      <c r="B27" s="1"/>
      <c r="C27" s="1"/>
      <c r="D27" s="1"/>
      <c r="E27" s="4" t="s">
        <v>147</v>
      </c>
      <c r="F27" s="4">
        <v>1.6</v>
      </c>
      <c r="G27" s="4">
        <v>261.47000000000003</v>
      </c>
      <c r="H27" s="4">
        <v>1.6</v>
      </c>
      <c r="I27" s="4">
        <v>69.05</v>
      </c>
      <c r="J27" s="4">
        <v>1.6</v>
      </c>
      <c r="K27" s="4">
        <v>33.619999999999997</v>
      </c>
      <c r="L27" s="4">
        <v>1.6</v>
      </c>
      <c r="M27" s="4">
        <v>23.3</v>
      </c>
      <c r="N27" s="4">
        <v>1.6</v>
      </c>
      <c r="O27" s="4">
        <v>129.43</v>
      </c>
      <c r="P27" s="4">
        <v>1.6</v>
      </c>
      <c r="Q27" s="4">
        <v>1.59</v>
      </c>
      <c r="R27" s="4">
        <v>1.6</v>
      </c>
      <c r="S27" s="4">
        <v>1.92</v>
      </c>
      <c r="T27" s="4">
        <v>1.6</v>
      </c>
      <c r="U27" s="4">
        <v>2.56</v>
      </c>
    </row>
    <row r="28" spans="1:21" hidden="1" outlineLevel="3">
      <c r="A28" s="1"/>
      <c r="B28" s="1"/>
      <c r="C28" s="1"/>
      <c r="D28" s="1"/>
      <c r="E28" s="4" t="s">
        <v>148</v>
      </c>
      <c r="F28" s="4">
        <v>6.9</v>
      </c>
      <c r="G28" s="4">
        <v>1127</v>
      </c>
      <c r="H28" s="4">
        <v>6.9</v>
      </c>
      <c r="I28" s="4">
        <v>297.64</v>
      </c>
      <c r="J28" s="4">
        <v>6.9</v>
      </c>
      <c r="K28" s="4">
        <v>144.91999999999999</v>
      </c>
      <c r="L28" s="4">
        <v>6.9</v>
      </c>
      <c r="M28" s="4">
        <v>100.41</v>
      </c>
      <c r="N28" s="4">
        <v>6.9</v>
      </c>
      <c r="O28" s="4">
        <v>557.88</v>
      </c>
      <c r="P28" s="4">
        <v>6.9</v>
      </c>
      <c r="Q28" s="4">
        <v>6.83</v>
      </c>
      <c r="R28" s="4">
        <v>6.9</v>
      </c>
      <c r="S28" s="4">
        <v>8.2799999999999994</v>
      </c>
      <c r="T28" s="4">
        <v>6.9</v>
      </c>
      <c r="U28" s="4">
        <v>11.04</v>
      </c>
    </row>
    <row r="29" spans="1:21" hidden="1" outlineLevel="3">
      <c r="A29" s="1"/>
      <c r="B29" s="1"/>
      <c r="C29" s="1"/>
      <c r="D29" s="1"/>
      <c r="E29" s="4" t="s">
        <v>149</v>
      </c>
      <c r="F29" s="4">
        <v>13.41</v>
      </c>
      <c r="G29" s="4">
        <v>2190.59</v>
      </c>
      <c r="H29" s="4">
        <v>13.41</v>
      </c>
      <c r="I29" s="4">
        <v>578.53</v>
      </c>
      <c r="J29" s="4">
        <v>13.41</v>
      </c>
      <c r="K29" s="4">
        <v>281.69</v>
      </c>
      <c r="L29" s="4">
        <v>13.41</v>
      </c>
      <c r="M29" s="4">
        <v>195.17</v>
      </c>
      <c r="N29" s="4">
        <v>13.41</v>
      </c>
      <c r="O29" s="4">
        <v>1084.3599999999999</v>
      </c>
      <c r="P29" s="4">
        <v>13.41</v>
      </c>
      <c r="Q29" s="4">
        <v>13.28</v>
      </c>
      <c r="R29" s="4">
        <v>13.41</v>
      </c>
      <c r="S29" s="4">
        <v>16.100000000000001</v>
      </c>
      <c r="T29" s="4">
        <v>13.41</v>
      </c>
      <c r="U29" s="4">
        <v>21.46</v>
      </c>
    </row>
    <row r="30" spans="1:21" hidden="1" outlineLevel="3">
      <c r="A30" s="1"/>
      <c r="B30" s="1"/>
      <c r="C30" s="1"/>
      <c r="D30" s="1"/>
      <c r="E30" s="4" t="s">
        <v>150</v>
      </c>
      <c r="F30" s="4">
        <v>0.74</v>
      </c>
      <c r="G30" s="4">
        <v>121.3</v>
      </c>
      <c r="H30" s="4">
        <v>0.74</v>
      </c>
      <c r="I30" s="4">
        <v>32.04</v>
      </c>
      <c r="J30" s="4">
        <v>0.74</v>
      </c>
      <c r="K30" s="4">
        <v>15.6</v>
      </c>
      <c r="L30" s="4">
        <v>0.74</v>
      </c>
      <c r="M30" s="4">
        <v>10.81</v>
      </c>
      <c r="N30" s="4">
        <v>0.74</v>
      </c>
      <c r="O30" s="4">
        <v>60.04</v>
      </c>
      <c r="P30" s="4">
        <v>0.74</v>
      </c>
      <c r="Q30" s="4">
        <v>0.74</v>
      </c>
      <c r="R30" s="4">
        <v>0.74</v>
      </c>
      <c r="S30" s="4">
        <v>0.89</v>
      </c>
      <c r="T30" s="4">
        <v>0.74</v>
      </c>
      <c r="U30" s="4">
        <v>1.19</v>
      </c>
    </row>
    <row r="31" spans="1:21" hidden="1" outlineLevel="3">
      <c r="A31" s="1"/>
      <c r="B31" s="1"/>
      <c r="C31" s="1"/>
      <c r="D31" s="1"/>
      <c r="E31" s="4" t="s">
        <v>151</v>
      </c>
      <c r="F31" s="4">
        <v>3.4</v>
      </c>
      <c r="G31" s="4">
        <v>556</v>
      </c>
      <c r="H31" s="4">
        <v>3.4</v>
      </c>
      <c r="I31" s="4">
        <v>146.84</v>
      </c>
      <c r="J31" s="4">
        <v>3.4</v>
      </c>
      <c r="K31" s="4">
        <v>71.5</v>
      </c>
      <c r="L31" s="4">
        <v>3.4</v>
      </c>
      <c r="M31" s="4">
        <v>49.54</v>
      </c>
      <c r="N31" s="4">
        <v>3.4</v>
      </c>
      <c r="O31" s="4">
        <v>275.23</v>
      </c>
      <c r="P31" s="4">
        <v>3.4</v>
      </c>
      <c r="Q31" s="4">
        <v>3.37</v>
      </c>
      <c r="R31" s="4">
        <v>3.4</v>
      </c>
      <c r="S31" s="4">
        <v>4.09</v>
      </c>
      <c r="T31" s="4">
        <v>3.4</v>
      </c>
      <c r="U31" s="4">
        <v>5.45</v>
      </c>
    </row>
    <row r="32" spans="1:21" hidden="1" outlineLevel="3">
      <c r="A32" s="1"/>
      <c r="B32" s="1"/>
      <c r="C32" s="1"/>
      <c r="D32" s="1"/>
      <c r="E32" s="4" t="s">
        <v>152</v>
      </c>
      <c r="F32" s="4">
        <v>0.79</v>
      </c>
      <c r="G32" s="4">
        <v>129.43</v>
      </c>
      <c r="H32" s="4">
        <v>0.79</v>
      </c>
      <c r="I32" s="4">
        <v>34.18</v>
      </c>
      <c r="J32" s="4">
        <v>0.79</v>
      </c>
      <c r="K32" s="4">
        <v>16.64</v>
      </c>
      <c r="L32" s="4">
        <v>0.79</v>
      </c>
      <c r="M32" s="4">
        <v>11.53</v>
      </c>
      <c r="N32" s="4">
        <v>0.79</v>
      </c>
      <c r="O32" s="4">
        <v>64.069999999999993</v>
      </c>
      <c r="P32" s="4">
        <v>0.79</v>
      </c>
      <c r="Q32" s="4">
        <v>0.78</v>
      </c>
      <c r="R32" s="4">
        <v>0.79</v>
      </c>
      <c r="S32" s="4">
        <v>0.95</v>
      </c>
      <c r="T32" s="4">
        <v>0.79</v>
      </c>
      <c r="U32" s="4">
        <v>1.27</v>
      </c>
    </row>
    <row r="33" spans="1:21" hidden="1" outlineLevel="3">
      <c r="A33" s="1"/>
      <c r="B33" s="1"/>
      <c r="C33" s="1"/>
      <c r="D33" s="1"/>
      <c r="E33" s="4" t="s">
        <v>153</v>
      </c>
      <c r="F33" s="4">
        <v>0.35</v>
      </c>
      <c r="G33" s="4">
        <v>57.68</v>
      </c>
      <c r="H33" s="4">
        <v>0.35</v>
      </c>
      <c r="I33" s="4">
        <v>15.23</v>
      </c>
      <c r="J33" s="4">
        <v>0.35</v>
      </c>
      <c r="K33" s="4">
        <v>7.42</v>
      </c>
      <c r="L33" s="4">
        <v>0.35</v>
      </c>
      <c r="M33" s="4">
        <v>5.14</v>
      </c>
      <c r="N33" s="4">
        <v>0.35</v>
      </c>
      <c r="O33" s="4">
        <v>28.55</v>
      </c>
      <c r="P33" s="4">
        <v>0.35</v>
      </c>
      <c r="Q33" s="4">
        <v>0.35</v>
      </c>
      <c r="R33" s="4">
        <v>0.35</v>
      </c>
      <c r="S33" s="4">
        <v>0.42</v>
      </c>
      <c r="T33" s="4">
        <v>0.35</v>
      </c>
      <c r="U33" s="4">
        <v>0.56999999999999995</v>
      </c>
    </row>
    <row r="34" spans="1:21" hidden="1" outlineLevel="3">
      <c r="A34" s="1"/>
      <c r="B34" s="1"/>
      <c r="C34" s="1"/>
      <c r="D34" s="1"/>
      <c r="E34" s="4" t="s">
        <v>145</v>
      </c>
      <c r="F34" s="4">
        <v>1</v>
      </c>
      <c r="G34" s="4">
        <v>164.06</v>
      </c>
      <c r="H34" s="4">
        <v>1</v>
      </c>
      <c r="I34" s="4">
        <v>43.33</v>
      </c>
      <c r="J34" s="4">
        <v>1</v>
      </c>
      <c r="K34" s="4">
        <v>21.1</v>
      </c>
      <c r="L34" s="4">
        <v>1</v>
      </c>
      <c r="M34" s="4">
        <v>14.62</v>
      </c>
      <c r="N34" s="4">
        <v>1</v>
      </c>
      <c r="O34" s="4">
        <v>81.209999999999994</v>
      </c>
      <c r="P34" s="4">
        <v>1</v>
      </c>
      <c r="Q34" s="4">
        <v>0.99</v>
      </c>
      <c r="R34" s="4">
        <v>1</v>
      </c>
      <c r="S34" s="4">
        <v>1.21</v>
      </c>
      <c r="T34" s="4">
        <v>1</v>
      </c>
      <c r="U34" s="4">
        <v>1.61</v>
      </c>
    </row>
    <row r="35" spans="1:21" hidden="1" outlineLevel="2">
      <c r="A35" s="4">
        <f>SUM(A36:A39)</f>
        <v>0</v>
      </c>
      <c r="B35" s="1"/>
      <c r="C35" s="1"/>
      <c r="D35" s="5" t="s">
        <v>154</v>
      </c>
      <c r="E35" s="1"/>
      <c r="F35" s="4">
        <v>15.61</v>
      </c>
      <c r="G35" s="4">
        <v>2549.92</v>
      </c>
      <c r="H35" s="4">
        <v>15.61</v>
      </c>
      <c r="I35" s="4">
        <v>673.43</v>
      </c>
      <c r="J35" s="4">
        <v>15.61</v>
      </c>
      <c r="K35" s="4">
        <v>327.89</v>
      </c>
      <c r="L35" s="4">
        <v>15.61</v>
      </c>
      <c r="M35" s="4">
        <v>227.18</v>
      </c>
      <c r="N35" s="4">
        <v>15.61</v>
      </c>
      <c r="O35" s="4">
        <v>1262.23</v>
      </c>
      <c r="P35" s="4">
        <v>15.61</v>
      </c>
      <c r="Q35" s="4">
        <v>15.46</v>
      </c>
      <c r="R35" s="4">
        <v>15.61</v>
      </c>
      <c r="S35" s="4">
        <v>18.739999999999998</v>
      </c>
      <c r="T35" s="4">
        <v>15.61</v>
      </c>
      <c r="U35" s="4">
        <v>24.98</v>
      </c>
    </row>
    <row r="36" spans="1:21" hidden="1" outlineLevel="3">
      <c r="A36" s="1"/>
      <c r="B36" s="1"/>
      <c r="C36" s="1"/>
      <c r="D36" s="1"/>
      <c r="E36" s="4" t="s">
        <v>155</v>
      </c>
      <c r="F36" s="4">
        <v>6.63</v>
      </c>
      <c r="G36" s="4">
        <v>1083.1400000000001</v>
      </c>
      <c r="H36" s="4">
        <v>6.63</v>
      </c>
      <c r="I36" s="4">
        <v>286.06</v>
      </c>
      <c r="J36" s="4">
        <v>6.63</v>
      </c>
      <c r="K36" s="4">
        <v>139.28</v>
      </c>
      <c r="L36" s="4">
        <v>6.63</v>
      </c>
      <c r="M36" s="4">
        <v>96.5</v>
      </c>
      <c r="N36" s="4">
        <v>6.63</v>
      </c>
      <c r="O36" s="4">
        <v>536.16</v>
      </c>
      <c r="P36" s="4">
        <v>6.63</v>
      </c>
      <c r="Q36" s="4">
        <v>6.57</v>
      </c>
      <c r="R36" s="4">
        <v>6.63</v>
      </c>
      <c r="S36" s="4">
        <v>7.96</v>
      </c>
      <c r="T36" s="4">
        <v>6.63</v>
      </c>
      <c r="U36" s="4">
        <v>10.61</v>
      </c>
    </row>
    <row r="37" spans="1:21" hidden="1" outlineLevel="3">
      <c r="A37" s="1"/>
      <c r="B37" s="1"/>
      <c r="C37" s="1"/>
      <c r="D37" s="1"/>
      <c r="E37" s="4" t="s">
        <v>156</v>
      </c>
      <c r="F37" s="4">
        <v>0.91</v>
      </c>
      <c r="G37" s="4">
        <v>148.80000000000001</v>
      </c>
      <c r="H37" s="4">
        <v>0.91</v>
      </c>
      <c r="I37" s="4">
        <v>39.299999999999997</v>
      </c>
      <c r="J37" s="4">
        <v>0.91</v>
      </c>
      <c r="K37" s="4">
        <v>19.13</v>
      </c>
      <c r="L37" s="4">
        <v>0.91</v>
      </c>
      <c r="M37" s="4">
        <v>13.26</v>
      </c>
      <c r="N37" s="4">
        <v>0.91</v>
      </c>
      <c r="O37" s="4">
        <v>73.66</v>
      </c>
      <c r="P37" s="4">
        <v>0.91</v>
      </c>
      <c r="Q37" s="4">
        <v>0.9</v>
      </c>
      <c r="R37" s="4">
        <v>0.91</v>
      </c>
      <c r="S37" s="4">
        <v>1.0900000000000001</v>
      </c>
      <c r="T37" s="4">
        <v>0.91</v>
      </c>
      <c r="U37" s="4">
        <v>1.46</v>
      </c>
    </row>
    <row r="38" spans="1:21" hidden="1" outlineLevel="3">
      <c r="A38" s="1"/>
      <c r="B38" s="1"/>
      <c r="C38" s="1"/>
      <c r="D38" s="1"/>
      <c r="E38" s="4" t="s">
        <v>157</v>
      </c>
      <c r="F38" s="4">
        <v>1.06</v>
      </c>
      <c r="G38" s="4">
        <v>172.8</v>
      </c>
      <c r="H38" s="4">
        <v>1.06</v>
      </c>
      <c r="I38" s="4">
        <v>45.64</v>
      </c>
      <c r="J38" s="4">
        <v>1.06</v>
      </c>
      <c r="K38" s="4">
        <v>22.22</v>
      </c>
      <c r="L38" s="4">
        <v>1.06</v>
      </c>
      <c r="M38" s="4">
        <v>15.4</v>
      </c>
      <c r="N38" s="4">
        <v>1.06</v>
      </c>
      <c r="O38" s="4">
        <v>85.54</v>
      </c>
      <c r="P38" s="4">
        <v>1.06</v>
      </c>
      <c r="Q38" s="4">
        <v>1.05</v>
      </c>
      <c r="R38" s="4">
        <v>1.06</v>
      </c>
      <c r="S38" s="4">
        <v>1.27</v>
      </c>
      <c r="T38" s="4">
        <v>1.06</v>
      </c>
      <c r="U38" s="4">
        <v>1.69</v>
      </c>
    </row>
    <row r="39" spans="1:21" hidden="1" outlineLevel="3">
      <c r="A39" s="1"/>
      <c r="B39" s="1"/>
      <c r="C39" s="1"/>
      <c r="D39" s="1"/>
      <c r="E39" s="4" t="s">
        <v>158</v>
      </c>
      <c r="F39" s="4">
        <v>7.01</v>
      </c>
      <c r="G39" s="4">
        <v>1145.18</v>
      </c>
      <c r="H39" s="4">
        <v>7.01</v>
      </c>
      <c r="I39" s="4">
        <v>302.44</v>
      </c>
      <c r="J39" s="4">
        <v>7.01</v>
      </c>
      <c r="K39" s="4">
        <v>147.26</v>
      </c>
      <c r="L39" s="4">
        <v>7.01</v>
      </c>
      <c r="M39" s="4">
        <v>102.03</v>
      </c>
      <c r="N39" s="4">
        <v>7.01</v>
      </c>
      <c r="O39" s="4">
        <v>566.87</v>
      </c>
      <c r="P39" s="4">
        <v>7.01</v>
      </c>
      <c r="Q39" s="4">
        <v>6.94</v>
      </c>
      <c r="R39" s="4">
        <v>7.01</v>
      </c>
      <c r="S39" s="4">
        <v>8.41</v>
      </c>
      <c r="T39" s="4">
        <v>7.01</v>
      </c>
      <c r="U39" s="4">
        <v>11.22</v>
      </c>
    </row>
    <row r="40" spans="1:21" hidden="1" outlineLevel="2">
      <c r="A40" s="4">
        <f>SUM(A41:A41)</f>
        <v>0</v>
      </c>
      <c r="B40" s="1"/>
      <c r="C40" s="1"/>
      <c r="D40" s="5" t="s">
        <v>159</v>
      </c>
      <c r="E40" s="1"/>
      <c r="F40" s="4">
        <v>12.65</v>
      </c>
      <c r="G40" s="4">
        <v>2065.19</v>
      </c>
      <c r="H40" s="4">
        <v>12.65</v>
      </c>
      <c r="I40" s="4">
        <v>545.41</v>
      </c>
      <c r="J40" s="4">
        <v>12.65</v>
      </c>
      <c r="K40" s="4">
        <v>265.56</v>
      </c>
      <c r="L40" s="4">
        <v>12.65</v>
      </c>
      <c r="M40" s="4">
        <v>184</v>
      </c>
      <c r="N40" s="4">
        <v>12.65</v>
      </c>
      <c r="O40" s="4">
        <v>1022.29</v>
      </c>
      <c r="P40" s="4">
        <v>12.65</v>
      </c>
      <c r="Q40" s="4">
        <v>12.52</v>
      </c>
      <c r="R40" s="4">
        <v>12.65</v>
      </c>
      <c r="S40" s="4">
        <v>15.17</v>
      </c>
      <c r="T40" s="4">
        <v>12.65</v>
      </c>
      <c r="U40" s="4">
        <v>20.23</v>
      </c>
    </row>
    <row r="41" spans="1:21" hidden="1" outlineLevel="2">
      <c r="A41" s="1"/>
      <c r="B41" s="1"/>
      <c r="C41" s="1"/>
      <c r="D41" s="1"/>
      <c r="E41" s="4" t="s">
        <v>160</v>
      </c>
      <c r="F41" s="4">
        <v>12.65</v>
      </c>
      <c r="G41" s="4">
        <v>2065.19</v>
      </c>
      <c r="H41" s="4">
        <v>12.65</v>
      </c>
      <c r="I41" s="4">
        <v>545.41</v>
      </c>
      <c r="J41" s="4">
        <v>12.65</v>
      </c>
      <c r="K41" s="4">
        <v>265.56</v>
      </c>
      <c r="L41" s="4">
        <v>12.65</v>
      </c>
      <c r="M41" s="4">
        <v>184</v>
      </c>
      <c r="N41" s="4">
        <v>12.65</v>
      </c>
      <c r="O41" s="4">
        <v>1022.29</v>
      </c>
      <c r="P41" s="4">
        <v>12.65</v>
      </c>
      <c r="Q41" s="4">
        <v>12.52</v>
      </c>
      <c r="R41" s="4">
        <v>12.65</v>
      </c>
      <c r="S41" s="4">
        <v>15.17</v>
      </c>
      <c r="T41" s="4">
        <v>12.65</v>
      </c>
      <c r="U41" s="4">
        <v>20.23</v>
      </c>
    </row>
    <row r="42" spans="1:21" hidden="1" outlineLevel="2">
      <c r="A42" s="4">
        <f>SUM(A43:A44)</f>
        <v>0</v>
      </c>
      <c r="B42" s="1"/>
      <c r="C42" s="1"/>
      <c r="D42" s="5" t="s">
        <v>161</v>
      </c>
      <c r="E42" s="1"/>
      <c r="F42" s="4">
        <v>9.69</v>
      </c>
      <c r="G42" s="4">
        <v>1583</v>
      </c>
      <c r="H42" s="4">
        <v>9.69</v>
      </c>
      <c r="I42" s="4">
        <v>418.07</v>
      </c>
      <c r="J42" s="4">
        <v>9.69</v>
      </c>
      <c r="K42" s="4">
        <v>203.56</v>
      </c>
      <c r="L42" s="4">
        <v>9.69</v>
      </c>
      <c r="M42" s="4">
        <v>141.04</v>
      </c>
      <c r="N42" s="4">
        <v>9.69</v>
      </c>
      <c r="O42" s="4">
        <v>783.6</v>
      </c>
      <c r="P42" s="4">
        <v>9.69</v>
      </c>
      <c r="Q42" s="4">
        <v>9.6</v>
      </c>
      <c r="R42" s="4">
        <v>9.69</v>
      </c>
      <c r="S42" s="4">
        <v>11.63</v>
      </c>
      <c r="T42" s="4">
        <v>9.69</v>
      </c>
      <c r="U42" s="4">
        <v>15.51</v>
      </c>
    </row>
    <row r="43" spans="1:21" hidden="1" outlineLevel="3">
      <c r="A43" s="1"/>
      <c r="B43" s="1"/>
      <c r="C43" s="1"/>
      <c r="D43" s="1"/>
      <c r="E43" s="4" t="s">
        <v>162</v>
      </c>
      <c r="F43" s="4">
        <v>3.62</v>
      </c>
      <c r="G43" s="4">
        <v>591.20000000000005</v>
      </c>
      <c r="H43" s="4">
        <v>3.62</v>
      </c>
      <c r="I43" s="4">
        <v>156.13999999999999</v>
      </c>
      <c r="J43" s="4">
        <v>3.62</v>
      </c>
      <c r="K43" s="4">
        <v>76.02</v>
      </c>
      <c r="L43" s="4">
        <v>3.62</v>
      </c>
      <c r="M43" s="4">
        <v>52.67</v>
      </c>
      <c r="N43" s="4">
        <v>3.62</v>
      </c>
      <c r="O43" s="4">
        <v>292.64999999999998</v>
      </c>
      <c r="P43" s="4">
        <v>3.62</v>
      </c>
      <c r="Q43" s="4">
        <v>3.58</v>
      </c>
      <c r="R43" s="4">
        <v>3.62</v>
      </c>
      <c r="S43" s="4">
        <v>4.34</v>
      </c>
      <c r="T43" s="4">
        <v>3.62</v>
      </c>
      <c r="U43" s="4">
        <v>5.79</v>
      </c>
    </row>
    <row r="44" spans="1:21" hidden="1" outlineLevel="3">
      <c r="A44" s="1"/>
      <c r="B44" s="1"/>
      <c r="C44" s="1"/>
      <c r="D44" s="1"/>
      <c r="E44" s="4" t="s">
        <v>163</v>
      </c>
      <c r="F44" s="4">
        <v>6.07</v>
      </c>
      <c r="G44" s="4">
        <v>991.8</v>
      </c>
      <c r="H44" s="4">
        <v>6.07</v>
      </c>
      <c r="I44" s="4">
        <v>261.93</v>
      </c>
      <c r="J44" s="4">
        <v>6.07</v>
      </c>
      <c r="K44" s="4">
        <v>127.54</v>
      </c>
      <c r="L44" s="4">
        <v>6.07</v>
      </c>
      <c r="M44" s="4">
        <v>88.36</v>
      </c>
      <c r="N44" s="4">
        <v>6.07</v>
      </c>
      <c r="O44" s="4">
        <v>490.95</v>
      </c>
      <c r="P44" s="4">
        <v>6.07</v>
      </c>
      <c r="Q44" s="4">
        <v>6.01</v>
      </c>
      <c r="R44" s="4">
        <v>6.07</v>
      </c>
      <c r="S44" s="4">
        <v>7.29</v>
      </c>
      <c r="T44" s="4">
        <v>6.07</v>
      </c>
      <c r="U44" s="4">
        <v>9.7200000000000006</v>
      </c>
    </row>
    <row r="45" spans="1:21" hidden="1" outlineLevel="1">
      <c r="A45" s="4">
        <f>SUM(A46:A76)</f>
        <v>0</v>
      </c>
      <c r="B45" s="1"/>
      <c r="C45" s="5" t="s">
        <v>164</v>
      </c>
      <c r="D45" s="1"/>
      <c r="E45" s="1"/>
      <c r="F45" s="4">
        <v>145.41</v>
      </c>
      <c r="G45" s="4">
        <v>23746.7</v>
      </c>
      <c r="H45" s="4">
        <v>269.77999999999997</v>
      </c>
      <c r="I45" s="4">
        <v>11635.49</v>
      </c>
      <c r="J45" s="4">
        <v>238.08</v>
      </c>
      <c r="K45" s="4">
        <v>4999.6400000000003</v>
      </c>
      <c r="L45" s="4">
        <v>269.77999999999997</v>
      </c>
      <c r="M45" s="4">
        <v>3925.26</v>
      </c>
      <c r="N45" s="4">
        <v>39.28</v>
      </c>
      <c r="O45" s="4">
        <v>3175.72</v>
      </c>
      <c r="P45" s="4">
        <v>2.79</v>
      </c>
      <c r="Q45" s="4">
        <v>2.76</v>
      </c>
      <c r="R45" s="4">
        <v>2.79</v>
      </c>
      <c r="S45" s="4">
        <v>3.35</v>
      </c>
      <c r="T45" s="4">
        <v>2.79</v>
      </c>
      <c r="U45" s="4">
        <v>4.47</v>
      </c>
    </row>
    <row r="46" spans="1:21" hidden="1" outlineLevel="2">
      <c r="A46" s="4">
        <f>SUM(A47:A52)</f>
        <v>0</v>
      </c>
      <c r="B46" s="1"/>
      <c r="C46" s="1"/>
      <c r="D46" s="5" t="s">
        <v>131</v>
      </c>
      <c r="E46" s="1"/>
      <c r="F46" s="4">
        <v>1.46</v>
      </c>
      <c r="G46" s="4">
        <v>239.2</v>
      </c>
      <c r="H46" s="4">
        <v>3.04</v>
      </c>
      <c r="I46" s="4">
        <v>131.12</v>
      </c>
      <c r="J46" s="4">
        <v>3.04</v>
      </c>
      <c r="K46" s="4">
        <v>63.84</v>
      </c>
      <c r="L46" s="4">
        <v>3.04</v>
      </c>
      <c r="M46" s="4">
        <v>44.23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</row>
    <row r="47" spans="1:21" hidden="1" outlineLevel="3">
      <c r="A47" s="1"/>
      <c r="B47" s="1"/>
      <c r="C47" s="1"/>
      <c r="D47" s="1"/>
      <c r="E47" s="4" t="s">
        <v>165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</row>
    <row r="48" spans="1:21" hidden="1" outlineLevel="3">
      <c r="A48" s="1"/>
      <c r="B48" s="1"/>
      <c r="C48" s="1"/>
      <c r="D48" s="1"/>
      <c r="E48" s="4" t="s">
        <v>166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</row>
    <row r="49" spans="1:21" hidden="1" outlineLevel="3">
      <c r="A49" s="1"/>
      <c r="B49" s="1"/>
      <c r="C49" s="1"/>
      <c r="D49" s="1"/>
      <c r="E49" s="4" t="s">
        <v>167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</row>
    <row r="50" spans="1:21" hidden="1" outlineLevel="3">
      <c r="A50" s="1"/>
      <c r="B50" s="1"/>
      <c r="C50" s="1"/>
      <c r="D50" s="1"/>
      <c r="E50" s="4" t="s">
        <v>168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</row>
    <row r="51" spans="1:21" hidden="1" outlineLevel="3">
      <c r="A51" s="1"/>
      <c r="B51" s="1"/>
      <c r="C51" s="1"/>
      <c r="D51" s="1"/>
      <c r="E51" s="4" t="s">
        <v>169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</row>
    <row r="52" spans="1:21" hidden="1" outlineLevel="3">
      <c r="A52" s="1"/>
      <c r="B52" s="1"/>
      <c r="C52" s="1"/>
      <c r="D52" s="1"/>
      <c r="E52" s="4" t="s">
        <v>170</v>
      </c>
      <c r="F52" s="4">
        <v>1.46</v>
      </c>
      <c r="G52" s="4">
        <v>239.2</v>
      </c>
      <c r="H52" s="4">
        <v>3.04</v>
      </c>
      <c r="I52" s="4">
        <v>131.12</v>
      </c>
      <c r="J52" s="4">
        <v>3.04</v>
      </c>
      <c r="K52" s="4">
        <v>63.84</v>
      </c>
      <c r="L52" s="4">
        <v>3.04</v>
      </c>
      <c r="M52" s="4">
        <v>44.23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</row>
    <row r="53" spans="1:21" hidden="1" outlineLevel="2">
      <c r="A53" s="4">
        <f>SUM(A54:A54)</f>
        <v>0</v>
      </c>
      <c r="B53" s="1"/>
      <c r="C53" s="1"/>
      <c r="D53" s="5" t="s">
        <v>171</v>
      </c>
      <c r="E53" s="1"/>
      <c r="F53" s="4">
        <v>33.53</v>
      </c>
      <c r="G53" s="4">
        <v>5475</v>
      </c>
      <c r="H53" s="4">
        <v>69.59</v>
      </c>
      <c r="I53" s="4">
        <v>3001.23</v>
      </c>
      <c r="J53" s="4">
        <v>69.59</v>
      </c>
      <c r="K53" s="4">
        <v>1461.3</v>
      </c>
      <c r="L53" s="4">
        <v>69.59</v>
      </c>
      <c r="M53" s="4">
        <v>1012.47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</row>
    <row r="54" spans="1:21" hidden="1" outlineLevel="2">
      <c r="A54" s="1"/>
      <c r="B54" s="1"/>
      <c r="C54" s="1"/>
      <c r="D54" s="1"/>
      <c r="E54" s="4" t="s">
        <v>172</v>
      </c>
      <c r="F54" s="4">
        <v>33.53</v>
      </c>
      <c r="G54" s="4">
        <v>5475</v>
      </c>
      <c r="H54" s="4">
        <v>69.59</v>
      </c>
      <c r="I54" s="4">
        <v>3001.23</v>
      </c>
      <c r="J54" s="4">
        <v>69.59</v>
      </c>
      <c r="K54" s="4">
        <v>1461.3</v>
      </c>
      <c r="L54" s="4">
        <v>69.59</v>
      </c>
      <c r="M54" s="4">
        <v>1012.47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</row>
    <row r="55" spans="1:21" hidden="1" outlineLevel="2">
      <c r="A55" s="4">
        <f>SUM(A56:A57)</f>
        <v>0</v>
      </c>
      <c r="B55" s="1"/>
      <c r="C55" s="1"/>
      <c r="D55" s="5" t="s">
        <v>173</v>
      </c>
      <c r="E55" s="1"/>
      <c r="F55" s="4">
        <v>12.79</v>
      </c>
      <c r="G55" s="4">
        <v>2089</v>
      </c>
      <c r="H55" s="4">
        <v>31.71</v>
      </c>
      <c r="I55" s="4">
        <v>1367.63</v>
      </c>
      <c r="J55" s="4">
        <v>12.38</v>
      </c>
      <c r="K55" s="4">
        <v>260</v>
      </c>
      <c r="L55" s="4">
        <v>31.71</v>
      </c>
      <c r="M55" s="4">
        <v>461.37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</row>
    <row r="56" spans="1:21" hidden="1" outlineLevel="3">
      <c r="A56" s="1"/>
      <c r="B56" s="1"/>
      <c r="C56" s="1"/>
      <c r="D56" s="1"/>
      <c r="E56" s="4" t="s">
        <v>174</v>
      </c>
      <c r="F56" s="4">
        <v>11.2</v>
      </c>
      <c r="G56" s="4">
        <v>1829</v>
      </c>
      <c r="H56" s="4">
        <v>31.71</v>
      </c>
      <c r="I56" s="4">
        <v>1367.63</v>
      </c>
      <c r="J56" s="4">
        <v>0</v>
      </c>
      <c r="K56" s="4">
        <v>0</v>
      </c>
      <c r="L56" s="4">
        <v>31.71</v>
      </c>
      <c r="M56" s="4">
        <v>461.37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</row>
    <row r="57" spans="1:21" hidden="1" outlineLevel="3">
      <c r="A57" s="1"/>
      <c r="B57" s="1"/>
      <c r="C57" s="1"/>
      <c r="D57" s="1"/>
      <c r="E57" s="4" t="s">
        <v>175</v>
      </c>
      <c r="F57" s="4">
        <v>1.59</v>
      </c>
      <c r="G57" s="4">
        <v>260</v>
      </c>
      <c r="H57" s="4">
        <v>0</v>
      </c>
      <c r="I57" s="4">
        <v>0</v>
      </c>
      <c r="J57" s="4">
        <v>12.38</v>
      </c>
      <c r="K57" s="4">
        <v>260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</row>
    <row r="58" spans="1:21" hidden="1" outlineLevel="2">
      <c r="A58" s="4">
        <f>SUM(A59:A63)</f>
        <v>0</v>
      </c>
      <c r="B58" s="1"/>
      <c r="C58" s="1"/>
      <c r="D58" s="5" t="s">
        <v>176</v>
      </c>
      <c r="E58" s="1"/>
      <c r="F58" s="4">
        <v>40.08</v>
      </c>
      <c r="G58" s="4">
        <v>6545</v>
      </c>
      <c r="H58" s="4">
        <v>44.67</v>
      </c>
      <c r="I58" s="4">
        <v>1926.82</v>
      </c>
      <c r="J58" s="4">
        <v>54.2</v>
      </c>
      <c r="K58" s="4">
        <v>1138.17</v>
      </c>
      <c r="L58" s="4">
        <v>44.67</v>
      </c>
      <c r="M58" s="4">
        <v>650.02</v>
      </c>
      <c r="N58" s="4">
        <v>35.01</v>
      </c>
      <c r="O58" s="4">
        <v>2830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</row>
    <row r="59" spans="1:21" hidden="1" outlineLevel="3">
      <c r="A59" s="1"/>
      <c r="B59" s="1"/>
      <c r="C59" s="1"/>
      <c r="D59" s="1"/>
      <c r="E59" s="4" t="s">
        <v>177</v>
      </c>
      <c r="F59" s="4">
        <v>4.96</v>
      </c>
      <c r="G59" s="4">
        <v>810</v>
      </c>
      <c r="H59" s="4">
        <v>10.29</v>
      </c>
      <c r="I59" s="4">
        <v>444.02</v>
      </c>
      <c r="J59" s="4">
        <v>10.29</v>
      </c>
      <c r="K59" s="4">
        <v>216.19</v>
      </c>
      <c r="L59" s="4">
        <v>10.29</v>
      </c>
      <c r="M59" s="4">
        <v>149.79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</row>
    <row r="60" spans="1:21" hidden="1" outlineLevel="3">
      <c r="A60" s="1"/>
      <c r="B60" s="1"/>
      <c r="C60" s="1"/>
      <c r="D60" s="1"/>
      <c r="E60" s="4" t="s">
        <v>178</v>
      </c>
      <c r="F60" s="4">
        <v>17.329999999999998</v>
      </c>
      <c r="G60" s="4">
        <v>2830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35.01</v>
      </c>
      <c r="O60" s="4">
        <v>2830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</row>
    <row r="61" spans="1:21" hidden="1" outlineLevel="3">
      <c r="A61" s="1"/>
      <c r="B61" s="1"/>
      <c r="C61" s="1"/>
      <c r="D61" s="1"/>
      <c r="E61" s="4" t="s">
        <v>177</v>
      </c>
      <c r="F61" s="4">
        <v>1.22</v>
      </c>
      <c r="G61" s="4">
        <v>200</v>
      </c>
      <c r="H61" s="4">
        <v>0</v>
      </c>
      <c r="I61" s="4">
        <v>0</v>
      </c>
      <c r="J61" s="4">
        <v>9.52</v>
      </c>
      <c r="K61" s="4">
        <v>200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</row>
    <row r="62" spans="1:21" hidden="1" outlineLevel="3">
      <c r="A62" s="1"/>
      <c r="B62" s="1"/>
      <c r="C62" s="1"/>
      <c r="D62" s="1"/>
      <c r="E62" s="4" t="s">
        <v>179</v>
      </c>
      <c r="F62" s="4">
        <v>2.85</v>
      </c>
      <c r="G62" s="4">
        <v>465</v>
      </c>
      <c r="H62" s="4">
        <v>5.91</v>
      </c>
      <c r="I62" s="4">
        <v>254.9</v>
      </c>
      <c r="J62" s="4">
        <v>5.91</v>
      </c>
      <c r="K62" s="4">
        <v>124.11</v>
      </c>
      <c r="L62" s="4">
        <v>5.91</v>
      </c>
      <c r="M62" s="4">
        <v>85.99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</row>
    <row r="63" spans="1:21" hidden="1" outlineLevel="3">
      <c r="A63" s="1"/>
      <c r="B63" s="1"/>
      <c r="C63" s="1"/>
      <c r="D63" s="1"/>
      <c r="E63" s="4" t="s">
        <v>180</v>
      </c>
      <c r="F63" s="4">
        <v>13.72</v>
      </c>
      <c r="G63" s="4">
        <v>2240</v>
      </c>
      <c r="H63" s="4">
        <v>28.47</v>
      </c>
      <c r="I63" s="4">
        <v>1227.9000000000001</v>
      </c>
      <c r="J63" s="4">
        <v>28.47</v>
      </c>
      <c r="K63" s="4">
        <v>597.86</v>
      </c>
      <c r="L63" s="4">
        <v>28.47</v>
      </c>
      <c r="M63" s="4">
        <v>414.23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</row>
    <row r="64" spans="1:21" hidden="1" outlineLevel="2">
      <c r="A64" s="4">
        <f>SUM(A65:A65)</f>
        <v>0</v>
      </c>
      <c r="B64" s="1"/>
      <c r="C64" s="1"/>
      <c r="D64" s="5" t="s">
        <v>181</v>
      </c>
      <c r="E64" s="1"/>
      <c r="F64" s="4">
        <v>1.82</v>
      </c>
      <c r="G64" s="4">
        <v>297.5</v>
      </c>
      <c r="H64" s="4">
        <v>0</v>
      </c>
      <c r="I64" s="4">
        <v>0</v>
      </c>
      <c r="J64" s="4">
        <v>14.17</v>
      </c>
      <c r="K64" s="4">
        <v>297.5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</row>
    <row r="65" spans="1:21" hidden="1" outlineLevel="2">
      <c r="A65" s="1"/>
      <c r="B65" s="1"/>
      <c r="C65" s="1"/>
      <c r="D65" s="1"/>
      <c r="E65" s="4" t="s">
        <v>182</v>
      </c>
      <c r="F65" s="4">
        <v>1.82</v>
      </c>
      <c r="G65" s="4">
        <v>297.5</v>
      </c>
      <c r="H65" s="4">
        <v>0</v>
      </c>
      <c r="I65" s="4">
        <v>0</v>
      </c>
      <c r="J65" s="4">
        <v>14.17</v>
      </c>
      <c r="K65" s="4">
        <v>297.5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</row>
    <row r="66" spans="1:21" hidden="1" outlineLevel="2">
      <c r="A66" s="4">
        <f>SUM(A67:A67)</f>
        <v>0</v>
      </c>
      <c r="B66" s="1"/>
      <c r="C66" s="1"/>
      <c r="D66" s="5" t="s">
        <v>183</v>
      </c>
      <c r="E66" s="1"/>
      <c r="F66" s="4">
        <v>2.79</v>
      </c>
      <c r="G66" s="4">
        <v>456</v>
      </c>
      <c r="H66" s="4">
        <v>2.79</v>
      </c>
      <c r="I66" s="4">
        <v>120.43</v>
      </c>
      <c r="J66" s="4">
        <v>2.79</v>
      </c>
      <c r="K66" s="4">
        <v>58.64</v>
      </c>
      <c r="L66" s="4">
        <v>2.79</v>
      </c>
      <c r="M66" s="4">
        <v>40.630000000000003</v>
      </c>
      <c r="N66" s="4">
        <v>2.79</v>
      </c>
      <c r="O66" s="4">
        <v>225.72</v>
      </c>
      <c r="P66" s="4">
        <v>2.79</v>
      </c>
      <c r="Q66" s="4">
        <v>2.76</v>
      </c>
      <c r="R66" s="4">
        <v>2.79</v>
      </c>
      <c r="S66" s="4">
        <v>3.35</v>
      </c>
      <c r="T66" s="4">
        <v>2.79</v>
      </c>
      <c r="U66" s="4">
        <v>4.47</v>
      </c>
    </row>
    <row r="67" spans="1:21" hidden="1" outlineLevel="2">
      <c r="A67" s="1"/>
      <c r="B67" s="1"/>
      <c r="C67" s="1"/>
      <c r="D67" s="1"/>
      <c r="E67" s="4" t="s">
        <v>184</v>
      </c>
      <c r="F67" s="4">
        <v>2.79</v>
      </c>
      <c r="G67" s="4">
        <v>456</v>
      </c>
      <c r="H67" s="4">
        <v>2.79</v>
      </c>
      <c r="I67" s="4">
        <v>120.43</v>
      </c>
      <c r="J67" s="4">
        <v>2.79</v>
      </c>
      <c r="K67" s="4">
        <v>58.64</v>
      </c>
      <c r="L67" s="4">
        <v>2.79</v>
      </c>
      <c r="M67" s="4">
        <v>40.630000000000003</v>
      </c>
      <c r="N67" s="4">
        <v>2.79</v>
      </c>
      <c r="O67" s="4">
        <v>225.72</v>
      </c>
      <c r="P67" s="4">
        <v>2.79</v>
      </c>
      <c r="Q67" s="4">
        <v>2.76</v>
      </c>
      <c r="R67" s="4">
        <v>2.79</v>
      </c>
      <c r="S67" s="4">
        <v>3.35</v>
      </c>
      <c r="T67" s="4">
        <v>2.79</v>
      </c>
      <c r="U67" s="4">
        <v>4.47</v>
      </c>
    </row>
    <row r="68" spans="1:21" hidden="1" outlineLevel="2">
      <c r="A68" s="4">
        <f>SUM(A69:A69)</f>
        <v>0</v>
      </c>
      <c r="B68" s="1"/>
      <c r="C68" s="1"/>
      <c r="D68" s="5" t="s">
        <v>185</v>
      </c>
      <c r="E68" s="1"/>
      <c r="F68" s="4">
        <v>12.74</v>
      </c>
      <c r="G68" s="4">
        <v>2080</v>
      </c>
      <c r="H68" s="4">
        <v>36.06</v>
      </c>
      <c r="I68" s="4">
        <v>1555.31</v>
      </c>
      <c r="J68" s="4">
        <v>0</v>
      </c>
      <c r="K68" s="4">
        <v>0</v>
      </c>
      <c r="L68" s="4">
        <v>36.06</v>
      </c>
      <c r="M68" s="4">
        <v>524.69000000000005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</row>
    <row r="69" spans="1:21" hidden="1" outlineLevel="2">
      <c r="A69" s="1"/>
      <c r="B69" s="1"/>
      <c r="C69" s="1"/>
      <c r="D69" s="1"/>
      <c r="E69" s="4" t="s">
        <v>186</v>
      </c>
      <c r="F69" s="4">
        <v>12.74</v>
      </c>
      <c r="G69" s="4">
        <v>2080</v>
      </c>
      <c r="H69" s="4">
        <v>36.06</v>
      </c>
      <c r="I69" s="4">
        <v>1555.31</v>
      </c>
      <c r="J69" s="4">
        <v>0</v>
      </c>
      <c r="K69" s="4">
        <v>0</v>
      </c>
      <c r="L69" s="4">
        <v>36.06</v>
      </c>
      <c r="M69" s="4">
        <v>524.69000000000005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</row>
    <row r="70" spans="1:21" hidden="1" outlineLevel="2">
      <c r="A70" s="4">
        <f>SUM(A71:A73)</f>
        <v>0</v>
      </c>
      <c r="B70" s="1"/>
      <c r="C70" s="1"/>
      <c r="D70" s="5" t="s">
        <v>187</v>
      </c>
      <c r="E70" s="1"/>
      <c r="F70" s="4">
        <v>24.03</v>
      </c>
      <c r="G70" s="4">
        <v>3925</v>
      </c>
      <c r="H70" s="4">
        <v>49.89</v>
      </c>
      <c r="I70" s="4">
        <v>2151.5700000000002</v>
      </c>
      <c r="J70" s="4">
        <v>49.89</v>
      </c>
      <c r="K70" s="4">
        <v>1047.5999999999999</v>
      </c>
      <c r="L70" s="4">
        <v>49.89</v>
      </c>
      <c r="M70" s="4">
        <v>725.84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</row>
    <row r="71" spans="1:21" hidden="1" outlineLevel="3">
      <c r="A71" s="1"/>
      <c r="B71" s="1"/>
      <c r="C71" s="1"/>
      <c r="D71" s="1"/>
      <c r="E71" s="4" t="s">
        <v>188</v>
      </c>
      <c r="F71" s="4">
        <v>5.85</v>
      </c>
      <c r="G71" s="4">
        <v>955</v>
      </c>
      <c r="H71" s="4">
        <v>12.14</v>
      </c>
      <c r="I71" s="4">
        <v>523.5</v>
      </c>
      <c r="J71" s="4">
        <v>12.14</v>
      </c>
      <c r="K71" s="4">
        <v>254.89</v>
      </c>
      <c r="L71" s="4">
        <v>12.14</v>
      </c>
      <c r="M71" s="4">
        <v>176.6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</row>
    <row r="72" spans="1:21" hidden="1" outlineLevel="3">
      <c r="A72" s="1"/>
      <c r="B72" s="1"/>
      <c r="C72" s="1"/>
      <c r="D72" s="1"/>
      <c r="E72" s="4" t="s">
        <v>189</v>
      </c>
      <c r="F72" s="4">
        <v>17.45</v>
      </c>
      <c r="G72" s="4">
        <v>2850</v>
      </c>
      <c r="H72" s="4">
        <v>36.22</v>
      </c>
      <c r="I72" s="4">
        <v>1562.28</v>
      </c>
      <c r="J72" s="4">
        <v>36.22</v>
      </c>
      <c r="K72" s="4">
        <v>760.68</v>
      </c>
      <c r="L72" s="4">
        <v>36.22</v>
      </c>
      <c r="M72" s="4">
        <v>527.04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</row>
    <row r="73" spans="1:21" hidden="1" outlineLevel="3">
      <c r="A73" s="1"/>
      <c r="B73" s="1"/>
      <c r="C73" s="1"/>
      <c r="D73" s="1"/>
      <c r="E73" s="4" t="s">
        <v>190</v>
      </c>
      <c r="F73" s="4">
        <v>0.73</v>
      </c>
      <c r="G73" s="4">
        <v>120</v>
      </c>
      <c r="H73" s="4">
        <v>1.53</v>
      </c>
      <c r="I73" s="4">
        <v>65.78</v>
      </c>
      <c r="J73" s="4">
        <v>1.53</v>
      </c>
      <c r="K73" s="4">
        <v>32.03</v>
      </c>
      <c r="L73" s="4">
        <v>1.53</v>
      </c>
      <c r="M73" s="4">
        <v>22.19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</row>
    <row r="74" spans="1:21" hidden="1" outlineLevel="2">
      <c r="A74" s="4">
        <f>SUM(A75:A76)</f>
        <v>0</v>
      </c>
      <c r="B74" s="1"/>
      <c r="C74" s="1"/>
      <c r="D74" s="5" t="s">
        <v>191</v>
      </c>
      <c r="E74" s="1"/>
      <c r="F74" s="4">
        <v>16.170000000000002</v>
      </c>
      <c r="G74" s="4">
        <v>2640</v>
      </c>
      <c r="H74" s="4">
        <v>32.03</v>
      </c>
      <c r="I74" s="4">
        <v>1381.39</v>
      </c>
      <c r="J74" s="4">
        <v>32.03</v>
      </c>
      <c r="K74" s="4">
        <v>672.6</v>
      </c>
      <c r="L74" s="4">
        <v>32.03</v>
      </c>
      <c r="M74" s="4">
        <v>466.01</v>
      </c>
      <c r="N74" s="4">
        <v>1.48</v>
      </c>
      <c r="O74" s="4">
        <v>120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</row>
    <row r="75" spans="1:21" hidden="1" outlineLevel="3">
      <c r="A75" s="1"/>
      <c r="B75" s="1"/>
      <c r="C75" s="1"/>
      <c r="D75" s="1"/>
      <c r="E75" s="4" t="s">
        <v>192</v>
      </c>
      <c r="F75" s="4">
        <v>0.73</v>
      </c>
      <c r="G75" s="4">
        <v>120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1.48</v>
      </c>
      <c r="O75" s="4">
        <v>120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</row>
    <row r="76" spans="1:21" hidden="1" outlineLevel="3">
      <c r="A76" s="1"/>
      <c r="B76" s="1"/>
      <c r="C76" s="1"/>
      <c r="D76" s="1"/>
      <c r="E76" s="4" t="s">
        <v>193</v>
      </c>
      <c r="F76" s="4">
        <v>15.43</v>
      </c>
      <c r="G76" s="4">
        <v>2520</v>
      </c>
      <c r="H76" s="4">
        <v>32.03</v>
      </c>
      <c r="I76" s="4">
        <v>1381.39</v>
      </c>
      <c r="J76" s="4">
        <v>32.03</v>
      </c>
      <c r="K76" s="4">
        <v>672.6</v>
      </c>
      <c r="L76" s="4">
        <v>32.03</v>
      </c>
      <c r="M76" s="4">
        <v>466.01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</row>
    <row r="77" spans="1:21" hidden="1" outlineLevel="1">
      <c r="A77" s="4">
        <f>SUM(A78:A86)</f>
        <v>0</v>
      </c>
      <c r="B77" s="1"/>
      <c r="C77" s="5" t="s">
        <v>194</v>
      </c>
      <c r="D77" s="1"/>
      <c r="E77" s="1"/>
      <c r="F77" s="4">
        <v>9.6999999999999993</v>
      </c>
      <c r="G77" s="4">
        <v>1583.5</v>
      </c>
      <c r="H77" s="4">
        <v>10.7</v>
      </c>
      <c r="I77" s="4">
        <v>461.45</v>
      </c>
      <c r="J77" s="4">
        <v>48.4</v>
      </c>
      <c r="K77" s="4">
        <v>1016.37</v>
      </c>
      <c r="L77" s="4">
        <v>1.07</v>
      </c>
      <c r="M77" s="4">
        <v>15.5</v>
      </c>
      <c r="N77" s="4">
        <v>1.07</v>
      </c>
      <c r="O77" s="4">
        <v>86.13</v>
      </c>
      <c r="P77" s="4">
        <v>1.07</v>
      </c>
      <c r="Q77" s="4">
        <v>1.05</v>
      </c>
      <c r="R77" s="4">
        <v>1.07</v>
      </c>
      <c r="S77" s="4">
        <v>1.28</v>
      </c>
      <c r="T77" s="4">
        <v>1.07</v>
      </c>
      <c r="U77" s="4">
        <v>1.7</v>
      </c>
    </row>
    <row r="78" spans="1:21" hidden="1" outlineLevel="2">
      <c r="A78" s="4">
        <f>SUM(A79:A79)</f>
        <v>0</v>
      </c>
      <c r="B78" s="1"/>
      <c r="C78" s="1"/>
      <c r="D78" s="5" t="s">
        <v>131</v>
      </c>
      <c r="E78" s="1"/>
      <c r="F78" s="4">
        <v>0.9</v>
      </c>
      <c r="G78" s="4">
        <v>147.6</v>
      </c>
      <c r="H78" s="4">
        <v>0.9</v>
      </c>
      <c r="I78" s="4">
        <v>38.979999999999997</v>
      </c>
      <c r="J78" s="4">
        <v>0.9</v>
      </c>
      <c r="K78" s="4">
        <v>18.98</v>
      </c>
      <c r="L78" s="4">
        <v>0.9</v>
      </c>
      <c r="M78" s="4">
        <v>13.15</v>
      </c>
      <c r="N78" s="4">
        <v>0.9</v>
      </c>
      <c r="O78" s="4">
        <v>73.06</v>
      </c>
      <c r="P78" s="4">
        <v>0.9</v>
      </c>
      <c r="Q78" s="4">
        <v>0.89</v>
      </c>
      <c r="R78" s="4">
        <v>0.9</v>
      </c>
      <c r="S78" s="4">
        <v>1.08</v>
      </c>
      <c r="T78" s="4">
        <v>0.9</v>
      </c>
      <c r="U78" s="4">
        <v>1.45</v>
      </c>
    </row>
    <row r="79" spans="1:21" hidden="1" outlineLevel="2">
      <c r="A79" s="1"/>
      <c r="B79" s="1"/>
      <c r="C79" s="1"/>
      <c r="D79" s="1"/>
      <c r="E79" s="4" t="s">
        <v>195</v>
      </c>
      <c r="F79" s="4">
        <v>0.9</v>
      </c>
      <c r="G79" s="4">
        <v>147.6</v>
      </c>
      <c r="H79" s="4">
        <v>0.9</v>
      </c>
      <c r="I79" s="4">
        <v>38.979999999999997</v>
      </c>
      <c r="J79" s="4">
        <v>0.9</v>
      </c>
      <c r="K79" s="4">
        <v>18.98</v>
      </c>
      <c r="L79" s="4">
        <v>0.9</v>
      </c>
      <c r="M79" s="4">
        <v>13.15</v>
      </c>
      <c r="N79" s="4">
        <v>0.9</v>
      </c>
      <c r="O79" s="4">
        <v>73.06</v>
      </c>
      <c r="P79" s="4">
        <v>0.9</v>
      </c>
      <c r="Q79" s="4">
        <v>0.89</v>
      </c>
      <c r="R79" s="4">
        <v>0.9</v>
      </c>
      <c r="S79" s="4">
        <v>1.08</v>
      </c>
      <c r="T79" s="4">
        <v>0.9</v>
      </c>
      <c r="U79" s="4">
        <v>1.45</v>
      </c>
    </row>
    <row r="80" spans="1:21" hidden="1" outlineLevel="2">
      <c r="A80" s="1"/>
      <c r="B80" s="1"/>
      <c r="C80" s="1"/>
      <c r="D80" s="5" t="s">
        <v>196</v>
      </c>
      <c r="E80" s="1"/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</row>
    <row r="81" spans="1:21" hidden="1" outlineLevel="2">
      <c r="A81" s="4">
        <f>SUM(A82:A82)</f>
        <v>0</v>
      </c>
      <c r="B81" s="1"/>
      <c r="C81" s="1"/>
      <c r="D81" s="5" t="s">
        <v>197</v>
      </c>
      <c r="E81" s="1"/>
      <c r="F81" s="4">
        <v>0.16</v>
      </c>
      <c r="G81" s="4">
        <v>26.4</v>
      </c>
      <c r="H81" s="4">
        <v>0.16</v>
      </c>
      <c r="I81" s="4">
        <v>6.97</v>
      </c>
      <c r="J81" s="4">
        <v>0.16</v>
      </c>
      <c r="K81" s="4">
        <v>3.39</v>
      </c>
      <c r="L81" s="4">
        <v>0.16</v>
      </c>
      <c r="M81" s="4">
        <v>2.35</v>
      </c>
      <c r="N81" s="4">
        <v>0.16</v>
      </c>
      <c r="O81" s="4">
        <v>13.07</v>
      </c>
      <c r="P81" s="4">
        <v>0.16</v>
      </c>
      <c r="Q81" s="4">
        <v>0.16</v>
      </c>
      <c r="R81" s="4">
        <v>0.16</v>
      </c>
      <c r="S81" s="4">
        <v>0.19</v>
      </c>
      <c r="T81" s="4">
        <v>0.16</v>
      </c>
      <c r="U81" s="4">
        <v>0.26</v>
      </c>
    </row>
    <row r="82" spans="1:21" hidden="1" outlineLevel="2">
      <c r="A82" s="1"/>
      <c r="B82" s="1"/>
      <c r="C82" s="1"/>
      <c r="D82" s="1"/>
      <c r="E82" s="4" t="s">
        <v>198</v>
      </c>
      <c r="F82" s="4">
        <v>0.16</v>
      </c>
      <c r="G82" s="4">
        <v>26.4</v>
      </c>
      <c r="H82" s="4">
        <v>0.16</v>
      </c>
      <c r="I82" s="4">
        <v>6.97</v>
      </c>
      <c r="J82" s="4">
        <v>0.16</v>
      </c>
      <c r="K82" s="4">
        <v>3.39</v>
      </c>
      <c r="L82" s="4">
        <v>0.16</v>
      </c>
      <c r="M82" s="4">
        <v>2.35</v>
      </c>
      <c r="N82" s="4">
        <v>0.16</v>
      </c>
      <c r="O82" s="4">
        <v>13.07</v>
      </c>
      <c r="P82" s="4">
        <v>0.16</v>
      </c>
      <c r="Q82" s="4">
        <v>0.16</v>
      </c>
      <c r="R82" s="4">
        <v>0.16</v>
      </c>
      <c r="S82" s="4">
        <v>0.19</v>
      </c>
      <c r="T82" s="4">
        <v>0.16</v>
      </c>
      <c r="U82" s="4">
        <v>0.26</v>
      </c>
    </row>
    <row r="83" spans="1:21" hidden="1" outlineLevel="2">
      <c r="A83" s="1"/>
      <c r="B83" s="1"/>
      <c r="C83" s="1"/>
      <c r="D83" s="5" t="s">
        <v>199</v>
      </c>
      <c r="E83" s="1"/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</row>
    <row r="84" spans="1:21" hidden="1" outlineLevel="2">
      <c r="A84" s="4">
        <f>SUM(A85:A86)</f>
        <v>0</v>
      </c>
      <c r="B84" s="1"/>
      <c r="C84" s="1"/>
      <c r="D84" s="5" t="s">
        <v>200</v>
      </c>
      <c r="E84" s="1"/>
      <c r="F84" s="4">
        <v>8.6300000000000008</v>
      </c>
      <c r="G84" s="4">
        <v>1409.5</v>
      </c>
      <c r="H84" s="4">
        <v>9.6300000000000008</v>
      </c>
      <c r="I84" s="4">
        <v>415.5</v>
      </c>
      <c r="J84" s="4">
        <v>47.33</v>
      </c>
      <c r="K84" s="4">
        <v>994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</row>
    <row r="85" spans="1:21" hidden="1" outlineLevel="3">
      <c r="A85" s="1"/>
      <c r="B85" s="1"/>
      <c r="C85" s="1"/>
      <c r="D85" s="1"/>
      <c r="E85" s="4" t="s">
        <v>201</v>
      </c>
      <c r="F85" s="4">
        <v>2.54</v>
      </c>
      <c r="G85" s="4">
        <v>415.5</v>
      </c>
      <c r="H85" s="4">
        <v>9.6300000000000008</v>
      </c>
      <c r="I85" s="4">
        <v>415.5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</row>
    <row r="86" spans="1:21" hidden="1" outlineLevel="3">
      <c r="A86" s="1"/>
      <c r="B86" s="1"/>
      <c r="C86" s="1"/>
      <c r="D86" s="1"/>
      <c r="E86" s="4" t="s">
        <v>202</v>
      </c>
      <c r="F86" s="4">
        <v>6.09</v>
      </c>
      <c r="G86" s="4">
        <v>994</v>
      </c>
      <c r="H86" s="4">
        <v>0</v>
      </c>
      <c r="I86" s="4">
        <v>0</v>
      </c>
      <c r="J86" s="4">
        <v>47.33</v>
      </c>
      <c r="K86" s="4">
        <v>994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</row>
    <row r="87" spans="1:21" hidden="1" outlineLevel="1">
      <c r="A87" s="4">
        <f>SUM(A88:A188)</f>
        <v>0</v>
      </c>
      <c r="B87" s="1"/>
      <c r="C87" s="5" t="s">
        <v>203</v>
      </c>
      <c r="D87" s="1"/>
      <c r="E87" s="1"/>
      <c r="F87" s="4">
        <v>162.19999999999999</v>
      </c>
      <c r="G87" s="4">
        <v>26488.86</v>
      </c>
      <c r="H87" s="4">
        <v>356.49</v>
      </c>
      <c r="I87" s="4">
        <v>15375.23</v>
      </c>
      <c r="J87" s="4">
        <v>173.42</v>
      </c>
      <c r="K87" s="4">
        <v>3641.85</v>
      </c>
      <c r="L87" s="4">
        <v>513.52</v>
      </c>
      <c r="M87" s="4">
        <v>7471.79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</row>
    <row r="88" spans="1:21" hidden="1" outlineLevel="2">
      <c r="A88" s="4">
        <f>SUM(A89:A98)</f>
        <v>0</v>
      </c>
      <c r="B88" s="1"/>
      <c r="C88" s="1"/>
      <c r="D88" s="5" t="s">
        <v>204</v>
      </c>
      <c r="E88" s="1"/>
      <c r="F88" s="4">
        <v>1.44</v>
      </c>
      <c r="G88" s="4">
        <v>234.67</v>
      </c>
      <c r="H88" s="4">
        <v>3.41</v>
      </c>
      <c r="I88" s="4">
        <v>147.07</v>
      </c>
      <c r="J88" s="4">
        <v>2.46</v>
      </c>
      <c r="K88" s="4">
        <v>51.75</v>
      </c>
      <c r="L88" s="4">
        <v>2.46</v>
      </c>
      <c r="M88" s="4">
        <v>35.86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</row>
    <row r="89" spans="1:21" hidden="1" outlineLevel="3">
      <c r="A89" s="1"/>
      <c r="B89" s="1"/>
      <c r="C89" s="1"/>
      <c r="D89" s="1"/>
      <c r="E89" s="4" t="s">
        <v>205</v>
      </c>
      <c r="F89" s="4">
        <v>0.17</v>
      </c>
      <c r="G89" s="4">
        <v>27.11</v>
      </c>
      <c r="H89" s="4">
        <v>0</v>
      </c>
      <c r="I89" s="4">
        <v>0</v>
      </c>
      <c r="J89" s="4">
        <v>2.46</v>
      </c>
      <c r="K89" s="4">
        <v>27.11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</row>
    <row r="90" spans="1:21" hidden="1" outlineLevel="3">
      <c r="A90" s="1"/>
      <c r="B90" s="1"/>
      <c r="C90" s="1"/>
      <c r="D90" s="1"/>
      <c r="E90" s="4" t="s">
        <v>205</v>
      </c>
      <c r="F90" s="4">
        <v>0.15</v>
      </c>
      <c r="G90" s="4">
        <v>24.64</v>
      </c>
      <c r="H90" s="4">
        <v>0</v>
      </c>
      <c r="I90" s="4">
        <v>0</v>
      </c>
      <c r="J90" s="4">
        <v>2.46</v>
      </c>
      <c r="K90" s="4">
        <v>24.64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</row>
    <row r="91" spans="1:21" hidden="1" outlineLevel="3">
      <c r="A91" s="1"/>
      <c r="B91" s="1"/>
      <c r="C91" s="1"/>
      <c r="D91" s="1"/>
      <c r="E91" s="4" t="s">
        <v>205</v>
      </c>
      <c r="F91" s="4">
        <v>0.04</v>
      </c>
      <c r="G91" s="4">
        <v>5.79</v>
      </c>
      <c r="H91" s="4">
        <v>0</v>
      </c>
      <c r="I91" s="4">
        <v>0</v>
      </c>
      <c r="J91" s="4">
        <v>0</v>
      </c>
      <c r="K91" s="4">
        <v>0</v>
      </c>
      <c r="L91" s="4">
        <v>2.46</v>
      </c>
      <c r="M91" s="4">
        <v>5.79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</row>
    <row r="92" spans="1:21" hidden="1" outlineLevel="3">
      <c r="A92" s="1"/>
      <c r="B92" s="1"/>
      <c r="C92" s="1"/>
      <c r="D92" s="1"/>
      <c r="E92" s="4" t="s">
        <v>205</v>
      </c>
      <c r="F92" s="4">
        <v>0.18</v>
      </c>
      <c r="G92" s="4">
        <v>30.06</v>
      </c>
      <c r="H92" s="4">
        <v>0</v>
      </c>
      <c r="I92" s="4">
        <v>0</v>
      </c>
      <c r="J92" s="4">
        <v>0</v>
      </c>
      <c r="K92" s="4">
        <v>0</v>
      </c>
      <c r="L92" s="4">
        <v>2.46</v>
      </c>
      <c r="M92" s="4">
        <v>30.06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</row>
    <row r="93" spans="1:21" hidden="1" outlineLevel="3">
      <c r="A93" s="1"/>
      <c r="B93" s="1"/>
      <c r="C93" s="1"/>
      <c r="D93" s="1"/>
      <c r="E93" s="4" t="s">
        <v>205</v>
      </c>
      <c r="F93" s="4">
        <v>0.15</v>
      </c>
      <c r="G93" s="4">
        <v>24.64</v>
      </c>
      <c r="H93" s="4">
        <v>2.46</v>
      </c>
      <c r="I93" s="4">
        <v>24.64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</row>
    <row r="94" spans="1:21" hidden="1" outlineLevel="3">
      <c r="A94" s="1"/>
      <c r="B94" s="1"/>
      <c r="C94" s="1"/>
      <c r="D94" s="1"/>
      <c r="E94" s="4" t="s">
        <v>205</v>
      </c>
      <c r="F94" s="4">
        <v>0.21</v>
      </c>
      <c r="G94" s="4">
        <v>34.5</v>
      </c>
      <c r="H94" s="4">
        <v>2.46</v>
      </c>
      <c r="I94" s="4">
        <v>34.5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</row>
    <row r="95" spans="1:21" hidden="1" outlineLevel="3">
      <c r="A95" s="1"/>
      <c r="B95" s="1"/>
      <c r="C95" s="1"/>
      <c r="D95" s="1"/>
      <c r="E95" s="4" t="s">
        <v>205</v>
      </c>
      <c r="F95" s="4">
        <v>0.21</v>
      </c>
      <c r="G95" s="4">
        <v>34.5</v>
      </c>
      <c r="H95" s="4">
        <v>2.46</v>
      </c>
      <c r="I95" s="4">
        <v>34.5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</row>
    <row r="96" spans="1:21" hidden="1" outlineLevel="3">
      <c r="A96" s="1"/>
      <c r="B96" s="1"/>
      <c r="C96" s="1"/>
      <c r="D96" s="1"/>
      <c r="E96" s="4" t="s">
        <v>205</v>
      </c>
      <c r="F96" s="4">
        <v>0.08</v>
      </c>
      <c r="G96" s="4">
        <v>12.57</v>
      </c>
      <c r="H96" s="4">
        <v>2.46</v>
      </c>
      <c r="I96" s="4">
        <v>12.57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</row>
    <row r="97" spans="1:21" hidden="1" outlineLevel="3">
      <c r="A97" s="1"/>
      <c r="B97" s="1"/>
      <c r="C97" s="1"/>
      <c r="D97" s="1"/>
      <c r="E97" s="4" t="s">
        <v>205</v>
      </c>
      <c r="F97" s="4">
        <v>0.04</v>
      </c>
      <c r="G97" s="4">
        <v>6.28</v>
      </c>
      <c r="H97" s="4">
        <v>1.23</v>
      </c>
      <c r="I97" s="4">
        <v>6.28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</row>
    <row r="98" spans="1:21" hidden="1" outlineLevel="3">
      <c r="A98" s="1"/>
      <c r="B98" s="1"/>
      <c r="C98" s="1"/>
      <c r="D98" s="1"/>
      <c r="E98" s="4" t="s">
        <v>205</v>
      </c>
      <c r="F98" s="4">
        <v>0.21</v>
      </c>
      <c r="G98" s="4">
        <v>34.57</v>
      </c>
      <c r="H98" s="4">
        <v>2.46</v>
      </c>
      <c r="I98" s="4">
        <v>34.57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</row>
    <row r="99" spans="1:21" hidden="1" outlineLevel="2">
      <c r="A99" s="1"/>
      <c r="B99" s="1"/>
      <c r="C99" s="1"/>
      <c r="D99" s="5" t="s">
        <v>200</v>
      </c>
      <c r="E99" s="1"/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</row>
    <row r="100" spans="1:21" hidden="1" outlineLevel="2">
      <c r="A100" s="4">
        <f>SUM(A101:A132)</f>
        <v>0</v>
      </c>
      <c r="B100" s="1"/>
      <c r="C100" s="1"/>
      <c r="D100" s="5" t="s">
        <v>191</v>
      </c>
      <c r="E100" s="1"/>
      <c r="F100" s="4">
        <v>92.39</v>
      </c>
      <c r="G100" s="4">
        <v>15088.06</v>
      </c>
      <c r="H100" s="4">
        <v>212.77</v>
      </c>
      <c r="I100" s="4">
        <v>9176.5499999999993</v>
      </c>
      <c r="J100" s="4">
        <v>99.41</v>
      </c>
      <c r="K100" s="4">
        <v>2087.71</v>
      </c>
      <c r="L100" s="4">
        <v>262.8</v>
      </c>
      <c r="M100" s="4">
        <v>3823.79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</row>
    <row r="101" spans="1:21" hidden="1" outlineLevel="3">
      <c r="A101" s="4">
        <f>SUM(A102:A109)</f>
        <v>0</v>
      </c>
      <c r="B101" s="1"/>
      <c r="C101" s="1"/>
      <c r="D101" s="1"/>
      <c r="E101" s="5" t="s">
        <v>131</v>
      </c>
      <c r="F101" s="4">
        <v>38.659999999999997</v>
      </c>
      <c r="G101" s="4">
        <v>6313.38</v>
      </c>
      <c r="H101" s="4">
        <v>71.150000000000006</v>
      </c>
      <c r="I101" s="4">
        <v>3068.48</v>
      </c>
      <c r="J101" s="4">
        <v>99.41</v>
      </c>
      <c r="K101" s="4">
        <v>2087.71</v>
      </c>
      <c r="L101" s="4">
        <v>79.53</v>
      </c>
      <c r="M101" s="4">
        <v>1157.19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</row>
    <row r="102" spans="1:21" hidden="1" outlineLevel="4">
      <c r="A102" s="1"/>
      <c r="B102" s="1"/>
      <c r="C102" s="1"/>
      <c r="D102" s="1"/>
      <c r="E102" s="4" t="s">
        <v>206</v>
      </c>
      <c r="F102" s="4">
        <v>4.3600000000000003</v>
      </c>
      <c r="G102" s="4">
        <v>711.45</v>
      </c>
      <c r="H102" s="4">
        <v>71.150000000000006</v>
      </c>
      <c r="I102" s="4">
        <v>711.45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</row>
    <row r="103" spans="1:21" hidden="1" outlineLevel="4">
      <c r="A103" s="1"/>
      <c r="B103" s="1"/>
      <c r="C103" s="1"/>
      <c r="D103" s="1"/>
      <c r="E103" s="4" t="s">
        <v>206</v>
      </c>
      <c r="F103" s="4">
        <v>6.1</v>
      </c>
      <c r="G103" s="4">
        <v>996.03</v>
      </c>
      <c r="H103" s="4">
        <v>71.150000000000006</v>
      </c>
      <c r="I103" s="4">
        <v>996.03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</row>
    <row r="104" spans="1:21" hidden="1" outlineLevel="4">
      <c r="A104" s="1"/>
      <c r="B104" s="1"/>
      <c r="C104" s="1"/>
      <c r="D104" s="1"/>
      <c r="E104" s="4" t="s">
        <v>206</v>
      </c>
      <c r="F104" s="4">
        <v>2.2200000000000002</v>
      </c>
      <c r="G104" s="4">
        <v>362.84</v>
      </c>
      <c r="H104" s="4">
        <v>71.150000000000006</v>
      </c>
      <c r="I104" s="4">
        <v>362.84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</row>
    <row r="105" spans="1:21" hidden="1" outlineLevel="4">
      <c r="A105" s="1"/>
      <c r="B105" s="1"/>
      <c r="C105" s="1"/>
      <c r="D105" s="1"/>
      <c r="E105" s="4" t="s">
        <v>206</v>
      </c>
      <c r="F105" s="4">
        <v>6.11</v>
      </c>
      <c r="G105" s="4">
        <v>998.16</v>
      </c>
      <c r="H105" s="4">
        <v>71.150000000000006</v>
      </c>
      <c r="I105" s="4">
        <v>998.16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</row>
    <row r="106" spans="1:21" hidden="1" outlineLevel="4">
      <c r="A106" s="1"/>
      <c r="B106" s="1"/>
      <c r="C106" s="1"/>
      <c r="D106" s="1"/>
      <c r="E106" s="4" t="s">
        <v>207</v>
      </c>
      <c r="F106" s="4">
        <v>6.7</v>
      </c>
      <c r="G106" s="4">
        <v>1093.56</v>
      </c>
      <c r="H106" s="4">
        <v>0</v>
      </c>
      <c r="I106" s="4">
        <v>0</v>
      </c>
      <c r="J106" s="4">
        <v>99.41</v>
      </c>
      <c r="K106" s="4">
        <v>1093.56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</row>
    <row r="107" spans="1:21" hidden="1" outlineLevel="4">
      <c r="A107" s="1"/>
      <c r="B107" s="1"/>
      <c r="C107" s="1"/>
      <c r="D107" s="1"/>
      <c r="E107" s="4" t="s">
        <v>207</v>
      </c>
      <c r="F107" s="4">
        <v>6.09</v>
      </c>
      <c r="G107" s="4">
        <v>994.15</v>
      </c>
      <c r="H107" s="4">
        <v>0</v>
      </c>
      <c r="I107" s="4">
        <v>0</v>
      </c>
      <c r="J107" s="4">
        <v>99.41</v>
      </c>
      <c r="K107" s="4">
        <v>994.15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</row>
    <row r="108" spans="1:21" hidden="1" outlineLevel="4">
      <c r="A108" s="1"/>
      <c r="B108" s="1"/>
      <c r="C108" s="1"/>
      <c r="D108" s="1"/>
      <c r="E108" s="4" t="s">
        <v>207</v>
      </c>
      <c r="F108" s="4">
        <v>1.1399999999999999</v>
      </c>
      <c r="G108" s="4">
        <v>186.9</v>
      </c>
      <c r="H108" s="4">
        <v>0</v>
      </c>
      <c r="I108" s="4">
        <v>0</v>
      </c>
      <c r="J108" s="4">
        <v>0</v>
      </c>
      <c r="K108" s="4">
        <v>0</v>
      </c>
      <c r="L108" s="4">
        <v>79.53</v>
      </c>
      <c r="M108" s="4">
        <v>186.9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</row>
    <row r="109" spans="1:21" hidden="1" outlineLevel="4">
      <c r="A109" s="1"/>
      <c r="B109" s="1"/>
      <c r="C109" s="1"/>
      <c r="D109" s="1"/>
      <c r="E109" s="4" t="s">
        <v>207</v>
      </c>
      <c r="F109" s="4">
        <v>5.94</v>
      </c>
      <c r="G109" s="4">
        <v>970.29</v>
      </c>
      <c r="H109" s="4">
        <v>0</v>
      </c>
      <c r="I109" s="4">
        <v>0</v>
      </c>
      <c r="J109" s="4">
        <v>0</v>
      </c>
      <c r="K109" s="4">
        <v>0</v>
      </c>
      <c r="L109" s="4">
        <v>79.53</v>
      </c>
      <c r="M109" s="4">
        <v>970.29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</row>
    <row r="110" spans="1:21" hidden="1" outlineLevel="3">
      <c r="A110" s="4">
        <f>SUM(A111:A122)</f>
        <v>0</v>
      </c>
      <c r="B110" s="1"/>
      <c r="C110" s="1"/>
      <c r="D110" s="1"/>
      <c r="E110" s="5" t="s">
        <v>208</v>
      </c>
      <c r="F110" s="4">
        <v>42.13</v>
      </c>
      <c r="G110" s="4">
        <v>6879.55</v>
      </c>
      <c r="H110" s="4">
        <v>113.62</v>
      </c>
      <c r="I110" s="4">
        <v>4900.43</v>
      </c>
      <c r="J110" s="4">
        <v>0</v>
      </c>
      <c r="K110" s="4">
        <v>0</v>
      </c>
      <c r="L110" s="4">
        <v>136.02000000000001</v>
      </c>
      <c r="M110" s="4">
        <v>1979.12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</row>
    <row r="111" spans="1:21" hidden="1" outlineLevel="4">
      <c r="A111" s="1"/>
      <c r="B111" s="1"/>
      <c r="C111" s="1"/>
      <c r="D111" s="1"/>
      <c r="E111" s="4" t="s">
        <v>209</v>
      </c>
      <c r="F111" s="4">
        <v>0.91</v>
      </c>
      <c r="G111" s="4">
        <v>148.47</v>
      </c>
      <c r="H111" s="4">
        <v>0</v>
      </c>
      <c r="I111" s="4">
        <v>0</v>
      </c>
      <c r="J111" s="4">
        <v>0</v>
      </c>
      <c r="K111" s="4">
        <v>0</v>
      </c>
      <c r="L111" s="4">
        <v>63.18</v>
      </c>
      <c r="M111" s="4">
        <v>148.47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</row>
    <row r="112" spans="1:21" hidden="1" outlineLevel="4">
      <c r="A112" s="1"/>
      <c r="B112" s="1"/>
      <c r="C112" s="1"/>
      <c r="D112" s="1"/>
      <c r="E112" s="4" t="s">
        <v>209</v>
      </c>
      <c r="F112" s="4">
        <v>1.05</v>
      </c>
      <c r="G112" s="4">
        <v>171.69</v>
      </c>
      <c r="H112" s="4">
        <v>0</v>
      </c>
      <c r="I112" s="4">
        <v>0</v>
      </c>
      <c r="J112" s="4">
        <v>0</v>
      </c>
      <c r="K112" s="4">
        <v>0</v>
      </c>
      <c r="L112" s="4">
        <v>73.06</v>
      </c>
      <c r="M112" s="4">
        <v>171.69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</row>
    <row r="113" spans="1:21" hidden="1" outlineLevel="4">
      <c r="A113" s="1"/>
      <c r="B113" s="1"/>
      <c r="C113" s="1"/>
      <c r="D113" s="1"/>
      <c r="E113" s="4" t="s">
        <v>209</v>
      </c>
      <c r="F113" s="4">
        <v>4.72</v>
      </c>
      <c r="G113" s="4">
        <v>770.8</v>
      </c>
      <c r="H113" s="4">
        <v>0</v>
      </c>
      <c r="I113" s="4">
        <v>0</v>
      </c>
      <c r="J113" s="4">
        <v>0</v>
      </c>
      <c r="K113" s="4">
        <v>0</v>
      </c>
      <c r="L113" s="4">
        <v>63.18</v>
      </c>
      <c r="M113" s="4">
        <v>770.8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</row>
    <row r="114" spans="1:21" hidden="1" outlineLevel="4">
      <c r="A114" s="1"/>
      <c r="B114" s="1"/>
      <c r="C114" s="1"/>
      <c r="D114" s="1"/>
      <c r="E114" s="4" t="s">
        <v>209</v>
      </c>
      <c r="F114" s="4">
        <v>5.44</v>
      </c>
      <c r="G114" s="4">
        <v>888.16</v>
      </c>
      <c r="H114" s="4">
        <v>0</v>
      </c>
      <c r="I114" s="4">
        <v>0</v>
      </c>
      <c r="J114" s="4">
        <v>0</v>
      </c>
      <c r="K114" s="4">
        <v>0</v>
      </c>
      <c r="L114" s="4">
        <v>72.8</v>
      </c>
      <c r="M114" s="4">
        <v>888.16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</row>
    <row r="115" spans="1:21" hidden="1" outlineLevel="4">
      <c r="A115" s="1"/>
      <c r="B115" s="1"/>
      <c r="C115" s="1"/>
      <c r="D115" s="1"/>
      <c r="E115" s="4" t="s">
        <v>209</v>
      </c>
      <c r="F115" s="4">
        <v>3.18</v>
      </c>
      <c r="G115" s="4">
        <v>520</v>
      </c>
      <c r="H115" s="4">
        <v>52</v>
      </c>
      <c r="I115" s="4">
        <v>520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</row>
    <row r="116" spans="1:21" hidden="1" outlineLevel="4">
      <c r="A116" s="1"/>
      <c r="B116" s="1"/>
      <c r="C116" s="1"/>
      <c r="D116" s="1"/>
      <c r="E116" s="4" t="s">
        <v>209</v>
      </c>
      <c r="F116" s="4">
        <v>3.77</v>
      </c>
      <c r="G116" s="4">
        <v>616.20000000000005</v>
      </c>
      <c r="H116" s="4">
        <v>61.62</v>
      </c>
      <c r="I116" s="4">
        <v>616.20000000000005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</row>
    <row r="117" spans="1:21" hidden="1" outlineLevel="4">
      <c r="A117" s="1"/>
      <c r="B117" s="1"/>
      <c r="C117" s="1"/>
      <c r="D117" s="1"/>
      <c r="E117" s="4" t="s">
        <v>209</v>
      </c>
      <c r="F117" s="4">
        <v>4.46</v>
      </c>
      <c r="G117" s="4">
        <v>728</v>
      </c>
      <c r="H117" s="4">
        <v>52</v>
      </c>
      <c r="I117" s="4">
        <v>728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</row>
    <row r="118" spans="1:21" hidden="1" outlineLevel="4">
      <c r="A118" s="1"/>
      <c r="B118" s="1"/>
      <c r="C118" s="1"/>
      <c r="D118" s="1"/>
      <c r="E118" s="4" t="s">
        <v>209</v>
      </c>
      <c r="F118" s="4">
        <v>5.28</v>
      </c>
      <c r="G118" s="4">
        <v>862.68</v>
      </c>
      <c r="H118" s="4">
        <v>61.62</v>
      </c>
      <c r="I118" s="4">
        <v>862.68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</row>
    <row r="119" spans="1:21" hidden="1" outlineLevel="4">
      <c r="A119" s="1"/>
      <c r="B119" s="1"/>
      <c r="C119" s="1"/>
      <c r="D119" s="1"/>
      <c r="E119" s="4" t="s">
        <v>209</v>
      </c>
      <c r="F119" s="4">
        <v>1.62</v>
      </c>
      <c r="G119" s="4">
        <v>265.2</v>
      </c>
      <c r="H119" s="4">
        <v>52</v>
      </c>
      <c r="I119" s="4">
        <v>265.2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</row>
    <row r="120" spans="1:21" hidden="1" outlineLevel="4">
      <c r="A120" s="1"/>
      <c r="B120" s="1"/>
      <c r="C120" s="1"/>
      <c r="D120" s="1"/>
      <c r="E120" s="4" t="s">
        <v>209</v>
      </c>
      <c r="F120" s="4">
        <v>1.92</v>
      </c>
      <c r="G120" s="4">
        <v>314.26</v>
      </c>
      <c r="H120" s="4">
        <v>61.62</v>
      </c>
      <c r="I120" s="4">
        <v>314.26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</row>
    <row r="121" spans="1:21" hidden="1" outlineLevel="4">
      <c r="A121" s="1"/>
      <c r="B121" s="1"/>
      <c r="C121" s="1"/>
      <c r="D121" s="1"/>
      <c r="E121" s="4" t="s">
        <v>209</v>
      </c>
      <c r="F121" s="4">
        <v>4.47</v>
      </c>
      <c r="G121" s="4">
        <v>729.56</v>
      </c>
      <c r="H121" s="4">
        <v>52</v>
      </c>
      <c r="I121" s="4">
        <v>729.56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</row>
    <row r="122" spans="1:21" hidden="1" outlineLevel="4">
      <c r="A122" s="1"/>
      <c r="B122" s="1"/>
      <c r="C122" s="1"/>
      <c r="D122" s="1"/>
      <c r="E122" s="4" t="s">
        <v>209</v>
      </c>
      <c r="F122" s="4">
        <v>5.29</v>
      </c>
      <c r="G122" s="4">
        <v>864.53</v>
      </c>
      <c r="H122" s="4">
        <v>61.62</v>
      </c>
      <c r="I122" s="4">
        <v>864.53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</row>
    <row r="123" spans="1:21" hidden="1" outlineLevel="3">
      <c r="A123" s="4">
        <f>SUM(A124:A125)</f>
        <v>0</v>
      </c>
      <c r="B123" s="1"/>
      <c r="C123" s="1"/>
      <c r="D123" s="1"/>
      <c r="E123" s="5" t="s">
        <v>210</v>
      </c>
      <c r="F123" s="4">
        <v>0.47</v>
      </c>
      <c r="G123" s="4">
        <v>76.39</v>
      </c>
      <c r="H123" s="4">
        <v>0</v>
      </c>
      <c r="I123" s="4">
        <v>0</v>
      </c>
      <c r="J123" s="4">
        <v>0</v>
      </c>
      <c r="K123" s="4">
        <v>0</v>
      </c>
      <c r="L123" s="4">
        <v>5.25</v>
      </c>
      <c r="M123" s="4">
        <v>76.39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</row>
    <row r="124" spans="1:21" hidden="1" outlineLevel="4">
      <c r="A124" s="1"/>
      <c r="B124" s="1"/>
      <c r="C124" s="1"/>
      <c r="D124" s="1"/>
      <c r="E124" s="4" t="s">
        <v>211</v>
      </c>
      <c r="F124" s="4">
        <v>0.08</v>
      </c>
      <c r="G124" s="4">
        <v>12.34</v>
      </c>
      <c r="H124" s="4">
        <v>0</v>
      </c>
      <c r="I124" s="4">
        <v>0</v>
      </c>
      <c r="J124" s="4">
        <v>0</v>
      </c>
      <c r="K124" s="4">
        <v>0</v>
      </c>
      <c r="L124" s="4">
        <v>5.25</v>
      </c>
      <c r="M124" s="4">
        <v>12.34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</row>
    <row r="125" spans="1:21" hidden="1" outlineLevel="4">
      <c r="A125" s="1"/>
      <c r="B125" s="1"/>
      <c r="C125" s="1"/>
      <c r="D125" s="1"/>
      <c r="E125" s="4" t="s">
        <v>211</v>
      </c>
      <c r="F125" s="4">
        <v>0.39</v>
      </c>
      <c r="G125" s="4">
        <v>64.05</v>
      </c>
      <c r="H125" s="4">
        <v>0</v>
      </c>
      <c r="I125" s="4">
        <v>0</v>
      </c>
      <c r="J125" s="4">
        <v>0</v>
      </c>
      <c r="K125" s="4">
        <v>0</v>
      </c>
      <c r="L125" s="4">
        <v>5.25</v>
      </c>
      <c r="M125" s="4">
        <v>64.05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</row>
    <row r="126" spans="1:21" hidden="1" outlineLevel="3">
      <c r="A126" s="4">
        <f>SUM(A127:A132)</f>
        <v>0</v>
      </c>
      <c r="B126" s="1"/>
      <c r="C126" s="1"/>
      <c r="D126" s="1"/>
      <c r="E126" s="5" t="s">
        <v>212</v>
      </c>
      <c r="F126" s="4">
        <v>11.14</v>
      </c>
      <c r="G126" s="4">
        <v>1818.74</v>
      </c>
      <c r="H126" s="4">
        <v>28</v>
      </c>
      <c r="I126" s="4">
        <v>1207.6400000000001</v>
      </c>
      <c r="J126" s="4">
        <v>0</v>
      </c>
      <c r="K126" s="4">
        <v>0</v>
      </c>
      <c r="L126" s="4">
        <v>42</v>
      </c>
      <c r="M126" s="4">
        <v>611.1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</row>
    <row r="127" spans="1:21" hidden="1" outlineLevel="4">
      <c r="A127" s="1"/>
      <c r="B127" s="1"/>
      <c r="C127" s="1"/>
      <c r="D127" s="1"/>
      <c r="E127" s="4" t="s">
        <v>213</v>
      </c>
      <c r="F127" s="4">
        <v>0.6</v>
      </c>
      <c r="G127" s="4">
        <v>98.7</v>
      </c>
      <c r="H127" s="4">
        <v>0</v>
      </c>
      <c r="I127" s="4">
        <v>0</v>
      </c>
      <c r="J127" s="4">
        <v>0</v>
      </c>
      <c r="K127" s="4">
        <v>0</v>
      </c>
      <c r="L127" s="4">
        <v>42</v>
      </c>
      <c r="M127" s="4">
        <v>98.7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</row>
    <row r="128" spans="1:21" hidden="1" outlineLevel="4">
      <c r="A128" s="1"/>
      <c r="B128" s="1"/>
      <c r="C128" s="1"/>
      <c r="D128" s="1"/>
      <c r="E128" s="4" t="s">
        <v>213</v>
      </c>
      <c r="F128" s="4">
        <v>3.14</v>
      </c>
      <c r="G128" s="4">
        <v>512.4</v>
      </c>
      <c r="H128" s="4">
        <v>0</v>
      </c>
      <c r="I128" s="4">
        <v>0</v>
      </c>
      <c r="J128" s="4">
        <v>0</v>
      </c>
      <c r="K128" s="4">
        <v>0</v>
      </c>
      <c r="L128" s="4">
        <v>42</v>
      </c>
      <c r="M128" s="4">
        <v>512.4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</row>
    <row r="129" spans="1:21" hidden="1" outlineLevel="4">
      <c r="A129" s="1"/>
      <c r="B129" s="1"/>
      <c r="C129" s="1"/>
      <c r="D129" s="1"/>
      <c r="E129" s="4" t="s">
        <v>213</v>
      </c>
      <c r="F129" s="4">
        <v>1.71</v>
      </c>
      <c r="G129" s="4">
        <v>280</v>
      </c>
      <c r="H129" s="4">
        <v>28</v>
      </c>
      <c r="I129" s="4">
        <v>280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</row>
    <row r="130" spans="1:21" hidden="1" outlineLevel="4">
      <c r="A130" s="1"/>
      <c r="B130" s="1"/>
      <c r="C130" s="1"/>
      <c r="D130" s="1"/>
      <c r="E130" s="4" t="s">
        <v>213</v>
      </c>
      <c r="F130" s="4">
        <v>2.4</v>
      </c>
      <c r="G130" s="4">
        <v>392</v>
      </c>
      <c r="H130" s="4">
        <v>28</v>
      </c>
      <c r="I130" s="4">
        <v>392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</row>
    <row r="131" spans="1:21" hidden="1" outlineLevel="4">
      <c r="A131" s="1"/>
      <c r="B131" s="1"/>
      <c r="C131" s="1"/>
      <c r="D131" s="1"/>
      <c r="E131" s="4" t="s">
        <v>213</v>
      </c>
      <c r="F131" s="4">
        <v>0.87</v>
      </c>
      <c r="G131" s="4">
        <v>142.80000000000001</v>
      </c>
      <c r="H131" s="4">
        <v>28</v>
      </c>
      <c r="I131" s="4">
        <v>142.80000000000001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</row>
    <row r="132" spans="1:21" hidden="1" outlineLevel="4">
      <c r="A132" s="1"/>
      <c r="B132" s="1"/>
      <c r="C132" s="1"/>
      <c r="D132" s="1"/>
      <c r="E132" s="4" t="s">
        <v>213</v>
      </c>
      <c r="F132" s="4">
        <v>2.41</v>
      </c>
      <c r="G132" s="4">
        <v>392.84</v>
      </c>
      <c r="H132" s="4">
        <v>28</v>
      </c>
      <c r="I132" s="4">
        <v>392.84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</row>
    <row r="133" spans="1:21" hidden="1" outlineLevel="2">
      <c r="A133" s="4">
        <f>SUM(A134:A188)</f>
        <v>0</v>
      </c>
      <c r="B133" s="1"/>
      <c r="C133" s="1"/>
      <c r="D133" s="5" t="s">
        <v>214</v>
      </c>
      <c r="E133" s="1"/>
      <c r="F133" s="4">
        <v>68.37</v>
      </c>
      <c r="G133" s="4">
        <v>11166.13</v>
      </c>
      <c r="H133" s="4">
        <v>140.31</v>
      </c>
      <c r="I133" s="4">
        <v>6051.6</v>
      </c>
      <c r="J133" s="4">
        <v>71.540000000000006</v>
      </c>
      <c r="K133" s="4">
        <v>1502.39</v>
      </c>
      <c r="L133" s="4">
        <v>248.26</v>
      </c>
      <c r="M133" s="4">
        <v>3612.14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</row>
    <row r="134" spans="1:21" hidden="1" outlineLevel="3">
      <c r="A134" s="1"/>
      <c r="B134" s="1"/>
      <c r="C134" s="1"/>
      <c r="D134" s="1"/>
      <c r="E134" s="5" t="s">
        <v>131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</row>
    <row r="135" spans="1:21" hidden="1" outlineLevel="3">
      <c r="A135" s="4">
        <f>SUM(A136:A141)</f>
        <v>0</v>
      </c>
      <c r="B135" s="1"/>
      <c r="C135" s="1"/>
      <c r="D135" s="1"/>
      <c r="E135" s="5" t="s">
        <v>215</v>
      </c>
      <c r="F135" s="4">
        <v>0.69</v>
      </c>
      <c r="G135" s="4">
        <v>112.38</v>
      </c>
      <c r="H135" s="4">
        <v>0</v>
      </c>
      <c r="I135" s="4">
        <v>0</v>
      </c>
      <c r="J135" s="4">
        <v>0</v>
      </c>
      <c r="K135" s="4">
        <v>0</v>
      </c>
      <c r="L135" s="4">
        <v>7.72</v>
      </c>
      <c r="M135" s="4">
        <v>112.38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</row>
    <row r="136" spans="1:21" hidden="1" outlineLevel="4">
      <c r="A136" s="1"/>
      <c r="B136" s="1"/>
      <c r="C136" s="1"/>
      <c r="D136" s="1"/>
      <c r="E136" s="4" t="s">
        <v>216</v>
      </c>
      <c r="F136" s="4">
        <v>0.06</v>
      </c>
      <c r="G136" s="4">
        <v>9.08</v>
      </c>
      <c r="H136" s="4">
        <v>0</v>
      </c>
      <c r="I136" s="4">
        <v>0</v>
      </c>
      <c r="J136" s="4">
        <v>0</v>
      </c>
      <c r="K136" s="4">
        <v>0</v>
      </c>
      <c r="L136" s="4">
        <v>3.86</v>
      </c>
      <c r="M136" s="4">
        <v>9.08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</row>
    <row r="137" spans="1:21" hidden="1" outlineLevel="4">
      <c r="A137" s="1"/>
      <c r="B137" s="1"/>
      <c r="C137" s="1"/>
      <c r="D137" s="1"/>
      <c r="E137" s="4" t="s">
        <v>216</v>
      </c>
      <c r="F137" s="4">
        <v>0.06</v>
      </c>
      <c r="G137" s="4">
        <v>9.08</v>
      </c>
      <c r="H137" s="4">
        <v>0</v>
      </c>
      <c r="I137" s="4">
        <v>0</v>
      </c>
      <c r="J137" s="4">
        <v>0</v>
      </c>
      <c r="K137" s="4">
        <v>0</v>
      </c>
      <c r="L137" s="4">
        <v>3.86</v>
      </c>
      <c r="M137" s="4">
        <v>9.08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</row>
    <row r="138" spans="1:21" hidden="1" outlineLevel="4">
      <c r="A138" s="1"/>
      <c r="B138" s="1"/>
      <c r="C138" s="1"/>
      <c r="D138" s="1"/>
      <c r="E138" s="4" t="s">
        <v>216</v>
      </c>
      <c r="F138" s="4">
        <v>0.28999999999999998</v>
      </c>
      <c r="G138" s="4">
        <v>47.12</v>
      </c>
      <c r="H138" s="4">
        <v>0</v>
      </c>
      <c r="I138" s="4">
        <v>0</v>
      </c>
      <c r="J138" s="4">
        <v>0</v>
      </c>
      <c r="K138" s="4">
        <v>0</v>
      </c>
      <c r="L138" s="4">
        <v>3.86</v>
      </c>
      <c r="M138" s="4">
        <v>47.12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</row>
    <row r="139" spans="1:21" hidden="1" outlineLevel="4">
      <c r="A139" s="1"/>
      <c r="B139" s="1"/>
      <c r="C139" s="1"/>
      <c r="D139" s="1"/>
      <c r="E139" s="4" t="s">
        <v>216</v>
      </c>
      <c r="F139" s="4">
        <v>0.28999999999999998</v>
      </c>
      <c r="G139" s="4">
        <v>47.12</v>
      </c>
      <c r="H139" s="4">
        <v>0</v>
      </c>
      <c r="I139" s="4">
        <v>0</v>
      </c>
      <c r="J139" s="4">
        <v>0</v>
      </c>
      <c r="K139" s="4">
        <v>0</v>
      </c>
      <c r="L139" s="4">
        <v>3.86</v>
      </c>
      <c r="M139" s="4">
        <v>47.12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</row>
    <row r="140" spans="1:21" hidden="1" outlineLevel="4">
      <c r="A140" s="1"/>
      <c r="B140" s="1"/>
      <c r="C140" s="1"/>
      <c r="D140" s="1"/>
      <c r="E140" s="4" t="s">
        <v>217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</row>
    <row r="141" spans="1:21" hidden="1" outlineLevel="4">
      <c r="A141" s="1"/>
      <c r="B141" s="1"/>
      <c r="C141" s="1"/>
      <c r="D141" s="1"/>
      <c r="E141" s="4" t="s">
        <v>217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</row>
    <row r="142" spans="1:21" hidden="1" outlineLevel="3">
      <c r="A142" s="4">
        <f>SUM(A143:A175)</f>
        <v>0</v>
      </c>
      <c r="B142" s="1"/>
      <c r="C142" s="1"/>
      <c r="D142" s="1"/>
      <c r="E142" s="5" t="s">
        <v>218</v>
      </c>
      <c r="F142" s="4">
        <v>53.57</v>
      </c>
      <c r="G142" s="4">
        <v>8748.67</v>
      </c>
      <c r="H142" s="4">
        <v>104.49</v>
      </c>
      <c r="I142" s="4">
        <v>4506.6899999999996</v>
      </c>
      <c r="J142" s="4">
        <v>71.540000000000006</v>
      </c>
      <c r="K142" s="4">
        <v>1502.39</v>
      </c>
      <c r="L142" s="4">
        <v>188.29</v>
      </c>
      <c r="M142" s="4">
        <v>2739.59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</row>
    <row r="143" spans="1:21" hidden="1" outlineLevel="4">
      <c r="A143" s="1"/>
      <c r="B143" s="1"/>
      <c r="C143" s="1"/>
      <c r="D143" s="1"/>
      <c r="E143" s="4" t="s">
        <v>219</v>
      </c>
      <c r="F143" s="4">
        <v>2.83</v>
      </c>
      <c r="G143" s="4">
        <v>462</v>
      </c>
      <c r="H143" s="4">
        <v>46.2</v>
      </c>
      <c r="I143" s="4">
        <v>462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</row>
    <row r="144" spans="1:21" hidden="1" outlineLevel="4">
      <c r="A144" s="1"/>
      <c r="B144" s="1"/>
      <c r="C144" s="1"/>
      <c r="D144" s="1"/>
      <c r="E144" s="4" t="s">
        <v>220</v>
      </c>
      <c r="F144" s="4">
        <v>1.23</v>
      </c>
      <c r="G144" s="4">
        <v>201.6</v>
      </c>
      <c r="H144" s="4">
        <v>0</v>
      </c>
      <c r="I144" s="4">
        <v>0</v>
      </c>
      <c r="J144" s="4">
        <v>18.329999999999998</v>
      </c>
      <c r="K144" s="4">
        <v>201.6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</row>
    <row r="145" spans="1:21" hidden="1" outlineLevel="4">
      <c r="A145" s="1"/>
      <c r="B145" s="1"/>
      <c r="C145" s="1"/>
      <c r="D145" s="1"/>
      <c r="E145" s="4" t="s">
        <v>220</v>
      </c>
      <c r="F145" s="4">
        <v>2.4700000000000002</v>
      </c>
      <c r="G145" s="4">
        <v>403.2</v>
      </c>
      <c r="H145" s="4">
        <v>0</v>
      </c>
      <c r="I145" s="4">
        <v>0</v>
      </c>
      <c r="J145" s="4">
        <v>40.32</v>
      </c>
      <c r="K145" s="4">
        <v>403.2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</row>
    <row r="146" spans="1:21" hidden="1" outlineLevel="4">
      <c r="A146" s="1"/>
      <c r="B146" s="1"/>
      <c r="C146" s="1"/>
      <c r="D146" s="1"/>
      <c r="E146" s="4" t="s">
        <v>13</v>
      </c>
      <c r="F146" s="4">
        <v>0.4</v>
      </c>
      <c r="G146" s="4">
        <v>65.94</v>
      </c>
      <c r="H146" s="4">
        <v>4.71</v>
      </c>
      <c r="I146" s="4">
        <v>65.94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</row>
    <row r="147" spans="1:21" hidden="1" outlineLevel="4">
      <c r="A147" s="1"/>
      <c r="B147" s="1"/>
      <c r="C147" s="1"/>
      <c r="D147" s="1"/>
      <c r="E147" s="4" t="s">
        <v>13</v>
      </c>
      <c r="F147" s="4">
        <v>0.15</v>
      </c>
      <c r="G147" s="4">
        <v>24.02</v>
      </c>
      <c r="H147" s="4">
        <v>4.71</v>
      </c>
      <c r="I147" s="4">
        <v>24.02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</row>
    <row r="148" spans="1:21" hidden="1" outlineLevel="4">
      <c r="A148" s="1"/>
      <c r="B148" s="1"/>
      <c r="C148" s="1"/>
      <c r="D148" s="1"/>
      <c r="E148" s="4" t="s">
        <v>13</v>
      </c>
      <c r="F148" s="4">
        <v>0.4</v>
      </c>
      <c r="G148" s="4">
        <v>66.08</v>
      </c>
      <c r="H148" s="4">
        <v>4.71</v>
      </c>
      <c r="I148" s="4">
        <v>66.08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</row>
    <row r="149" spans="1:21" hidden="1" outlineLevel="4">
      <c r="A149" s="1"/>
      <c r="B149" s="1"/>
      <c r="C149" s="1"/>
      <c r="D149" s="1"/>
      <c r="E149" s="4" t="s">
        <v>14</v>
      </c>
      <c r="F149" s="4">
        <v>0.68</v>
      </c>
      <c r="G149" s="4">
        <v>111.33</v>
      </c>
      <c r="H149" s="4">
        <v>0</v>
      </c>
      <c r="I149" s="4">
        <v>0</v>
      </c>
      <c r="J149" s="4">
        <v>0</v>
      </c>
      <c r="K149" s="4">
        <v>0</v>
      </c>
      <c r="L149" s="4">
        <v>47.38</v>
      </c>
      <c r="M149" s="4">
        <v>111.33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</row>
    <row r="150" spans="1:21" hidden="1" outlineLevel="4">
      <c r="A150" s="1"/>
      <c r="B150" s="1"/>
      <c r="C150" s="1"/>
      <c r="D150" s="1"/>
      <c r="E150" s="4" t="s">
        <v>14</v>
      </c>
      <c r="F150" s="4">
        <v>2.02</v>
      </c>
      <c r="G150" s="4">
        <v>330.14</v>
      </c>
      <c r="H150" s="4">
        <v>0</v>
      </c>
      <c r="I150" s="4">
        <v>0</v>
      </c>
      <c r="J150" s="4">
        <v>0</v>
      </c>
      <c r="K150" s="4">
        <v>0</v>
      </c>
      <c r="L150" s="4">
        <v>27.06</v>
      </c>
      <c r="M150" s="4">
        <v>330.14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</row>
    <row r="151" spans="1:21" hidden="1" outlineLevel="4">
      <c r="A151" s="1"/>
      <c r="B151" s="1"/>
      <c r="C151" s="1"/>
      <c r="D151" s="1"/>
      <c r="E151" s="4" t="s">
        <v>15</v>
      </c>
      <c r="F151" s="4">
        <v>1.92</v>
      </c>
      <c r="G151" s="4">
        <v>313.49</v>
      </c>
      <c r="H151" s="4">
        <v>0</v>
      </c>
      <c r="I151" s="4">
        <v>0</v>
      </c>
      <c r="J151" s="4">
        <v>28.5</v>
      </c>
      <c r="K151" s="4">
        <v>313.49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</row>
    <row r="152" spans="1:21" hidden="1" outlineLevel="4">
      <c r="A152" s="1"/>
      <c r="B152" s="1"/>
      <c r="C152" s="1"/>
      <c r="D152" s="1"/>
      <c r="E152" s="4" t="s">
        <v>16</v>
      </c>
      <c r="F152" s="4">
        <v>0.5</v>
      </c>
      <c r="G152" s="4">
        <v>81.64</v>
      </c>
      <c r="H152" s="4">
        <v>0</v>
      </c>
      <c r="I152" s="4">
        <v>0</v>
      </c>
      <c r="J152" s="4">
        <v>0</v>
      </c>
      <c r="K152" s="4">
        <v>0</v>
      </c>
      <c r="L152" s="4">
        <v>34.74</v>
      </c>
      <c r="M152" s="4">
        <v>81.64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</row>
    <row r="153" spans="1:21" hidden="1" outlineLevel="4">
      <c r="A153" s="1"/>
      <c r="B153" s="1"/>
      <c r="C153" s="1"/>
      <c r="D153" s="1"/>
      <c r="E153" s="4" t="s">
        <v>16</v>
      </c>
      <c r="F153" s="4">
        <v>2.6</v>
      </c>
      <c r="G153" s="4">
        <v>423.83</v>
      </c>
      <c r="H153" s="4">
        <v>0</v>
      </c>
      <c r="I153" s="4">
        <v>0</v>
      </c>
      <c r="J153" s="4">
        <v>0</v>
      </c>
      <c r="K153" s="4">
        <v>0</v>
      </c>
      <c r="L153" s="4">
        <v>34.74</v>
      </c>
      <c r="M153" s="4">
        <v>423.83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</row>
    <row r="154" spans="1:21" hidden="1" outlineLevel="4">
      <c r="A154" s="1"/>
      <c r="B154" s="1"/>
      <c r="C154" s="1"/>
      <c r="D154" s="1"/>
      <c r="E154" s="4" t="s">
        <v>17</v>
      </c>
      <c r="F154" s="4">
        <v>0.27</v>
      </c>
      <c r="G154" s="4">
        <v>43.43</v>
      </c>
      <c r="H154" s="4">
        <v>0</v>
      </c>
      <c r="I154" s="4">
        <v>0</v>
      </c>
      <c r="J154" s="4">
        <v>0</v>
      </c>
      <c r="K154" s="4">
        <v>0</v>
      </c>
      <c r="L154" s="4">
        <v>18.48</v>
      </c>
      <c r="M154" s="4">
        <v>43.43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</row>
    <row r="155" spans="1:21" hidden="1" outlineLevel="4">
      <c r="A155" s="1"/>
      <c r="B155" s="1"/>
      <c r="C155" s="1"/>
      <c r="D155" s="1"/>
      <c r="E155" s="4" t="s">
        <v>17</v>
      </c>
      <c r="F155" s="4">
        <v>1.38</v>
      </c>
      <c r="G155" s="4">
        <v>225.46</v>
      </c>
      <c r="H155" s="4">
        <v>0</v>
      </c>
      <c r="I155" s="4">
        <v>0</v>
      </c>
      <c r="J155" s="4">
        <v>0</v>
      </c>
      <c r="K155" s="4">
        <v>0</v>
      </c>
      <c r="L155" s="4">
        <v>18.48</v>
      </c>
      <c r="M155" s="4">
        <v>225.46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</row>
    <row r="156" spans="1:21" hidden="1" outlineLevel="4">
      <c r="A156" s="1"/>
      <c r="B156" s="1"/>
      <c r="C156" s="1"/>
      <c r="D156" s="1"/>
      <c r="E156" s="4" t="s">
        <v>18</v>
      </c>
      <c r="F156" s="4">
        <v>0.51</v>
      </c>
      <c r="G156" s="4">
        <v>83.6</v>
      </c>
      <c r="H156" s="4">
        <v>0</v>
      </c>
      <c r="I156" s="4">
        <v>0</v>
      </c>
      <c r="J156" s="4">
        <v>7.6</v>
      </c>
      <c r="K156" s="4">
        <v>83.6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</row>
    <row r="157" spans="1:21" hidden="1" outlineLevel="4">
      <c r="A157" s="1"/>
      <c r="B157" s="1"/>
      <c r="C157" s="1"/>
      <c r="D157" s="1"/>
      <c r="E157" s="4" t="s">
        <v>18</v>
      </c>
      <c r="F157" s="4">
        <v>0.47</v>
      </c>
      <c r="G157" s="4">
        <v>76</v>
      </c>
      <c r="H157" s="4">
        <v>0</v>
      </c>
      <c r="I157" s="4">
        <v>0</v>
      </c>
      <c r="J157" s="4">
        <v>7.6</v>
      </c>
      <c r="K157" s="4">
        <v>76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</row>
    <row r="158" spans="1:21" hidden="1" outlineLevel="4">
      <c r="A158" s="1"/>
      <c r="B158" s="1"/>
      <c r="C158" s="1"/>
      <c r="D158" s="1"/>
      <c r="E158" s="4" t="s">
        <v>18</v>
      </c>
      <c r="F158" s="4">
        <v>1.1599999999999999</v>
      </c>
      <c r="G158" s="4">
        <v>190</v>
      </c>
      <c r="H158" s="4">
        <v>19</v>
      </c>
      <c r="I158" s="4">
        <v>190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</row>
    <row r="159" spans="1:21" hidden="1" outlineLevel="4">
      <c r="A159" s="1"/>
      <c r="B159" s="1"/>
      <c r="C159" s="1"/>
      <c r="D159" s="1"/>
      <c r="E159" s="4" t="s">
        <v>18</v>
      </c>
      <c r="F159" s="4">
        <v>0.65</v>
      </c>
      <c r="G159" s="4">
        <v>106.4</v>
      </c>
      <c r="H159" s="4">
        <v>7.6</v>
      </c>
      <c r="I159" s="4">
        <v>106.4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</row>
    <row r="160" spans="1:21" hidden="1" outlineLevel="4">
      <c r="A160" s="1"/>
      <c r="B160" s="1"/>
      <c r="C160" s="1"/>
      <c r="D160" s="1"/>
      <c r="E160" s="4" t="s">
        <v>18</v>
      </c>
      <c r="F160" s="4">
        <v>0.24</v>
      </c>
      <c r="G160" s="4">
        <v>38.76</v>
      </c>
      <c r="H160" s="4">
        <v>7.6</v>
      </c>
      <c r="I160" s="4">
        <v>38.76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</row>
    <row r="161" spans="1:21" hidden="1" outlineLevel="4">
      <c r="A161" s="1"/>
      <c r="B161" s="1"/>
      <c r="C161" s="1"/>
      <c r="D161" s="1"/>
      <c r="E161" s="4" t="s">
        <v>18</v>
      </c>
      <c r="F161" s="4">
        <v>0.65</v>
      </c>
      <c r="G161" s="4">
        <v>106.63</v>
      </c>
      <c r="H161" s="4">
        <v>7.6</v>
      </c>
      <c r="I161" s="4">
        <v>106.63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</row>
    <row r="162" spans="1:21" hidden="1" outlineLevel="4">
      <c r="A162" s="1"/>
      <c r="B162" s="1"/>
      <c r="C162" s="1"/>
      <c r="D162" s="1"/>
      <c r="E162" s="4" t="s">
        <v>19</v>
      </c>
      <c r="F162" s="4">
        <v>0.76</v>
      </c>
      <c r="G162" s="4">
        <v>124.43</v>
      </c>
      <c r="H162" s="4">
        <v>0</v>
      </c>
      <c r="I162" s="4">
        <v>0</v>
      </c>
      <c r="J162" s="4">
        <v>0</v>
      </c>
      <c r="K162" s="4">
        <v>0</v>
      </c>
      <c r="L162" s="4">
        <v>52.95</v>
      </c>
      <c r="M162" s="4">
        <v>124.43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</row>
    <row r="163" spans="1:21" hidden="1" outlineLevel="4">
      <c r="A163" s="1"/>
      <c r="B163" s="1"/>
      <c r="C163" s="1"/>
      <c r="D163" s="1"/>
      <c r="E163" s="4" t="s">
        <v>19</v>
      </c>
      <c r="F163" s="4">
        <v>2.2599999999999998</v>
      </c>
      <c r="G163" s="4">
        <v>368.86</v>
      </c>
      <c r="H163" s="4">
        <v>0</v>
      </c>
      <c r="I163" s="4">
        <v>0</v>
      </c>
      <c r="J163" s="4">
        <v>0</v>
      </c>
      <c r="K163" s="4">
        <v>0</v>
      </c>
      <c r="L163" s="4">
        <v>30.23</v>
      </c>
      <c r="M163" s="4">
        <v>368.86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</row>
    <row r="164" spans="1:21" hidden="1" outlineLevel="4">
      <c r="A164" s="1"/>
      <c r="B164" s="1"/>
      <c r="C164" s="1"/>
      <c r="D164" s="1"/>
      <c r="E164" s="4" t="s">
        <v>20</v>
      </c>
      <c r="F164" s="4">
        <v>2.6</v>
      </c>
      <c r="G164" s="4">
        <v>424.5</v>
      </c>
      <c r="H164" s="4">
        <v>0</v>
      </c>
      <c r="I164" s="4">
        <v>0</v>
      </c>
      <c r="J164" s="4">
        <v>38.590000000000003</v>
      </c>
      <c r="K164" s="4">
        <v>424.5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</row>
    <row r="165" spans="1:21" hidden="1" outlineLevel="4">
      <c r="A165" s="1"/>
      <c r="B165" s="1"/>
      <c r="C165" s="1"/>
      <c r="D165" s="1"/>
      <c r="E165" s="4" t="s">
        <v>21</v>
      </c>
      <c r="F165" s="4">
        <v>3.58</v>
      </c>
      <c r="G165" s="4">
        <v>584.38</v>
      </c>
      <c r="H165" s="4">
        <v>58.44</v>
      </c>
      <c r="I165" s="4">
        <v>584.38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</row>
    <row r="166" spans="1:21" hidden="1" outlineLevel="4">
      <c r="A166" s="1"/>
      <c r="B166" s="1"/>
      <c r="C166" s="1"/>
      <c r="D166" s="1"/>
      <c r="E166" s="4" t="s">
        <v>21</v>
      </c>
      <c r="F166" s="4">
        <v>5.01</v>
      </c>
      <c r="G166" s="4">
        <v>818.13</v>
      </c>
      <c r="H166" s="4">
        <v>58.44</v>
      </c>
      <c r="I166" s="4">
        <v>818.13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</row>
    <row r="167" spans="1:21" hidden="1" outlineLevel="4">
      <c r="A167" s="1"/>
      <c r="B167" s="1"/>
      <c r="C167" s="1"/>
      <c r="D167" s="1"/>
      <c r="E167" s="4" t="s">
        <v>21</v>
      </c>
      <c r="F167" s="4">
        <v>1.82</v>
      </c>
      <c r="G167" s="4">
        <v>298.02999999999997</v>
      </c>
      <c r="H167" s="4">
        <v>58.44</v>
      </c>
      <c r="I167" s="4">
        <v>298.02999999999997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</row>
    <row r="168" spans="1:21" hidden="1" outlineLevel="4">
      <c r="A168" s="1"/>
      <c r="B168" s="1"/>
      <c r="C168" s="1"/>
      <c r="D168" s="1"/>
      <c r="E168" s="4" t="s">
        <v>21</v>
      </c>
      <c r="F168" s="4">
        <v>5.0199999999999996</v>
      </c>
      <c r="G168" s="4">
        <v>819.88</v>
      </c>
      <c r="H168" s="4">
        <v>58.44</v>
      </c>
      <c r="I168" s="4">
        <v>819.88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</row>
    <row r="169" spans="1:21" hidden="1" outlineLevel="4">
      <c r="A169" s="1"/>
      <c r="B169" s="1"/>
      <c r="C169" s="1"/>
      <c r="D169" s="1"/>
      <c r="E169" s="4" t="s">
        <v>22</v>
      </c>
      <c r="F169" s="4">
        <v>0.93</v>
      </c>
      <c r="G169" s="4">
        <v>152.16</v>
      </c>
      <c r="H169" s="4">
        <v>0</v>
      </c>
      <c r="I169" s="4">
        <v>0</v>
      </c>
      <c r="J169" s="4">
        <v>0</v>
      </c>
      <c r="K169" s="4">
        <v>0</v>
      </c>
      <c r="L169" s="4">
        <v>64.75</v>
      </c>
      <c r="M169" s="4">
        <v>152.16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</row>
    <row r="170" spans="1:21" hidden="1" outlineLevel="4">
      <c r="A170" s="1"/>
      <c r="B170" s="1"/>
      <c r="C170" s="1"/>
      <c r="D170" s="1"/>
      <c r="E170" s="4" t="s">
        <v>22</v>
      </c>
      <c r="F170" s="4">
        <v>4.84</v>
      </c>
      <c r="G170" s="4">
        <v>789.95</v>
      </c>
      <c r="H170" s="4">
        <v>0</v>
      </c>
      <c r="I170" s="4">
        <v>0</v>
      </c>
      <c r="J170" s="4">
        <v>0</v>
      </c>
      <c r="K170" s="4">
        <v>0</v>
      </c>
      <c r="L170" s="4">
        <v>64.75</v>
      </c>
      <c r="M170" s="4">
        <v>789.95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</row>
    <row r="171" spans="1:21" hidden="1" outlineLevel="4">
      <c r="A171" s="1"/>
      <c r="B171" s="1"/>
      <c r="C171" s="1"/>
      <c r="D171" s="1"/>
      <c r="E171" s="4" t="s">
        <v>23</v>
      </c>
      <c r="F171" s="4">
        <v>0.54</v>
      </c>
      <c r="G171" s="4">
        <v>88.36</v>
      </c>
      <c r="H171" s="4">
        <v>0</v>
      </c>
      <c r="I171" s="4">
        <v>0</v>
      </c>
      <c r="J171" s="4">
        <v>0</v>
      </c>
      <c r="K171" s="4">
        <v>0</v>
      </c>
      <c r="L171" s="4">
        <v>37.6</v>
      </c>
      <c r="M171" s="4">
        <v>88.36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</row>
    <row r="172" spans="1:21" hidden="1" outlineLevel="4">
      <c r="A172" s="1"/>
      <c r="B172" s="1"/>
      <c r="C172" s="1"/>
      <c r="D172" s="1"/>
      <c r="E172" s="4" t="s">
        <v>24</v>
      </c>
      <c r="F172" s="4">
        <v>1.93</v>
      </c>
      <c r="G172" s="4">
        <v>315.04000000000002</v>
      </c>
      <c r="H172" s="4">
        <v>22.5</v>
      </c>
      <c r="I172" s="4">
        <v>315.04000000000002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</row>
    <row r="173" spans="1:21" hidden="1" outlineLevel="4">
      <c r="A173" s="1"/>
      <c r="B173" s="1"/>
      <c r="C173" s="1"/>
      <c r="D173" s="1"/>
      <c r="E173" s="4" t="s">
        <v>25</v>
      </c>
      <c r="F173" s="4">
        <v>2.0499999999999998</v>
      </c>
      <c r="G173" s="4">
        <v>335</v>
      </c>
      <c r="H173" s="4">
        <v>33.5</v>
      </c>
      <c r="I173" s="4">
        <v>335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</row>
    <row r="174" spans="1:21" hidden="1" outlineLevel="4">
      <c r="A174" s="1"/>
      <c r="B174" s="1"/>
      <c r="C174" s="1"/>
      <c r="D174" s="1"/>
      <c r="E174" s="4" t="s">
        <v>25</v>
      </c>
      <c r="F174" s="4">
        <v>1.17</v>
      </c>
      <c r="G174" s="4">
        <v>190.98</v>
      </c>
      <c r="H174" s="4">
        <v>13.64</v>
      </c>
      <c r="I174" s="4">
        <v>190.98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</row>
    <row r="175" spans="1:21" hidden="1" outlineLevel="4">
      <c r="A175" s="1"/>
      <c r="B175" s="1"/>
      <c r="C175" s="1"/>
      <c r="D175" s="1"/>
      <c r="E175" s="4" t="s">
        <v>25</v>
      </c>
      <c r="F175" s="4">
        <v>0.52</v>
      </c>
      <c r="G175" s="4">
        <v>85.43</v>
      </c>
      <c r="H175" s="4">
        <v>16.75</v>
      </c>
      <c r="I175" s="4">
        <v>85.43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</row>
    <row r="176" spans="1:21" hidden="1" outlineLevel="3">
      <c r="A176" s="4">
        <f>SUM(A177:A188)</f>
        <v>0</v>
      </c>
      <c r="B176" s="1"/>
      <c r="C176" s="1"/>
      <c r="D176" s="1"/>
      <c r="E176" s="5" t="s">
        <v>26</v>
      </c>
      <c r="F176" s="4">
        <v>14.11</v>
      </c>
      <c r="G176" s="4">
        <v>2305.08</v>
      </c>
      <c r="H176" s="4">
        <v>35.82</v>
      </c>
      <c r="I176" s="4">
        <v>1544.92</v>
      </c>
      <c r="J176" s="4">
        <v>0</v>
      </c>
      <c r="K176" s="4">
        <v>0</v>
      </c>
      <c r="L176" s="4">
        <v>52.25</v>
      </c>
      <c r="M176" s="4">
        <v>760.16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</row>
    <row r="177" spans="1:21" hidden="1" outlineLevel="4">
      <c r="A177" s="1"/>
      <c r="B177" s="1"/>
      <c r="C177" s="1"/>
      <c r="D177" s="1"/>
      <c r="E177" s="4" t="s">
        <v>27</v>
      </c>
      <c r="F177" s="4">
        <v>0.47</v>
      </c>
      <c r="G177" s="4">
        <v>77.37</v>
      </c>
      <c r="H177" s="4">
        <v>0</v>
      </c>
      <c r="I177" s="4">
        <v>0</v>
      </c>
      <c r="J177" s="4">
        <v>0</v>
      </c>
      <c r="K177" s="4">
        <v>0</v>
      </c>
      <c r="L177" s="4">
        <v>32.92</v>
      </c>
      <c r="M177" s="4">
        <v>77.37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</row>
    <row r="178" spans="1:21" hidden="1" outlineLevel="4">
      <c r="A178" s="1"/>
      <c r="B178" s="1"/>
      <c r="C178" s="1"/>
      <c r="D178" s="1"/>
      <c r="E178" s="4" t="s">
        <v>27</v>
      </c>
      <c r="F178" s="4">
        <v>2.46</v>
      </c>
      <c r="G178" s="4">
        <v>401.68</v>
      </c>
      <c r="H178" s="4">
        <v>0</v>
      </c>
      <c r="I178" s="4">
        <v>0</v>
      </c>
      <c r="J178" s="4">
        <v>0</v>
      </c>
      <c r="K178" s="4">
        <v>0</v>
      </c>
      <c r="L178" s="4">
        <v>32.92</v>
      </c>
      <c r="M178" s="4">
        <v>401.68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</row>
    <row r="179" spans="1:21" hidden="1" outlineLevel="4">
      <c r="A179" s="1"/>
      <c r="B179" s="1"/>
      <c r="C179" s="1"/>
      <c r="D179" s="1"/>
      <c r="E179" s="4" t="s">
        <v>28</v>
      </c>
      <c r="F179" s="4">
        <v>1.57</v>
      </c>
      <c r="G179" s="4">
        <v>256.2</v>
      </c>
      <c r="H179" s="4">
        <v>25.62</v>
      </c>
      <c r="I179" s="4">
        <v>256.2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</row>
    <row r="180" spans="1:21" hidden="1" outlineLevel="4">
      <c r="A180" s="1"/>
      <c r="B180" s="1"/>
      <c r="C180" s="1"/>
      <c r="D180" s="1"/>
      <c r="E180" s="4" t="s">
        <v>28</v>
      </c>
      <c r="F180" s="4">
        <v>2.2000000000000002</v>
      </c>
      <c r="G180" s="4">
        <v>358.68</v>
      </c>
      <c r="H180" s="4">
        <v>25.62</v>
      </c>
      <c r="I180" s="4">
        <v>358.68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</row>
    <row r="181" spans="1:21" hidden="1" outlineLevel="4">
      <c r="A181" s="1"/>
      <c r="B181" s="1"/>
      <c r="C181" s="1"/>
      <c r="D181" s="1"/>
      <c r="E181" s="4" t="s">
        <v>28</v>
      </c>
      <c r="F181" s="4">
        <v>0.8</v>
      </c>
      <c r="G181" s="4">
        <v>130.66</v>
      </c>
      <c r="H181" s="4">
        <v>25.62</v>
      </c>
      <c r="I181" s="4">
        <v>130.66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</row>
    <row r="182" spans="1:21" hidden="1" outlineLevel="4">
      <c r="A182" s="1"/>
      <c r="B182" s="1"/>
      <c r="C182" s="1"/>
      <c r="D182" s="1"/>
      <c r="E182" s="4" t="s">
        <v>28</v>
      </c>
      <c r="F182" s="4">
        <v>2.2000000000000002</v>
      </c>
      <c r="G182" s="4">
        <v>359.45</v>
      </c>
      <c r="H182" s="4">
        <v>25.62</v>
      </c>
      <c r="I182" s="4">
        <v>359.45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</row>
    <row r="183" spans="1:21" hidden="1" outlineLevel="4">
      <c r="A183" s="1"/>
      <c r="B183" s="1"/>
      <c r="C183" s="1"/>
      <c r="D183" s="1"/>
      <c r="E183" s="4" t="s">
        <v>29</v>
      </c>
      <c r="F183" s="4">
        <v>0.62</v>
      </c>
      <c r="G183" s="4">
        <v>102</v>
      </c>
      <c r="H183" s="4">
        <v>10.199999999999999</v>
      </c>
      <c r="I183" s="4">
        <v>102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</row>
    <row r="184" spans="1:21" hidden="1" outlineLevel="4">
      <c r="A184" s="1"/>
      <c r="B184" s="1"/>
      <c r="C184" s="1"/>
      <c r="D184" s="1"/>
      <c r="E184" s="4" t="s">
        <v>29</v>
      </c>
      <c r="F184" s="4">
        <v>0.87</v>
      </c>
      <c r="G184" s="4">
        <v>142.80000000000001</v>
      </c>
      <c r="H184" s="4">
        <v>10.199999999999999</v>
      </c>
      <c r="I184" s="4">
        <v>142.80000000000001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</row>
    <row r="185" spans="1:21" hidden="1" outlineLevel="4">
      <c r="A185" s="1"/>
      <c r="B185" s="1"/>
      <c r="C185" s="1"/>
      <c r="D185" s="1"/>
      <c r="E185" s="4" t="s">
        <v>29</v>
      </c>
      <c r="F185" s="4">
        <v>0.32</v>
      </c>
      <c r="G185" s="4">
        <v>52.02</v>
      </c>
      <c r="H185" s="4">
        <v>10.199999999999999</v>
      </c>
      <c r="I185" s="4">
        <v>52.02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</row>
    <row r="186" spans="1:21" hidden="1" outlineLevel="4">
      <c r="A186" s="1"/>
      <c r="B186" s="1"/>
      <c r="C186" s="1"/>
      <c r="D186" s="1"/>
      <c r="E186" s="4" t="s">
        <v>29</v>
      </c>
      <c r="F186" s="4">
        <v>0.88</v>
      </c>
      <c r="G186" s="4">
        <v>143.11000000000001</v>
      </c>
      <c r="H186" s="4">
        <v>10.199999999999999</v>
      </c>
      <c r="I186" s="4">
        <v>143.11000000000001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</row>
    <row r="187" spans="1:21" hidden="1" outlineLevel="4">
      <c r="A187" s="1"/>
      <c r="B187" s="1"/>
      <c r="C187" s="1"/>
      <c r="D187" s="1"/>
      <c r="E187" s="4" t="s">
        <v>30</v>
      </c>
      <c r="F187" s="4">
        <v>0.28000000000000003</v>
      </c>
      <c r="G187" s="4">
        <v>45.4</v>
      </c>
      <c r="H187" s="4">
        <v>0</v>
      </c>
      <c r="I187" s="4">
        <v>0</v>
      </c>
      <c r="J187" s="4">
        <v>0</v>
      </c>
      <c r="K187" s="4">
        <v>0</v>
      </c>
      <c r="L187" s="4">
        <v>19.32</v>
      </c>
      <c r="M187" s="4">
        <v>45.4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</row>
    <row r="188" spans="1:21" hidden="1" outlineLevel="4">
      <c r="A188" s="1"/>
      <c r="B188" s="1"/>
      <c r="C188" s="1"/>
      <c r="D188" s="1"/>
      <c r="E188" s="4" t="s">
        <v>30</v>
      </c>
      <c r="F188" s="4">
        <v>1.44</v>
      </c>
      <c r="G188" s="4">
        <v>235.7</v>
      </c>
      <c r="H188" s="4">
        <v>0</v>
      </c>
      <c r="I188" s="4">
        <v>0</v>
      </c>
      <c r="J188" s="4">
        <v>0</v>
      </c>
      <c r="K188" s="4">
        <v>0</v>
      </c>
      <c r="L188" s="4">
        <v>19.32</v>
      </c>
      <c r="M188" s="4">
        <v>235.7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</row>
    <row r="189" spans="1:21" hidden="1" outlineLevel="1">
      <c r="A189" s="4">
        <f>SUM(A190:A209)</f>
        <v>0</v>
      </c>
      <c r="B189" s="1"/>
      <c r="C189" s="5" t="s">
        <v>31</v>
      </c>
      <c r="D189" s="1"/>
      <c r="E189" s="1"/>
      <c r="F189" s="4">
        <v>67.67</v>
      </c>
      <c r="G189" s="4">
        <v>11051.98</v>
      </c>
      <c r="H189" s="4">
        <v>100.29</v>
      </c>
      <c r="I189" s="4">
        <v>4325.49</v>
      </c>
      <c r="J189" s="4">
        <v>100.29</v>
      </c>
      <c r="K189" s="4">
        <v>2106.08</v>
      </c>
      <c r="L189" s="4">
        <v>100.29</v>
      </c>
      <c r="M189" s="4">
        <v>1459.21</v>
      </c>
      <c r="N189" s="4">
        <v>39.1</v>
      </c>
      <c r="O189" s="4">
        <v>3160.82</v>
      </c>
      <c r="P189" s="4">
        <v>0.1</v>
      </c>
      <c r="Q189" s="4">
        <v>0.1</v>
      </c>
      <c r="R189" s="4">
        <v>0.1</v>
      </c>
      <c r="S189" s="4">
        <v>0.12</v>
      </c>
      <c r="T189" s="4">
        <v>0.1</v>
      </c>
      <c r="U189" s="4">
        <v>0.16</v>
      </c>
    </row>
    <row r="190" spans="1:21" hidden="1" outlineLevel="2">
      <c r="A190" s="1"/>
      <c r="B190" s="1"/>
      <c r="C190" s="1"/>
      <c r="D190" s="1"/>
      <c r="E190" s="4" t="s">
        <v>32</v>
      </c>
      <c r="F190" s="4">
        <v>0</v>
      </c>
      <c r="G190" s="4">
        <v>0.52</v>
      </c>
      <c r="H190" s="4">
        <v>0.01</v>
      </c>
      <c r="I190" s="4">
        <v>0.28000000000000003</v>
      </c>
      <c r="J190" s="4">
        <v>0.01</v>
      </c>
      <c r="K190" s="4">
        <v>0.14000000000000001</v>
      </c>
      <c r="L190" s="4">
        <v>0.01</v>
      </c>
      <c r="M190" s="4">
        <v>0.1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</row>
    <row r="191" spans="1:21" hidden="1" outlineLevel="2">
      <c r="A191" s="1"/>
      <c r="B191" s="1"/>
      <c r="C191" s="1"/>
      <c r="D191" s="1"/>
      <c r="E191" s="4" t="s">
        <v>33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</row>
    <row r="192" spans="1:21" hidden="1" outlineLevel="2">
      <c r="A192" s="1"/>
      <c r="B192" s="1"/>
      <c r="C192" s="1"/>
      <c r="D192" s="1"/>
      <c r="E192" s="4" t="s">
        <v>33</v>
      </c>
      <c r="F192" s="4">
        <v>0.1</v>
      </c>
      <c r="G192" s="4">
        <v>16</v>
      </c>
      <c r="H192" s="4">
        <v>0.1</v>
      </c>
      <c r="I192" s="4">
        <v>4.2300000000000004</v>
      </c>
      <c r="J192" s="4">
        <v>0.1</v>
      </c>
      <c r="K192" s="4">
        <v>2.06</v>
      </c>
      <c r="L192" s="4">
        <v>0.1</v>
      </c>
      <c r="M192" s="4">
        <v>1.43</v>
      </c>
      <c r="N192" s="4">
        <v>0.1</v>
      </c>
      <c r="O192" s="4">
        <v>7.92</v>
      </c>
      <c r="P192" s="4">
        <v>0.1</v>
      </c>
      <c r="Q192" s="4">
        <v>0.1</v>
      </c>
      <c r="R192" s="4">
        <v>0.1</v>
      </c>
      <c r="S192" s="4">
        <v>0.12</v>
      </c>
      <c r="T192" s="4">
        <v>0.1</v>
      </c>
      <c r="U192" s="4">
        <v>0.16</v>
      </c>
    </row>
    <row r="193" spans="1:21" hidden="1" outlineLevel="2">
      <c r="A193" s="1"/>
      <c r="B193" s="1"/>
      <c r="C193" s="1"/>
      <c r="D193" s="1"/>
      <c r="E193" s="4" t="s">
        <v>34</v>
      </c>
      <c r="F193" s="4">
        <v>9.4600000000000009</v>
      </c>
      <c r="G193" s="4">
        <v>1545.06</v>
      </c>
      <c r="H193" s="4">
        <v>19.64</v>
      </c>
      <c r="I193" s="4">
        <v>846.95</v>
      </c>
      <c r="J193" s="4">
        <v>19.64</v>
      </c>
      <c r="K193" s="4">
        <v>412.38</v>
      </c>
      <c r="L193" s="4">
        <v>19.64</v>
      </c>
      <c r="M193" s="4">
        <v>285.72000000000003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</row>
    <row r="194" spans="1:21" hidden="1" outlineLevel="2">
      <c r="A194" s="1"/>
      <c r="B194" s="1"/>
      <c r="C194" s="1"/>
      <c r="D194" s="1"/>
      <c r="E194" s="4" t="s">
        <v>35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</row>
    <row r="195" spans="1:21" hidden="1" outlineLevel="2">
      <c r="A195" s="1"/>
      <c r="B195" s="1"/>
      <c r="C195" s="1"/>
      <c r="D195" s="1"/>
      <c r="E195" s="4" t="s">
        <v>36</v>
      </c>
      <c r="F195" s="4">
        <v>11.33</v>
      </c>
      <c r="G195" s="4">
        <v>1850</v>
      </c>
      <c r="H195" s="4">
        <v>23.51</v>
      </c>
      <c r="I195" s="4">
        <v>1014.11</v>
      </c>
      <c r="J195" s="4">
        <v>23.51</v>
      </c>
      <c r="K195" s="4">
        <v>493.77</v>
      </c>
      <c r="L195" s="4">
        <v>23.51</v>
      </c>
      <c r="M195" s="4">
        <v>342.11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</row>
    <row r="196" spans="1:21" hidden="1" outlineLevel="2">
      <c r="A196" s="1"/>
      <c r="B196" s="1"/>
      <c r="C196" s="1"/>
      <c r="D196" s="1"/>
      <c r="E196" s="4" t="s">
        <v>37</v>
      </c>
      <c r="F196" s="4">
        <v>14.23</v>
      </c>
      <c r="G196" s="4">
        <v>2324.4499999999998</v>
      </c>
      <c r="H196" s="4">
        <v>29.54</v>
      </c>
      <c r="I196" s="4">
        <v>1274.19</v>
      </c>
      <c r="J196" s="4">
        <v>29.54</v>
      </c>
      <c r="K196" s="4">
        <v>620.4</v>
      </c>
      <c r="L196" s="4">
        <v>29.54</v>
      </c>
      <c r="M196" s="4">
        <v>429.85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</row>
    <row r="197" spans="1:21" hidden="1" outlineLevel="2">
      <c r="A197" s="1"/>
      <c r="B197" s="1"/>
      <c r="C197" s="1"/>
      <c r="D197" s="1"/>
      <c r="E197" s="4" t="s">
        <v>38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</row>
    <row r="198" spans="1:21" hidden="1" outlineLevel="2">
      <c r="A198" s="1"/>
      <c r="B198" s="1"/>
      <c r="C198" s="1"/>
      <c r="D198" s="1"/>
      <c r="E198" s="4" t="s">
        <v>39</v>
      </c>
      <c r="F198" s="4">
        <v>1.1299999999999999</v>
      </c>
      <c r="G198" s="4">
        <v>185.11</v>
      </c>
      <c r="H198" s="4">
        <v>2.35</v>
      </c>
      <c r="I198" s="4">
        <v>101.47</v>
      </c>
      <c r="J198" s="4">
        <v>2.35</v>
      </c>
      <c r="K198" s="4">
        <v>49.41</v>
      </c>
      <c r="L198" s="4">
        <v>2.35</v>
      </c>
      <c r="M198" s="4">
        <v>34.229999999999997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</row>
    <row r="199" spans="1:21" hidden="1" outlineLevel="2">
      <c r="A199" s="1"/>
      <c r="B199" s="1"/>
      <c r="C199" s="1"/>
      <c r="D199" s="1"/>
      <c r="E199" s="4" t="s">
        <v>40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</row>
    <row r="200" spans="1:21" hidden="1" outlineLevel="2">
      <c r="A200" s="1"/>
      <c r="B200" s="1"/>
      <c r="C200" s="1"/>
      <c r="D200" s="1"/>
      <c r="E200" s="4" t="s">
        <v>41</v>
      </c>
      <c r="F200" s="4">
        <v>19.309999999999999</v>
      </c>
      <c r="G200" s="4">
        <v>3152.9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39</v>
      </c>
      <c r="O200" s="4">
        <v>3152.9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</row>
    <row r="201" spans="1:21" hidden="1" outlineLevel="2">
      <c r="A201" s="1"/>
      <c r="B201" s="1"/>
      <c r="C201" s="1"/>
      <c r="D201" s="1"/>
      <c r="E201" s="4" t="s">
        <v>42</v>
      </c>
      <c r="F201" s="4">
        <v>1.88</v>
      </c>
      <c r="G201" s="4">
        <v>306.92</v>
      </c>
      <c r="H201" s="4">
        <v>3.9</v>
      </c>
      <c r="I201" s="4">
        <v>168.24</v>
      </c>
      <c r="J201" s="4">
        <v>3.9</v>
      </c>
      <c r="K201" s="4">
        <v>81.92</v>
      </c>
      <c r="L201" s="4">
        <v>3.9</v>
      </c>
      <c r="M201" s="4">
        <v>56.76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</row>
    <row r="202" spans="1:21" hidden="1" outlineLevel="2">
      <c r="A202" s="1"/>
      <c r="B202" s="1"/>
      <c r="C202" s="1"/>
      <c r="D202" s="1"/>
      <c r="E202" s="4" t="s">
        <v>43</v>
      </c>
      <c r="F202" s="4">
        <v>0.55000000000000004</v>
      </c>
      <c r="G202" s="4">
        <v>89.96</v>
      </c>
      <c r="H202" s="4">
        <v>1.1399999999999999</v>
      </c>
      <c r="I202" s="4">
        <v>49.31</v>
      </c>
      <c r="J202" s="4">
        <v>1.1399999999999999</v>
      </c>
      <c r="K202" s="4">
        <v>24.01</v>
      </c>
      <c r="L202" s="4">
        <v>1.1399999999999999</v>
      </c>
      <c r="M202" s="4">
        <v>16.64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</row>
    <row r="203" spans="1:21" hidden="1" outlineLevel="2">
      <c r="A203" s="1"/>
      <c r="B203" s="1"/>
      <c r="C203" s="1"/>
      <c r="D203" s="1"/>
      <c r="E203" s="4" t="s">
        <v>44</v>
      </c>
      <c r="F203" s="4">
        <v>4.57</v>
      </c>
      <c r="G203" s="4">
        <v>746.58</v>
      </c>
      <c r="H203" s="4">
        <v>9.49</v>
      </c>
      <c r="I203" s="4">
        <v>409.25</v>
      </c>
      <c r="J203" s="4">
        <v>9.49</v>
      </c>
      <c r="K203" s="4">
        <v>199.27</v>
      </c>
      <c r="L203" s="4">
        <v>9.49</v>
      </c>
      <c r="M203" s="4">
        <v>138.06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</row>
    <row r="204" spans="1:21" hidden="1" outlineLevel="2">
      <c r="A204" s="1"/>
      <c r="B204" s="1"/>
      <c r="C204" s="1"/>
      <c r="D204" s="1"/>
      <c r="E204" s="4" t="s">
        <v>45</v>
      </c>
      <c r="F204" s="4">
        <v>1</v>
      </c>
      <c r="G204" s="4">
        <v>163.69999999999999</v>
      </c>
      <c r="H204" s="4">
        <v>2.08</v>
      </c>
      <c r="I204" s="4">
        <v>89.74</v>
      </c>
      <c r="J204" s="4">
        <v>2.08</v>
      </c>
      <c r="K204" s="4">
        <v>43.69</v>
      </c>
      <c r="L204" s="4">
        <v>2.08</v>
      </c>
      <c r="M204" s="4">
        <v>30.27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</row>
    <row r="205" spans="1:21" hidden="1" outlineLevel="2">
      <c r="A205" s="1"/>
      <c r="B205" s="1"/>
      <c r="C205" s="1"/>
      <c r="D205" s="1"/>
      <c r="E205" s="4" t="s">
        <v>46</v>
      </c>
      <c r="F205" s="4">
        <v>0.05</v>
      </c>
      <c r="G205" s="4">
        <v>7.82</v>
      </c>
      <c r="H205" s="4">
        <v>0.1</v>
      </c>
      <c r="I205" s="4">
        <v>4.29</v>
      </c>
      <c r="J205" s="4">
        <v>0.1</v>
      </c>
      <c r="K205" s="4">
        <v>2.09</v>
      </c>
      <c r="L205" s="4">
        <v>0.1</v>
      </c>
      <c r="M205" s="4">
        <v>1.45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</row>
    <row r="206" spans="1:21" hidden="1" outlineLevel="2">
      <c r="A206" s="1"/>
      <c r="B206" s="1"/>
      <c r="C206" s="1"/>
      <c r="D206" s="1"/>
      <c r="E206" s="4" t="s">
        <v>47</v>
      </c>
      <c r="F206" s="4">
        <v>2.39</v>
      </c>
      <c r="G206" s="4">
        <v>389.9</v>
      </c>
      <c r="H206" s="4">
        <v>4.96</v>
      </c>
      <c r="I206" s="4">
        <v>213.73</v>
      </c>
      <c r="J206" s="4">
        <v>4.96</v>
      </c>
      <c r="K206" s="4">
        <v>104.07</v>
      </c>
      <c r="L206" s="4">
        <v>4.96</v>
      </c>
      <c r="M206" s="4">
        <v>72.099999999999994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</row>
    <row r="207" spans="1:21" hidden="1" outlineLevel="2">
      <c r="A207" s="1"/>
      <c r="B207" s="1"/>
      <c r="C207" s="1"/>
      <c r="D207" s="1"/>
      <c r="E207" s="4" t="s">
        <v>48</v>
      </c>
      <c r="F207" s="4">
        <v>0.31</v>
      </c>
      <c r="G207" s="4">
        <v>51.26</v>
      </c>
      <c r="H207" s="4">
        <v>0.65</v>
      </c>
      <c r="I207" s="4">
        <v>28.1</v>
      </c>
      <c r="J207" s="4">
        <v>0.65</v>
      </c>
      <c r="K207" s="4">
        <v>13.68</v>
      </c>
      <c r="L207" s="4">
        <v>0.65</v>
      </c>
      <c r="M207" s="4">
        <v>9.48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</row>
    <row r="208" spans="1:21" hidden="1" outlineLevel="2">
      <c r="A208" s="1"/>
      <c r="B208" s="1"/>
      <c r="C208" s="1"/>
      <c r="D208" s="1"/>
      <c r="E208" s="4" t="s">
        <v>49</v>
      </c>
      <c r="F208" s="4">
        <v>0.18</v>
      </c>
      <c r="G208" s="4">
        <v>29.26</v>
      </c>
      <c r="H208" s="4">
        <v>0.37</v>
      </c>
      <c r="I208" s="4">
        <v>16.04</v>
      </c>
      <c r="J208" s="4">
        <v>0.37</v>
      </c>
      <c r="K208" s="4">
        <v>7.81</v>
      </c>
      <c r="L208" s="4">
        <v>0.37</v>
      </c>
      <c r="M208" s="4">
        <v>5.41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</row>
    <row r="209" spans="1:21" hidden="1" outlineLevel="2">
      <c r="A209" s="1"/>
      <c r="B209" s="1"/>
      <c r="C209" s="1"/>
      <c r="D209" s="1"/>
      <c r="E209" s="4" t="s">
        <v>50</v>
      </c>
      <c r="F209" s="4">
        <v>1.18</v>
      </c>
      <c r="G209" s="4">
        <v>192.55</v>
      </c>
      <c r="H209" s="4">
        <v>2.4500000000000002</v>
      </c>
      <c r="I209" s="4">
        <v>105.55</v>
      </c>
      <c r="J209" s="4">
        <v>2.4500000000000002</v>
      </c>
      <c r="K209" s="4">
        <v>51.39</v>
      </c>
      <c r="L209" s="4">
        <v>2.4500000000000002</v>
      </c>
      <c r="M209" s="4">
        <v>35.61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</row>
    <row r="210" spans="1:21" collapsed="1">
      <c r="A210" s="4">
        <f>SUM(A211:A235)</f>
        <v>0</v>
      </c>
      <c r="B210" s="5" t="s">
        <v>51</v>
      </c>
      <c r="C210" s="1"/>
      <c r="D210" s="1"/>
      <c r="E210" s="1"/>
      <c r="F210" s="5">
        <v>14.78</v>
      </c>
      <c r="G210" s="5">
        <v>2414.5</v>
      </c>
      <c r="H210" s="5">
        <v>14.78</v>
      </c>
      <c r="I210" s="5">
        <v>637.66999999999996</v>
      </c>
      <c r="J210" s="5">
        <v>14.78</v>
      </c>
      <c r="K210" s="5">
        <v>310.48</v>
      </c>
      <c r="L210" s="5">
        <v>14.78</v>
      </c>
      <c r="M210" s="5">
        <v>215.12</v>
      </c>
      <c r="N210" s="5">
        <v>14.78</v>
      </c>
      <c r="O210" s="5">
        <v>1195.2</v>
      </c>
      <c r="P210" s="5">
        <v>14.78</v>
      </c>
      <c r="Q210" s="5">
        <v>14.64</v>
      </c>
      <c r="R210" s="5">
        <v>14.78</v>
      </c>
      <c r="S210" s="5">
        <v>17.739999999999998</v>
      </c>
      <c r="T210" s="5">
        <v>14.78</v>
      </c>
      <c r="U210" s="5">
        <v>23.66</v>
      </c>
    </row>
    <row r="211" spans="1:21" hidden="1" outlineLevel="1">
      <c r="A211" s="4">
        <f>SUM(A212:A215)</f>
        <v>0</v>
      </c>
      <c r="B211" s="1"/>
      <c r="C211" s="5" t="s">
        <v>52</v>
      </c>
      <c r="D211" s="1"/>
      <c r="E211" s="1"/>
      <c r="F211" s="4">
        <v>3.13</v>
      </c>
      <c r="G211" s="4">
        <v>511.86</v>
      </c>
      <c r="H211" s="4">
        <v>3.13</v>
      </c>
      <c r="I211" s="4">
        <v>135.18</v>
      </c>
      <c r="J211" s="4">
        <v>3.13</v>
      </c>
      <c r="K211" s="4">
        <v>65.819999999999993</v>
      </c>
      <c r="L211" s="4">
        <v>3.13</v>
      </c>
      <c r="M211" s="4">
        <v>45.6</v>
      </c>
      <c r="N211" s="4">
        <v>3.13</v>
      </c>
      <c r="O211" s="4">
        <v>253.38</v>
      </c>
      <c r="P211" s="4">
        <v>3.13</v>
      </c>
      <c r="Q211" s="4">
        <v>3.1</v>
      </c>
      <c r="R211" s="4">
        <v>3.13</v>
      </c>
      <c r="S211" s="4">
        <v>3.76</v>
      </c>
      <c r="T211" s="4">
        <v>3.13</v>
      </c>
      <c r="U211" s="4">
        <v>5.01</v>
      </c>
    </row>
    <row r="212" spans="1:21" hidden="1" outlineLevel="2">
      <c r="A212" s="1"/>
      <c r="B212" s="1"/>
      <c r="C212" s="1"/>
      <c r="D212" s="1"/>
      <c r="E212" s="4" t="s">
        <v>53</v>
      </c>
      <c r="F212" s="4">
        <v>0.06</v>
      </c>
      <c r="G212" s="4">
        <v>9.7899999999999991</v>
      </c>
      <c r="H212" s="4">
        <v>0.06</v>
      </c>
      <c r="I212" s="4">
        <v>2.59</v>
      </c>
      <c r="J212" s="4">
        <v>0.06</v>
      </c>
      <c r="K212" s="4">
        <v>1.26</v>
      </c>
      <c r="L212" s="4">
        <v>0.06</v>
      </c>
      <c r="M212" s="4">
        <v>0.87</v>
      </c>
      <c r="N212" s="4">
        <v>0.06</v>
      </c>
      <c r="O212" s="4">
        <v>4.8499999999999996</v>
      </c>
      <c r="P212" s="4">
        <v>0.06</v>
      </c>
      <c r="Q212" s="4">
        <v>0.06</v>
      </c>
      <c r="R212" s="4">
        <v>0.06</v>
      </c>
      <c r="S212" s="4">
        <v>7.0000000000000007E-2</v>
      </c>
      <c r="T212" s="4">
        <v>0.06</v>
      </c>
      <c r="U212" s="4">
        <v>0.1</v>
      </c>
    </row>
    <row r="213" spans="1:21" hidden="1" outlineLevel="2">
      <c r="A213" s="1"/>
      <c r="B213" s="1"/>
      <c r="C213" s="1"/>
      <c r="D213" s="1"/>
      <c r="E213" s="4" t="s">
        <v>54</v>
      </c>
      <c r="F213" s="4">
        <v>2.39</v>
      </c>
      <c r="G213" s="4">
        <v>391</v>
      </c>
      <c r="H213" s="4">
        <v>2.39</v>
      </c>
      <c r="I213" s="4">
        <v>103.26</v>
      </c>
      <c r="J213" s="4">
        <v>2.39</v>
      </c>
      <c r="K213" s="4">
        <v>50.28</v>
      </c>
      <c r="L213" s="4">
        <v>2.39</v>
      </c>
      <c r="M213" s="4">
        <v>34.840000000000003</v>
      </c>
      <c r="N213" s="4">
        <v>2.39</v>
      </c>
      <c r="O213" s="4">
        <v>193.55</v>
      </c>
      <c r="P213" s="4">
        <v>2.39</v>
      </c>
      <c r="Q213" s="4">
        <v>2.37</v>
      </c>
      <c r="R213" s="4">
        <v>2.39</v>
      </c>
      <c r="S213" s="4">
        <v>2.87</v>
      </c>
      <c r="T213" s="4">
        <v>2.39</v>
      </c>
      <c r="U213" s="4">
        <v>3.83</v>
      </c>
    </row>
    <row r="214" spans="1:21" hidden="1" outlineLevel="2">
      <c r="A214" s="1"/>
      <c r="B214" s="1"/>
      <c r="C214" s="1"/>
      <c r="D214" s="1"/>
      <c r="E214" s="4" t="s">
        <v>55</v>
      </c>
      <c r="F214" s="4">
        <v>0.08</v>
      </c>
      <c r="G214" s="4">
        <v>13.04</v>
      </c>
      <c r="H214" s="4">
        <v>0.08</v>
      </c>
      <c r="I214" s="4">
        <v>3.44</v>
      </c>
      <c r="J214" s="4">
        <v>0.08</v>
      </c>
      <c r="K214" s="4">
        <v>1.68</v>
      </c>
      <c r="L214" s="4">
        <v>0.08</v>
      </c>
      <c r="M214" s="4">
        <v>1.1599999999999999</v>
      </c>
      <c r="N214" s="4">
        <v>0.08</v>
      </c>
      <c r="O214" s="4">
        <v>6.45</v>
      </c>
      <c r="P214" s="4">
        <v>0.08</v>
      </c>
      <c r="Q214" s="4">
        <v>0.08</v>
      </c>
      <c r="R214" s="4">
        <v>0.08</v>
      </c>
      <c r="S214" s="4">
        <v>0.1</v>
      </c>
      <c r="T214" s="4">
        <v>0.08</v>
      </c>
      <c r="U214" s="4">
        <v>0.13</v>
      </c>
    </row>
    <row r="215" spans="1:21" hidden="1" outlineLevel="2">
      <c r="A215" s="1"/>
      <c r="B215" s="1"/>
      <c r="C215" s="1"/>
      <c r="D215" s="1"/>
      <c r="E215" s="4" t="s">
        <v>56</v>
      </c>
      <c r="F215" s="4">
        <v>0.6</v>
      </c>
      <c r="G215" s="4">
        <v>98.03</v>
      </c>
      <c r="H215" s="4">
        <v>0.6</v>
      </c>
      <c r="I215" s="4">
        <v>25.89</v>
      </c>
      <c r="J215" s="4">
        <v>0.6</v>
      </c>
      <c r="K215" s="4">
        <v>12.61</v>
      </c>
      <c r="L215" s="4">
        <v>0.6</v>
      </c>
      <c r="M215" s="4">
        <v>8.73</v>
      </c>
      <c r="N215" s="4">
        <v>0.6</v>
      </c>
      <c r="O215" s="4">
        <v>48.53</v>
      </c>
      <c r="P215" s="4">
        <v>0.6</v>
      </c>
      <c r="Q215" s="4">
        <v>0.59</v>
      </c>
      <c r="R215" s="4">
        <v>0.6</v>
      </c>
      <c r="S215" s="4">
        <v>0.72</v>
      </c>
      <c r="T215" s="4">
        <v>0.6</v>
      </c>
      <c r="U215" s="4">
        <v>0.96</v>
      </c>
    </row>
    <row r="216" spans="1:21" hidden="1" outlineLevel="1">
      <c r="A216" s="1"/>
      <c r="B216" s="1"/>
      <c r="C216" s="5" t="s">
        <v>57</v>
      </c>
      <c r="D216" s="1"/>
      <c r="E216" s="1"/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</row>
    <row r="217" spans="1:21" hidden="1" outlineLevel="1">
      <c r="A217" s="4">
        <f>SUM(A218:A222)</f>
        <v>0</v>
      </c>
      <c r="B217" s="1"/>
      <c r="C217" s="5" t="s">
        <v>58</v>
      </c>
      <c r="D217" s="1"/>
      <c r="E217" s="1"/>
      <c r="F217" s="4">
        <v>0.7</v>
      </c>
      <c r="G217" s="4">
        <v>114.53</v>
      </c>
      <c r="H217" s="4">
        <v>0.7</v>
      </c>
      <c r="I217" s="4">
        <v>30.25</v>
      </c>
      <c r="J217" s="4">
        <v>0.7</v>
      </c>
      <c r="K217" s="4">
        <v>14.73</v>
      </c>
      <c r="L217" s="4">
        <v>0.7</v>
      </c>
      <c r="M217" s="4">
        <v>10.199999999999999</v>
      </c>
      <c r="N217" s="4">
        <v>0.7</v>
      </c>
      <c r="O217" s="4">
        <v>56.69</v>
      </c>
      <c r="P217" s="4">
        <v>0.7</v>
      </c>
      <c r="Q217" s="4">
        <v>0.69</v>
      </c>
      <c r="R217" s="4">
        <v>0.7</v>
      </c>
      <c r="S217" s="4">
        <v>0.84</v>
      </c>
      <c r="T217" s="4">
        <v>0.7</v>
      </c>
      <c r="U217" s="4">
        <v>1.1200000000000001</v>
      </c>
    </row>
    <row r="218" spans="1:21" hidden="1" outlineLevel="2">
      <c r="A218" s="1"/>
      <c r="B218" s="1"/>
      <c r="C218" s="1"/>
      <c r="D218" s="1"/>
      <c r="E218" s="4" t="s">
        <v>59</v>
      </c>
      <c r="F218" s="4">
        <v>0.17</v>
      </c>
      <c r="G218" s="4">
        <v>26.99</v>
      </c>
      <c r="H218" s="4">
        <v>0.17</v>
      </c>
      <c r="I218" s="4">
        <v>7.13</v>
      </c>
      <c r="J218" s="4">
        <v>0.17</v>
      </c>
      <c r="K218" s="4">
        <v>3.47</v>
      </c>
      <c r="L218" s="4">
        <v>0.17</v>
      </c>
      <c r="M218" s="4">
        <v>2.4</v>
      </c>
      <c r="N218" s="4">
        <v>0.17</v>
      </c>
      <c r="O218" s="4">
        <v>13.36</v>
      </c>
      <c r="P218" s="4">
        <v>0.17</v>
      </c>
      <c r="Q218" s="4">
        <v>0.16</v>
      </c>
      <c r="R218" s="4">
        <v>0.17</v>
      </c>
      <c r="S218" s="4">
        <v>0.2</v>
      </c>
      <c r="T218" s="4">
        <v>0.17</v>
      </c>
      <c r="U218" s="4">
        <v>0.26</v>
      </c>
    </row>
    <row r="219" spans="1:21" hidden="1" outlineLevel="2">
      <c r="A219" s="1"/>
      <c r="B219" s="1"/>
      <c r="C219" s="1"/>
      <c r="D219" s="1"/>
      <c r="E219" s="4" t="s">
        <v>60</v>
      </c>
      <c r="F219" s="4">
        <v>0.18</v>
      </c>
      <c r="G219" s="4">
        <v>28.85</v>
      </c>
      <c r="H219" s="4">
        <v>0.18</v>
      </c>
      <c r="I219" s="4">
        <v>7.62</v>
      </c>
      <c r="J219" s="4">
        <v>0.18</v>
      </c>
      <c r="K219" s="4">
        <v>3.71</v>
      </c>
      <c r="L219" s="4">
        <v>0.18</v>
      </c>
      <c r="M219" s="4">
        <v>2.57</v>
      </c>
      <c r="N219" s="4">
        <v>0.18</v>
      </c>
      <c r="O219" s="4">
        <v>14.28</v>
      </c>
      <c r="P219" s="4">
        <v>0.18</v>
      </c>
      <c r="Q219" s="4">
        <v>0.17</v>
      </c>
      <c r="R219" s="4">
        <v>0.18</v>
      </c>
      <c r="S219" s="4">
        <v>0.21</v>
      </c>
      <c r="T219" s="4">
        <v>0.18</v>
      </c>
      <c r="U219" s="4">
        <v>0.28000000000000003</v>
      </c>
    </row>
    <row r="220" spans="1:21" hidden="1" outlineLevel="2">
      <c r="A220" s="1"/>
      <c r="B220" s="1"/>
      <c r="C220" s="1"/>
      <c r="D220" s="1"/>
      <c r="E220" s="4" t="s">
        <v>61</v>
      </c>
      <c r="F220" s="4">
        <v>0.09</v>
      </c>
      <c r="G220" s="4">
        <v>15.05</v>
      </c>
      <c r="H220" s="4">
        <v>0.09</v>
      </c>
      <c r="I220" s="4">
        <v>3.97</v>
      </c>
      <c r="J220" s="4">
        <v>0.09</v>
      </c>
      <c r="K220" s="4">
        <v>1.94</v>
      </c>
      <c r="L220" s="4">
        <v>0.09</v>
      </c>
      <c r="M220" s="4">
        <v>1.34</v>
      </c>
      <c r="N220" s="4">
        <v>0.09</v>
      </c>
      <c r="O220" s="4">
        <v>7.45</v>
      </c>
      <c r="P220" s="4">
        <v>0.09</v>
      </c>
      <c r="Q220" s="4">
        <v>0.09</v>
      </c>
      <c r="R220" s="4">
        <v>0.09</v>
      </c>
      <c r="S220" s="4">
        <v>0.11</v>
      </c>
      <c r="T220" s="4">
        <v>0.09</v>
      </c>
      <c r="U220" s="4">
        <v>0.15</v>
      </c>
    </row>
    <row r="221" spans="1:21" hidden="1" outlineLevel="2">
      <c r="A221" s="1"/>
      <c r="B221" s="1"/>
      <c r="C221" s="1"/>
      <c r="D221" s="1"/>
      <c r="E221" s="4" t="s">
        <v>61</v>
      </c>
      <c r="F221" s="4">
        <v>0.09</v>
      </c>
      <c r="G221" s="4">
        <v>15.05</v>
      </c>
      <c r="H221" s="4">
        <v>0.09</v>
      </c>
      <c r="I221" s="4">
        <v>3.97</v>
      </c>
      <c r="J221" s="4">
        <v>0.09</v>
      </c>
      <c r="K221" s="4">
        <v>1.94</v>
      </c>
      <c r="L221" s="4">
        <v>0.09</v>
      </c>
      <c r="M221" s="4">
        <v>1.34</v>
      </c>
      <c r="N221" s="4">
        <v>0.09</v>
      </c>
      <c r="O221" s="4">
        <v>7.45</v>
      </c>
      <c r="P221" s="4">
        <v>0.09</v>
      </c>
      <c r="Q221" s="4">
        <v>0.09</v>
      </c>
      <c r="R221" s="4">
        <v>0.09</v>
      </c>
      <c r="S221" s="4">
        <v>0.11</v>
      </c>
      <c r="T221" s="4">
        <v>0.09</v>
      </c>
      <c r="U221" s="4">
        <v>0.15</v>
      </c>
    </row>
    <row r="222" spans="1:21" hidden="1" outlineLevel="2">
      <c r="A222" s="1"/>
      <c r="B222" s="1"/>
      <c r="C222" s="1"/>
      <c r="D222" s="1"/>
      <c r="E222" s="4" t="s">
        <v>60</v>
      </c>
      <c r="F222" s="4">
        <v>0.18</v>
      </c>
      <c r="G222" s="4">
        <v>28.59</v>
      </c>
      <c r="H222" s="4">
        <v>0.18</v>
      </c>
      <c r="I222" s="4">
        <v>7.55</v>
      </c>
      <c r="J222" s="4">
        <v>0.18</v>
      </c>
      <c r="K222" s="4">
        <v>3.68</v>
      </c>
      <c r="L222" s="4">
        <v>0.18</v>
      </c>
      <c r="M222" s="4">
        <v>2.5499999999999998</v>
      </c>
      <c r="N222" s="4">
        <v>0.18</v>
      </c>
      <c r="O222" s="4">
        <v>14.15</v>
      </c>
      <c r="P222" s="4">
        <v>0.18</v>
      </c>
      <c r="Q222" s="4">
        <v>0.17</v>
      </c>
      <c r="R222" s="4">
        <v>0.18</v>
      </c>
      <c r="S222" s="4">
        <v>0.21</v>
      </c>
      <c r="T222" s="4">
        <v>0.18</v>
      </c>
      <c r="U222" s="4">
        <v>0.28000000000000003</v>
      </c>
    </row>
    <row r="223" spans="1:21" hidden="1" outlineLevel="1">
      <c r="A223" s="1"/>
      <c r="B223" s="1"/>
      <c r="C223" s="5" t="s">
        <v>62</v>
      </c>
      <c r="D223" s="1"/>
      <c r="E223" s="1"/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</row>
    <row r="224" spans="1:21" hidden="1" outlineLevel="1">
      <c r="A224" s="4">
        <f>SUM(A225:A230)</f>
        <v>0</v>
      </c>
      <c r="B224" s="1"/>
      <c r="C224" s="5" t="s">
        <v>159</v>
      </c>
      <c r="D224" s="1"/>
      <c r="E224" s="1"/>
      <c r="F224" s="4">
        <v>6.46</v>
      </c>
      <c r="G224" s="4">
        <v>1055.1199999999999</v>
      </c>
      <c r="H224" s="4">
        <v>6.46</v>
      </c>
      <c r="I224" s="4">
        <v>278.66000000000003</v>
      </c>
      <c r="J224" s="4">
        <v>6.46</v>
      </c>
      <c r="K224" s="4">
        <v>135.68</v>
      </c>
      <c r="L224" s="4">
        <v>6.46</v>
      </c>
      <c r="M224" s="4">
        <v>94.01</v>
      </c>
      <c r="N224" s="4">
        <v>6.46</v>
      </c>
      <c r="O224" s="4">
        <v>522.29</v>
      </c>
      <c r="P224" s="4">
        <v>6.46</v>
      </c>
      <c r="Q224" s="4">
        <v>6.4</v>
      </c>
      <c r="R224" s="4">
        <v>6.46</v>
      </c>
      <c r="S224" s="4">
        <v>7.75</v>
      </c>
      <c r="T224" s="4">
        <v>6.46</v>
      </c>
      <c r="U224" s="4">
        <v>10.34</v>
      </c>
    </row>
    <row r="225" spans="1:21" hidden="1" outlineLevel="2">
      <c r="A225" s="1"/>
      <c r="B225" s="1"/>
      <c r="C225" s="1"/>
      <c r="D225" s="1"/>
      <c r="E225" s="4" t="s">
        <v>63</v>
      </c>
      <c r="F225" s="4">
        <v>1.53</v>
      </c>
      <c r="G225" s="4">
        <v>249.15</v>
      </c>
      <c r="H225" s="4">
        <v>1.53</v>
      </c>
      <c r="I225" s="4">
        <v>65.8</v>
      </c>
      <c r="J225" s="4">
        <v>1.53</v>
      </c>
      <c r="K225" s="4">
        <v>32.04</v>
      </c>
      <c r="L225" s="4">
        <v>1.53</v>
      </c>
      <c r="M225" s="4">
        <v>22.2</v>
      </c>
      <c r="N225" s="4">
        <v>1.53</v>
      </c>
      <c r="O225" s="4">
        <v>123.33</v>
      </c>
      <c r="P225" s="4">
        <v>1.53</v>
      </c>
      <c r="Q225" s="4">
        <v>1.51</v>
      </c>
      <c r="R225" s="4">
        <v>1.53</v>
      </c>
      <c r="S225" s="4">
        <v>1.83</v>
      </c>
      <c r="T225" s="4">
        <v>1.53</v>
      </c>
      <c r="U225" s="4">
        <v>2.44</v>
      </c>
    </row>
    <row r="226" spans="1:21" hidden="1" outlineLevel="2">
      <c r="A226" s="1"/>
      <c r="B226" s="1"/>
      <c r="C226" s="1"/>
      <c r="D226" s="1"/>
      <c r="E226" s="4" t="s">
        <v>64</v>
      </c>
      <c r="F226" s="4">
        <v>0.65</v>
      </c>
      <c r="G226" s="4">
        <v>106.61</v>
      </c>
      <c r="H226" s="4">
        <v>0.65</v>
      </c>
      <c r="I226" s="4">
        <v>28.16</v>
      </c>
      <c r="J226" s="4">
        <v>0.65</v>
      </c>
      <c r="K226" s="4">
        <v>13.71</v>
      </c>
      <c r="L226" s="4">
        <v>0.65</v>
      </c>
      <c r="M226" s="4">
        <v>9.5</v>
      </c>
      <c r="N226" s="4">
        <v>0.65</v>
      </c>
      <c r="O226" s="4">
        <v>52.77</v>
      </c>
      <c r="P226" s="4">
        <v>0.65</v>
      </c>
      <c r="Q226" s="4">
        <v>0.65</v>
      </c>
      <c r="R226" s="4">
        <v>0.65</v>
      </c>
      <c r="S226" s="4">
        <v>0.78</v>
      </c>
      <c r="T226" s="4">
        <v>0.65</v>
      </c>
      <c r="U226" s="4">
        <v>1.04</v>
      </c>
    </row>
    <row r="227" spans="1:21" hidden="1" outlineLevel="2">
      <c r="A227" s="1"/>
      <c r="B227" s="1"/>
      <c r="C227" s="1"/>
      <c r="D227" s="1"/>
      <c r="E227" s="4" t="s">
        <v>64</v>
      </c>
      <c r="F227" s="4">
        <v>0.09</v>
      </c>
      <c r="G227" s="4">
        <v>14.21</v>
      </c>
      <c r="H227" s="4">
        <v>0.09</v>
      </c>
      <c r="I227" s="4">
        <v>3.75</v>
      </c>
      <c r="J227" s="4">
        <v>0.09</v>
      </c>
      <c r="K227" s="4">
        <v>1.83</v>
      </c>
      <c r="L227" s="4">
        <v>0.09</v>
      </c>
      <c r="M227" s="4">
        <v>1.27</v>
      </c>
      <c r="N227" s="4">
        <v>0.09</v>
      </c>
      <c r="O227" s="4">
        <v>7.03</v>
      </c>
      <c r="P227" s="4">
        <v>0.09</v>
      </c>
      <c r="Q227" s="4">
        <v>0.09</v>
      </c>
      <c r="R227" s="4">
        <v>0.09</v>
      </c>
      <c r="S227" s="4">
        <v>0.1</v>
      </c>
      <c r="T227" s="4">
        <v>0.09</v>
      </c>
      <c r="U227" s="4">
        <v>0.14000000000000001</v>
      </c>
    </row>
    <row r="228" spans="1:21" hidden="1" outlineLevel="2">
      <c r="A228" s="1"/>
      <c r="B228" s="1"/>
      <c r="C228" s="1"/>
      <c r="D228" s="1"/>
      <c r="E228" s="4" t="s">
        <v>64</v>
      </c>
      <c r="F228" s="4">
        <v>2.1</v>
      </c>
      <c r="G228" s="4">
        <v>343.06</v>
      </c>
      <c r="H228" s="4">
        <v>2.1</v>
      </c>
      <c r="I228" s="4">
        <v>90.6</v>
      </c>
      <c r="J228" s="4">
        <v>2.1</v>
      </c>
      <c r="K228" s="4">
        <v>44.11</v>
      </c>
      <c r="L228" s="4">
        <v>2.1</v>
      </c>
      <c r="M228" s="4">
        <v>30.56</v>
      </c>
      <c r="N228" s="4">
        <v>2.1</v>
      </c>
      <c r="O228" s="4">
        <v>169.82</v>
      </c>
      <c r="P228" s="4">
        <v>2.1</v>
      </c>
      <c r="Q228" s="4">
        <v>2.08</v>
      </c>
      <c r="R228" s="4">
        <v>2.1</v>
      </c>
      <c r="S228" s="4">
        <v>2.52</v>
      </c>
      <c r="T228" s="4">
        <v>2.1</v>
      </c>
      <c r="U228" s="4">
        <v>3.36</v>
      </c>
    </row>
    <row r="229" spans="1:21" hidden="1" outlineLevel="2">
      <c r="A229" s="1"/>
      <c r="B229" s="1"/>
      <c r="C229" s="1"/>
      <c r="D229" s="1"/>
      <c r="E229" s="4" t="s">
        <v>64</v>
      </c>
      <c r="F229" s="4">
        <v>1.97</v>
      </c>
      <c r="G229" s="4">
        <v>321.49</v>
      </c>
      <c r="H229" s="4">
        <v>1.97</v>
      </c>
      <c r="I229" s="4">
        <v>84.91</v>
      </c>
      <c r="J229" s="4">
        <v>1.97</v>
      </c>
      <c r="K229" s="4">
        <v>41.34</v>
      </c>
      <c r="L229" s="4">
        <v>1.97</v>
      </c>
      <c r="M229" s="4">
        <v>28.64</v>
      </c>
      <c r="N229" s="4">
        <v>1.97</v>
      </c>
      <c r="O229" s="4">
        <v>159.13999999999999</v>
      </c>
      <c r="P229" s="4">
        <v>1.97</v>
      </c>
      <c r="Q229" s="4">
        <v>1.95</v>
      </c>
      <c r="R229" s="4">
        <v>1.97</v>
      </c>
      <c r="S229" s="4">
        <v>2.36</v>
      </c>
      <c r="T229" s="4">
        <v>1.97</v>
      </c>
      <c r="U229" s="4">
        <v>3.15</v>
      </c>
    </row>
    <row r="230" spans="1:21" hidden="1" outlineLevel="2">
      <c r="A230" s="1"/>
      <c r="B230" s="1"/>
      <c r="C230" s="1"/>
      <c r="D230" s="1"/>
      <c r="E230" s="4" t="s">
        <v>65</v>
      </c>
      <c r="F230" s="4">
        <v>0.13</v>
      </c>
      <c r="G230" s="4">
        <v>20.6</v>
      </c>
      <c r="H230" s="4">
        <v>0.13</v>
      </c>
      <c r="I230" s="4">
        <v>5.44</v>
      </c>
      <c r="J230" s="4">
        <v>0.13</v>
      </c>
      <c r="K230" s="4">
        <v>2.65</v>
      </c>
      <c r="L230" s="4">
        <v>0.13</v>
      </c>
      <c r="M230" s="4">
        <v>1.84</v>
      </c>
      <c r="N230" s="4">
        <v>0.13</v>
      </c>
      <c r="O230" s="4">
        <v>10.199999999999999</v>
      </c>
      <c r="P230" s="4">
        <v>0.13</v>
      </c>
      <c r="Q230" s="4">
        <v>0.12</v>
      </c>
      <c r="R230" s="4">
        <v>0.13</v>
      </c>
      <c r="S230" s="4">
        <v>0.15</v>
      </c>
      <c r="T230" s="4">
        <v>0.13</v>
      </c>
      <c r="U230" s="4">
        <v>0.2</v>
      </c>
    </row>
    <row r="231" spans="1:21" hidden="1" outlineLevel="1">
      <c r="A231" s="4">
        <f>SUM(A232:A235)</f>
        <v>0</v>
      </c>
      <c r="B231" s="1"/>
      <c r="C231" s="5" t="s">
        <v>130</v>
      </c>
      <c r="D231" s="1"/>
      <c r="E231" s="1"/>
      <c r="F231" s="4">
        <v>4.49</v>
      </c>
      <c r="G231" s="4">
        <v>732.99</v>
      </c>
      <c r="H231" s="4">
        <v>4.49</v>
      </c>
      <c r="I231" s="4">
        <v>193.58</v>
      </c>
      <c r="J231" s="4">
        <v>4.49</v>
      </c>
      <c r="K231" s="4">
        <v>94.26</v>
      </c>
      <c r="L231" s="4">
        <v>4.49</v>
      </c>
      <c r="M231" s="4">
        <v>65.31</v>
      </c>
      <c r="N231" s="4">
        <v>4.49</v>
      </c>
      <c r="O231" s="4">
        <v>362.84</v>
      </c>
      <c r="P231" s="4">
        <v>4.49</v>
      </c>
      <c r="Q231" s="4">
        <v>4.4400000000000004</v>
      </c>
      <c r="R231" s="4">
        <v>4.49</v>
      </c>
      <c r="S231" s="4">
        <v>5.39</v>
      </c>
      <c r="T231" s="4">
        <v>4.49</v>
      </c>
      <c r="U231" s="4">
        <v>7.18</v>
      </c>
    </row>
    <row r="232" spans="1:21" hidden="1" outlineLevel="2">
      <c r="A232" s="1"/>
      <c r="B232" s="1"/>
      <c r="C232" s="1"/>
      <c r="D232" s="1"/>
      <c r="E232" s="4" t="s">
        <v>136</v>
      </c>
      <c r="F232" s="4">
        <v>0.34</v>
      </c>
      <c r="G232" s="4">
        <v>56</v>
      </c>
      <c r="H232" s="4">
        <v>0.34</v>
      </c>
      <c r="I232" s="4">
        <v>14.79</v>
      </c>
      <c r="J232" s="4">
        <v>0.34</v>
      </c>
      <c r="K232" s="4">
        <v>7.2</v>
      </c>
      <c r="L232" s="4">
        <v>0.34</v>
      </c>
      <c r="M232" s="4">
        <v>4.99</v>
      </c>
      <c r="N232" s="4">
        <v>0.34</v>
      </c>
      <c r="O232" s="4">
        <v>27.72</v>
      </c>
      <c r="P232" s="4">
        <v>0.34</v>
      </c>
      <c r="Q232" s="4">
        <v>0.34</v>
      </c>
      <c r="R232" s="4">
        <v>0.34</v>
      </c>
      <c r="S232" s="4">
        <v>0.41</v>
      </c>
      <c r="T232" s="4">
        <v>0.34</v>
      </c>
      <c r="U232" s="4">
        <v>0.55000000000000004</v>
      </c>
    </row>
    <row r="233" spans="1:21" hidden="1" outlineLevel="2">
      <c r="A233" s="1"/>
      <c r="B233" s="1"/>
      <c r="C233" s="1"/>
      <c r="D233" s="1"/>
      <c r="E233" s="4" t="s">
        <v>66</v>
      </c>
      <c r="F233" s="4">
        <v>0.22</v>
      </c>
      <c r="G233" s="4">
        <v>36.340000000000003</v>
      </c>
      <c r="H233" s="4">
        <v>0.22</v>
      </c>
      <c r="I233" s="4">
        <v>9.6</v>
      </c>
      <c r="J233" s="4">
        <v>0.22</v>
      </c>
      <c r="K233" s="4">
        <v>4.67</v>
      </c>
      <c r="L233" s="4">
        <v>0.22</v>
      </c>
      <c r="M233" s="4">
        <v>3.24</v>
      </c>
      <c r="N233" s="4">
        <v>0.22</v>
      </c>
      <c r="O233" s="4">
        <v>17.989999999999998</v>
      </c>
      <c r="P233" s="4">
        <v>0.22</v>
      </c>
      <c r="Q233" s="4">
        <v>0.22</v>
      </c>
      <c r="R233" s="4">
        <v>0.22</v>
      </c>
      <c r="S233" s="4">
        <v>0.27</v>
      </c>
      <c r="T233" s="4">
        <v>0.22</v>
      </c>
      <c r="U233" s="4">
        <v>0.36</v>
      </c>
    </row>
    <row r="234" spans="1:21" hidden="1" outlineLevel="2">
      <c r="A234" s="1"/>
      <c r="B234" s="1"/>
      <c r="C234" s="1"/>
      <c r="D234" s="1"/>
      <c r="E234" s="4" t="s">
        <v>67</v>
      </c>
      <c r="F234" s="4">
        <v>3.38</v>
      </c>
      <c r="G234" s="4">
        <v>552.74</v>
      </c>
      <c r="H234" s="4">
        <v>3.38</v>
      </c>
      <c r="I234" s="4">
        <v>145.97999999999999</v>
      </c>
      <c r="J234" s="4">
        <v>3.38</v>
      </c>
      <c r="K234" s="4">
        <v>71.08</v>
      </c>
      <c r="L234" s="4">
        <v>3.38</v>
      </c>
      <c r="M234" s="4">
        <v>49.25</v>
      </c>
      <c r="N234" s="4">
        <v>3.38</v>
      </c>
      <c r="O234" s="4">
        <v>273.61</v>
      </c>
      <c r="P234" s="4">
        <v>3.38</v>
      </c>
      <c r="Q234" s="4">
        <v>3.35</v>
      </c>
      <c r="R234" s="4">
        <v>3.38</v>
      </c>
      <c r="S234" s="4">
        <v>4.0599999999999996</v>
      </c>
      <c r="T234" s="4">
        <v>3.38</v>
      </c>
      <c r="U234" s="4">
        <v>5.42</v>
      </c>
    </row>
    <row r="235" spans="1:21" hidden="1" outlineLevel="2">
      <c r="A235" s="1"/>
      <c r="B235" s="1"/>
      <c r="C235" s="1"/>
      <c r="D235" s="1"/>
      <c r="E235" s="4" t="s">
        <v>136</v>
      </c>
      <c r="F235" s="4">
        <v>0.54</v>
      </c>
      <c r="G235" s="4">
        <v>87.91</v>
      </c>
      <c r="H235" s="4">
        <v>0.54</v>
      </c>
      <c r="I235" s="4">
        <v>23.22</v>
      </c>
      <c r="J235" s="4">
        <v>0.54</v>
      </c>
      <c r="K235" s="4">
        <v>11.3</v>
      </c>
      <c r="L235" s="4">
        <v>0.54</v>
      </c>
      <c r="M235" s="4">
        <v>7.83</v>
      </c>
      <c r="N235" s="4">
        <v>0.54</v>
      </c>
      <c r="O235" s="4">
        <v>43.52</v>
      </c>
      <c r="P235" s="4">
        <v>0.54</v>
      </c>
      <c r="Q235" s="4">
        <v>0.53</v>
      </c>
      <c r="R235" s="4">
        <v>0.54</v>
      </c>
      <c r="S235" s="4">
        <v>0.65</v>
      </c>
      <c r="T235" s="4">
        <v>0.54</v>
      </c>
      <c r="U235" s="4">
        <v>0.86</v>
      </c>
    </row>
    <row r="236" spans="1:21">
      <c r="A236" s="4">
        <f>SUM(A237:A246)</f>
        <v>0</v>
      </c>
      <c r="B236" s="5" t="s">
        <v>68</v>
      </c>
      <c r="C236" s="1"/>
      <c r="D236" s="1"/>
      <c r="E236" s="1"/>
      <c r="F236" s="5">
        <v>439.07</v>
      </c>
      <c r="G236" s="5">
        <v>71704.19</v>
      </c>
      <c r="H236" s="5">
        <v>439.07</v>
      </c>
      <c r="I236" s="5">
        <v>18937</v>
      </c>
      <c r="J236" s="5">
        <v>439.07</v>
      </c>
      <c r="K236" s="5">
        <v>9220.43</v>
      </c>
      <c r="L236" s="5">
        <v>439.07</v>
      </c>
      <c r="M236" s="5">
        <v>6388.44</v>
      </c>
      <c r="N236" s="5">
        <v>439.07</v>
      </c>
      <c r="O236" s="5">
        <v>35494.25</v>
      </c>
      <c r="P236" s="5">
        <v>439.07</v>
      </c>
      <c r="Q236" s="5">
        <v>434.68</v>
      </c>
      <c r="R236" s="5">
        <v>439.07</v>
      </c>
      <c r="S236" s="5">
        <v>526.88</v>
      </c>
      <c r="T236" s="5">
        <v>439.07</v>
      </c>
      <c r="U236" s="5">
        <v>702.51</v>
      </c>
    </row>
    <row r="237" spans="1:21" outlineLevel="1">
      <c r="A237" s="4">
        <f>SUM(A238:A240)</f>
        <v>0</v>
      </c>
      <c r="B237" s="1"/>
      <c r="C237" s="5" t="s">
        <v>69</v>
      </c>
      <c r="D237" s="1"/>
      <c r="E237" s="1"/>
      <c r="F237" s="4">
        <v>77.989999999999995</v>
      </c>
      <c r="G237" s="4">
        <v>12736.25</v>
      </c>
      <c r="H237" s="4">
        <v>77.989999999999995</v>
      </c>
      <c r="I237" s="4">
        <v>3363.63</v>
      </c>
      <c r="J237" s="4">
        <v>77.989999999999995</v>
      </c>
      <c r="K237" s="4">
        <v>1637.75</v>
      </c>
      <c r="L237" s="4">
        <v>77.989999999999995</v>
      </c>
      <c r="M237" s="4">
        <v>1134.73</v>
      </c>
      <c r="N237" s="4">
        <v>77.989999999999995</v>
      </c>
      <c r="O237" s="4">
        <v>6304.56</v>
      </c>
      <c r="P237" s="4">
        <v>77.989999999999995</v>
      </c>
      <c r="Q237" s="4">
        <v>77.209999999999994</v>
      </c>
      <c r="R237" s="4">
        <v>77.989999999999995</v>
      </c>
      <c r="S237" s="4">
        <v>93.59</v>
      </c>
      <c r="T237" s="4">
        <v>77.989999999999995</v>
      </c>
      <c r="U237" s="4">
        <v>124.78</v>
      </c>
    </row>
    <row r="238" spans="1:21" outlineLevel="2">
      <c r="A238" s="1"/>
      <c r="B238" s="1"/>
      <c r="C238" s="1"/>
      <c r="D238" s="1"/>
      <c r="E238" s="4" t="s">
        <v>70</v>
      </c>
      <c r="F238" s="4">
        <v>73.48</v>
      </c>
      <c r="G238" s="4">
        <v>12000</v>
      </c>
      <c r="H238" s="4">
        <v>73.48</v>
      </c>
      <c r="I238" s="4">
        <v>3169.19</v>
      </c>
      <c r="J238" s="4">
        <v>73.48</v>
      </c>
      <c r="K238" s="4">
        <v>1543.08</v>
      </c>
      <c r="L238" s="4">
        <v>73.48</v>
      </c>
      <c r="M238" s="4">
        <v>1069.1300000000001</v>
      </c>
      <c r="N238" s="4">
        <v>73.48</v>
      </c>
      <c r="O238" s="4">
        <v>5940.11</v>
      </c>
      <c r="P238" s="4">
        <v>73.48</v>
      </c>
      <c r="Q238" s="4">
        <v>72.75</v>
      </c>
      <c r="R238" s="4">
        <v>73.48</v>
      </c>
      <c r="S238" s="4">
        <v>88.18</v>
      </c>
      <c r="T238" s="4">
        <v>73.48</v>
      </c>
      <c r="U238" s="4">
        <v>117.57</v>
      </c>
    </row>
    <row r="239" spans="1:21" outlineLevel="2">
      <c r="A239" s="1"/>
      <c r="B239" s="1"/>
      <c r="C239" s="1"/>
      <c r="D239" s="1"/>
      <c r="E239" s="4" t="s">
        <v>71</v>
      </c>
      <c r="F239" s="4">
        <v>2.2000000000000002</v>
      </c>
      <c r="G239" s="4">
        <v>360</v>
      </c>
      <c r="H239" s="4">
        <v>2.2000000000000002</v>
      </c>
      <c r="I239" s="4">
        <v>95.08</v>
      </c>
      <c r="J239" s="4">
        <v>2.2000000000000002</v>
      </c>
      <c r="K239" s="4">
        <v>46.29</v>
      </c>
      <c r="L239" s="4">
        <v>2.2000000000000002</v>
      </c>
      <c r="M239" s="4">
        <v>32.07</v>
      </c>
      <c r="N239" s="4">
        <v>2.2000000000000002</v>
      </c>
      <c r="O239" s="4">
        <v>178.2</v>
      </c>
      <c r="P239" s="4">
        <v>2.2000000000000002</v>
      </c>
      <c r="Q239" s="4">
        <v>2.1800000000000002</v>
      </c>
      <c r="R239" s="4">
        <v>2.2000000000000002</v>
      </c>
      <c r="S239" s="4">
        <v>2.65</v>
      </c>
      <c r="T239" s="4">
        <v>2.2000000000000002</v>
      </c>
      <c r="U239" s="4">
        <v>3.53</v>
      </c>
    </row>
    <row r="240" spans="1:21" outlineLevel="2">
      <c r="A240" s="1"/>
      <c r="B240" s="1"/>
      <c r="C240" s="1"/>
      <c r="D240" s="1"/>
      <c r="E240" s="4" t="s">
        <v>72</v>
      </c>
      <c r="F240" s="4">
        <v>2.2999999999999998</v>
      </c>
      <c r="G240" s="4">
        <v>376.25</v>
      </c>
      <c r="H240" s="4">
        <v>2.2999999999999998</v>
      </c>
      <c r="I240" s="4">
        <v>99.37</v>
      </c>
      <c r="J240" s="4">
        <v>2.2999999999999998</v>
      </c>
      <c r="K240" s="4">
        <v>48.38</v>
      </c>
      <c r="L240" s="4">
        <v>2.2999999999999998</v>
      </c>
      <c r="M240" s="4">
        <v>33.520000000000003</v>
      </c>
      <c r="N240" s="4">
        <v>2.2999999999999998</v>
      </c>
      <c r="O240" s="4">
        <v>186.25</v>
      </c>
      <c r="P240" s="4">
        <v>2.2999999999999998</v>
      </c>
      <c r="Q240" s="4">
        <v>2.2799999999999998</v>
      </c>
      <c r="R240" s="4">
        <v>2.2999999999999998</v>
      </c>
      <c r="S240" s="4">
        <v>2.76</v>
      </c>
      <c r="T240" s="4">
        <v>2.2999999999999998</v>
      </c>
      <c r="U240" s="4">
        <v>3.69</v>
      </c>
    </row>
    <row r="241" spans="1:21" outlineLevel="1">
      <c r="A241" s="4">
        <f>SUM(A242:A246)</f>
        <v>0</v>
      </c>
      <c r="B241" s="1"/>
      <c r="C241" s="5" t="s">
        <v>159</v>
      </c>
      <c r="D241" s="1"/>
      <c r="E241" s="1"/>
      <c r="F241" s="4">
        <v>361.08</v>
      </c>
      <c r="G241" s="4">
        <v>58967.94</v>
      </c>
      <c r="H241" s="4">
        <v>361.08</v>
      </c>
      <c r="I241" s="4">
        <v>15573.37</v>
      </c>
      <c r="J241" s="4">
        <v>361.08</v>
      </c>
      <c r="K241" s="4">
        <v>7582.68</v>
      </c>
      <c r="L241" s="4">
        <v>361.08</v>
      </c>
      <c r="M241" s="4">
        <v>5253.71</v>
      </c>
      <c r="N241" s="4">
        <v>361.08</v>
      </c>
      <c r="O241" s="4">
        <v>29189.69</v>
      </c>
      <c r="P241" s="4">
        <v>361.08</v>
      </c>
      <c r="Q241" s="4">
        <v>357.47</v>
      </c>
      <c r="R241" s="4">
        <v>361.08</v>
      </c>
      <c r="S241" s="4">
        <v>433.3</v>
      </c>
      <c r="T241" s="4">
        <v>361.08</v>
      </c>
      <c r="U241" s="4">
        <v>577.73</v>
      </c>
    </row>
    <row r="242" spans="1:21" outlineLevel="2">
      <c r="A242" s="1"/>
      <c r="B242" s="1"/>
      <c r="C242" s="1"/>
      <c r="D242" s="1"/>
      <c r="E242" s="4" t="s">
        <v>73</v>
      </c>
      <c r="F242" s="4">
        <v>1.99</v>
      </c>
      <c r="G242" s="4">
        <v>324.74</v>
      </c>
      <c r="H242" s="4">
        <v>1.99</v>
      </c>
      <c r="I242" s="4">
        <v>85.76</v>
      </c>
      <c r="J242" s="4">
        <v>1.99</v>
      </c>
      <c r="K242" s="4">
        <v>41.76</v>
      </c>
      <c r="L242" s="4">
        <v>1.99</v>
      </c>
      <c r="M242" s="4">
        <v>28.93</v>
      </c>
      <c r="N242" s="4">
        <v>1.99</v>
      </c>
      <c r="O242" s="4">
        <v>160.75</v>
      </c>
      <c r="P242" s="4">
        <v>1.99</v>
      </c>
      <c r="Q242" s="4">
        <v>1.97</v>
      </c>
      <c r="R242" s="4">
        <v>1.99</v>
      </c>
      <c r="S242" s="4">
        <v>2.39</v>
      </c>
      <c r="T242" s="4">
        <v>1.99</v>
      </c>
      <c r="U242" s="4">
        <v>3.18</v>
      </c>
    </row>
    <row r="243" spans="1:21" outlineLevel="2">
      <c r="A243" s="1"/>
      <c r="B243" s="1"/>
      <c r="C243" s="1"/>
      <c r="D243" s="1"/>
      <c r="E243" s="4" t="s">
        <v>74</v>
      </c>
      <c r="F243" s="4">
        <v>27.68</v>
      </c>
      <c r="G243" s="4">
        <v>4520.2</v>
      </c>
      <c r="H243" s="4">
        <v>27.68</v>
      </c>
      <c r="I243" s="4">
        <v>1193.78</v>
      </c>
      <c r="J243" s="4">
        <v>27.68</v>
      </c>
      <c r="K243" s="4">
        <v>581.25</v>
      </c>
      <c r="L243" s="4">
        <v>27.68</v>
      </c>
      <c r="M243" s="4">
        <v>402.72</v>
      </c>
      <c r="N243" s="4">
        <v>27.68</v>
      </c>
      <c r="O243" s="4">
        <v>2237.54</v>
      </c>
      <c r="P243" s="4">
        <v>27.68</v>
      </c>
      <c r="Q243" s="4">
        <v>27.4</v>
      </c>
      <c r="R243" s="4">
        <v>27.68</v>
      </c>
      <c r="S243" s="4">
        <v>33.21</v>
      </c>
      <c r="T243" s="4">
        <v>27.68</v>
      </c>
      <c r="U243" s="4">
        <v>44.29</v>
      </c>
    </row>
    <row r="244" spans="1:21" outlineLevel="2">
      <c r="A244" s="1"/>
      <c r="B244" s="1"/>
      <c r="C244" s="1"/>
      <c r="D244" s="1"/>
      <c r="E244" s="4" t="s">
        <v>75</v>
      </c>
      <c r="F244" s="4">
        <v>49.75</v>
      </c>
      <c r="G244" s="4">
        <v>8124</v>
      </c>
      <c r="H244" s="4">
        <v>49.75</v>
      </c>
      <c r="I244" s="4">
        <v>2145.54</v>
      </c>
      <c r="J244" s="4">
        <v>49.75</v>
      </c>
      <c r="K244" s="4">
        <v>1044.6600000000001</v>
      </c>
      <c r="L244" s="4">
        <v>49.75</v>
      </c>
      <c r="M244" s="4">
        <v>723.8</v>
      </c>
      <c r="N244" s="4">
        <v>49.75</v>
      </c>
      <c r="O244" s="4">
        <v>4021.46</v>
      </c>
      <c r="P244" s="4">
        <v>49.75</v>
      </c>
      <c r="Q244" s="4">
        <v>49.25</v>
      </c>
      <c r="R244" s="4">
        <v>49.75</v>
      </c>
      <c r="S244" s="4">
        <v>59.7</v>
      </c>
      <c r="T244" s="4">
        <v>49.75</v>
      </c>
      <c r="U244" s="4">
        <v>79.59</v>
      </c>
    </row>
    <row r="245" spans="1:21" outlineLevel="2">
      <c r="A245" s="1"/>
      <c r="B245" s="1"/>
      <c r="C245" s="1"/>
      <c r="D245" s="1"/>
      <c r="E245" s="4" t="s">
        <v>76</v>
      </c>
      <c r="F245" s="4">
        <v>224.76</v>
      </c>
      <c r="G245" s="4">
        <v>36705</v>
      </c>
      <c r="H245" s="4">
        <v>224.76</v>
      </c>
      <c r="I245" s="4">
        <v>9693.75</v>
      </c>
      <c r="J245" s="4">
        <v>224.76</v>
      </c>
      <c r="K245" s="4">
        <v>4719.8900000000003</v>
      </c>
      <c r="L245" s="4">
        <v>224.76</v>
      </c>
      <c r="M245" s="4">
        <v>3270.21</v>
      </c>
      <c r="N245" s="4">
        <v>224.76</v>
      </c>
      <c r="O245" s="4">
        <v>18169.32</v>
      </c>
      <c r="P245" s="4">
        <v>224.76</v>
      </c>
      <c r="Q245" s="4">
        <v>222.51</v>
      </c>
      <c r="R245" s="4">
        <v>224.76</v>
      </c>
      <c r="S245" s="4">
        <v>269.70999999999998</v>
      </c>
      <c r="T245" s="4">
        <v>224.76</v>
      </c>
      <c r="U245" s="4">
        <v>359.61</v>
      </c>
    </row>
    <row r="246" spans="1:21" outlineLevel="2">
      <c r="A246" s="1"/>
      <c r="B246" s="1"/>
      <c r="C246" s="1"/>
      <c r="D246" s="1"/>
      <c r="E246" s="4" t="s">
        <v>75</v>
      </c>
      <c r="F246" s="4">
        <v>56.91</v>
      </c>
      <c r="G246" s="4">
        <v>9294</v>
      </c>
      <c r="H246" s="4">
        <v>56.91</v>
      </c>
      <c r="I246" s="4">
        <v>2454.54</v>
      </c>
      <c r="J246" s="4">
        <v>56.91</v>
      </c>
      <c r="K246" s="4">
        <v>1195.1099999999999</v>
      </c>
      <c r="L246" s="4">
        <v>56.91</v>
      </c>
      <c r="M246" s="4">
        <v>828.04</v>
      </c>
      <c r="N246" s="4">
        <v>56.91</v>
      </c>
      <c r="O246" s="4">
        <v>4600.62</v>
      </c>
      <c r="P246" s="4">
        <v>56.91</v>
      </c>
      <c r="Q246" s="4">
        <v>56.34</v>
      </c>
      <c r="R246" s="4">
        <v>56.91</v>
      </c>
      <c r="S246" s="4">
        <v>68.290000000000006</v>
      </c>
      <c r="T246" s="4">
        <v>56.91</v>
      </c>
      <c r="U246" s="4">
        <v>91.06</v>
      </c>
    </row>
    <row r="247" spans="1:21" collapsed="1">
      <c r="A247" s="4">
        <f>SUM(A248:A289)</f>
        <v>0</v>
      </c>
      <c r="B247" s="5" t="s">
        <v>77</v>
      </c>
      <c r="C247" s="1"/>
      <c r="D247" s="1"/>
      <c r="E247" s="1"/>
      <c r="F247" s="5">
        <v>892</v>
      </c>
      <c r="G247" s="5">
        <v>145673.01</v>
      </c>
      <c r="H247" s="5">
        <v>1463.89</v>
      </c>
      <c r="I247" s="5">
        <v>63137.4</v>
      </c>
      <c r="J247" s="5">
        <v>968.9</v>
      </c>
      <c r="K247" s="5">
        <v>20346.849999999999</v>
      </c>
      <c r="L247" s="5">
        <v>1672.43</v>
      </c>
      <c r="M247" s="5">
        <v>24333.81</v>
      </c>
      <c r="N247" s="5">
        <v>457.53</v>
      </c>
      <c r="O247" s="5">
        <v>36986.559999999998</v>
      </c>
      <c r="P247" s="5">
        <v>229.13</v>
      </c>
      <c r="Q247" s="5">
        <v>226.83</v>
      </c>
      <c r="R247" s="5">
        <v>229.13</v>
      </c>
      <c r="S247" s="5">
        <v>274.95</v>
      </c>
      <c r="T247" s="5">
        <v>229.13</v>
      </c>
      <c r="U247" s="5">
        <v>366.6</v>
      </c>
    </row>
    <row r="248" spans="1:21" hidden="1" outlineLevel="1">
      <c r="A248" s="1"/>
      <c r="B248" s="1"/>
      <c r="C248" s="5" t="s">
        <v>78</v>
      </c>
      <c r="D248" s="1"/>
      <c r="E248" s="1"/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</row>
    <row r="249" spans="1:21" hidden="1" outlineLevel="1">
      <c r="A249" s="4">
        <f>SUM(A250:A262)</f>
        <v>0</v>
      </c>
      <c r="B249" s="1"/>
      <c r="C249" s="5" t="s">
        <v>79</v>
      </c>
      <c r="D249" s="1"/>
      <c r="E249" s="1"/>
      <c r="F249" s="4">
        <v>320.76</v>
      </c>
      <c r="G249" s="4">
        <v>52383.09</v>
      </c>
      <c r="H249" s="4">
        <v>661.99</v>
      </c>
      <c r="I249" s="4">
        <v>28551.79</v>
      </c>
      <c r="J249" s="4">
        <v>453.49</v>
      </c>
      <c r="K249" s="4">
        <v>9523.2000000000007</v>
      </c>
      <c r="L249" s="4">
        <v>983.37</v>
      </c>
      <c r="M249" s="4">
        <v>14308.1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</row>
    <row r="250" spans="1:21" hidden="1" outlineLevel="2">
      <c r="A250" s="4">
        <f>SUM(A251:A253)</f>
        <v>0</v>
      </c>
      <c r="B250" s="1"/>
      <c r="C250" s="1"/>
      <c r="D250" s="5" t="s">
        <v>80</v>
      </c>
      <c r="E250" s="1"/>
      <c r="F250" s="4">
        <v>58.31</v>
      </c>
      <c r="G250" s="4">
        <v>9523.2000000000007</v>
      </c>
      <c r="H250" s="4">
        <v>0</v>
      </c>
      <c r="I250" s="4">
        <v>0</v>
      </c>
      <c r="J250" s="4">
        <v>453.49</v>
      </c>
      <c r="K250" s="4">
        <v>9523.2000000000007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</row>
    <row r="251" spans="1:21" hidden="1" outlineLevel="3">
      <c r="A251" s="1"/>
      <c r="B251" s="1"/>
      <c r="C251" s="1"/>
      <c r="D251" s="1"/>
      <c r="E251" s="4" t="s">
        <v>81</v>
      </c>
      <c r="F251" s="4">
        <v>11.62</v>
      </c>
      <c r="G251" s="4">
        <v>1897.2</v>
      </c>
      <c r="H251" s="4">
        <v>0</v>
      </c>
      <c r="I251" s="4">
        <v>0</v>
      </c>
      <c r="J251" s="4">
        <v>90.34</v>
      </c>
      <c r="K251" s="4">
        <v>1897.2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</row>
    <row r="252" spans="1:21" hidden="1" outlineLevel="3">
      <c r="A252" s="1"/>
      <c r="B252" s="1"/>
      <c r="C252" s="1"/>
      <c r="D252" s="1"/>
      <c r="E252" s="4" t="s">
        <v>82</v>
      </c>
      <c r="F252" s="4">
        <v>22.6</v>
      </c>
      <c r="G252" s="4">
        <v>3690</v>
      </c>
      <c r="H252" s="4">
        <v>0</v>
      </c>
      <c r="I252" s="4">
        <v>0</v>
      </c>
      <c r="J252" s="4">
        <v>175.71</v>
      </c>
      <c r="K252" s="4">
        <v>3690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</row>
    <row r="253" spans="1:21" hidden="1" outlineLevel="3">
      <c r="A253" s="1"/>
      <c r="B253" s="1"/>
      <c r="C253" s="1"/>
      <c r="D253" s="1"/>
      <c r="E253" s="4" t="s">
        <v>83</v>
      </c>
      <c r="F253" s="4">
        <v>24.1</v>
      </c>
      <c r="G253" s="4">
        <v>3936</v>
      </c>
      <c r="H253" s="4">
        <v>0</v>
      </c>
      <c r="I253" s="4">
        <v>0</v>
      </c>
      <c r="J253" s="4">
        <v>187.43</v>
      </c>
      <c r="K253" s="4">
        <v>3936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</row>
    <row r="254" spans="1:21" hidden="1" outlineLevel="2">
      <c r="A254" s="4">
        <f>SUM(A255:A260)</f>
        <v>0</v>
      </c>
      <c r="B254" s="1"/>
      <c r="C254" s="1"/>
      <c r="D254" s="5" t="s">
        <v>84</v>
      </c>
      <c r="E254" s="1"/>
      <c r="F254" s="4">
        <v>174.83</v>
      </c>
      <c r="G254" s="4">
        <v>28551.79</v>
      </c>
      <c r="H254" s="4">
        <v>661.99</v>
      </c>
      <c r="I254" s="4">
        <v>28551.79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</row>
    <row r="255" spans="1:21" hidden="1" outlineLevel="3">
      <c r="A255" s="1"/>
      <c r="B255" s="1"/>
      <c r="C255" s="1"/>
      <c r="D255" s="1"/>
      <c r="E255" s="4" t="s">
        <v>85</v>
      </c>
      <c r="F255" s="4">
        <v>11.39</v>
      </c>
      <c r="G255" s="4">
        <v>1860.47</v>
      </c>
      <c r="H255" s="4">
        <v>43.14</v>
      </c>
      <c r="I255" s="4">
        <v>1860.47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</row>
    <row r="256" spans="1:21" hidden="1" outlineLevel="3">
      <c r="A256" s="1"/>
      <c r="B256" s="1"/>
      <c r="C256" s="1"/>
      <c r="D256" s="1"/>
      <c r="E256" s="4" t="s">
        <v>86</v>
      </c>
      <c r="F256" s="4">
        <v>10.97</v>
      </c>
      <c r="G256" s="4">
        <v>1791.75</v>
      </c>
      <c r="H256" s="4">
        <v>41.54</v>
      </c>
      <c r="I256" s="4">
        <v>1791.75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</row>
    <row r="257" spans="1:21" hidden="1" outlineLevel="3">
      <c r="A257" s="1"/>
      <c r="B257" s="1"/>
      <c r="C257" s="1"/>
      <c r="D257" s="1"/>
      <c r="E257" s="4" t="s">
        <v>87</v>
      </c>
      <c r="F257" s="4">
        <v>7.7</v>
      </c>
      <c r="G257" s="4">
        <v>1256.68</v>
      </c>
      <c r="H257" s="4">
        <v>29.14</v>
      </c>
      <c r="I257" s="4">
        <v>1256.68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</row>
    <row r="258" spans="1:21" hidden="1" outlineLevel="3">
      <c r="A258" s="1"/>
      <c r="B258" s="1"/>
      <c r="C258" s="1"/>
      <c r="D258" s="1"/>
      <c r="E258" s="4" t="s">
        <v>88</v>
      </c>
      <c r="F258" s="4">
        <v>21.96</v>
      </c>
      <c r="G258" s="4">
        <v>3586.89</v>
      </c>
      <c r="H258" s="4">
        <v>83.16</v>
      </c>
      <c r="I258" s="4">
        <v>3586.89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</row>
    <row r="259" spans="1:21" hidden="1" outlineLevel="3">
      <c r="A259" s="1"/>
      <c r="B259" s="1"/>
      <c r="C259" s="1"/>
      <c r="D259" s="1"/>
      <c r="E259" s="4" t="s">
        <v>89</v>
      </c>
      <c r="F259" s="4">
        <v>114.94</v>
      </c>
      <c r="G259" s="4">
        <v>18771</v>
      </c>
      <c r="H259" s="4">
        <v>435.22</v>
      </c>
      <c r="I259" s="4">
        <v>18771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</row>
    <row r="260" spans="1:21" hidden="1" outlineLevel="3">
      <c r="A260" s="1"/>
      <c r="B260" s="1"/>
      <c r="C260" s="1"/>
      <c r="D260" s="1"/>
      <c r="E260" s="4" t="s">
        <v>90</v>
      </c>
      <c r="F260" s="4">
        <v>7.87</v>
      </c>
      <c r="G260" s="4">
        <v>1285</v>
      </c>
      <c r="H260" s="4">
        <v>29.79</v>
      </c>
      <c r="I260" s="4">
        <v>1285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</row>
    <row r="261" spans="1:21" hidden="1" outlineLevel="2">
      <c r="A261" s="4">
        <f>SUM(A262:A262)</f>
        <v>0</v>
      </c>
      <c r="B261" s="1"/>
      <c r="C261" s="1"/>
      <c r="D261" s="5" t="s">
        <v>91</v>
      </c>
      <c r="E261" s="1"/>
      <c r="F261" s="4">
        <v>87.61</v>
      </c>
      <c r="G261" s="4">
        <v>14308.1</v>
      </c>
      <c r="H261" s="4">
        <v>0</v>
      </c>
      <c r="I261" s="4">
        <v>0</v>
      </c>
      <c r="J261" s="4">
        <v>0</v>
      </c>
      <c r="K261" s="4">
        <v>0</v>
      </c>
      <c r="L261" s="4">
        <v>983.37</v>
      </c>
      <c r="M261" s="4">
        <v>14308.1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</row>
    <row r="262" spans="1:21" hidden="1" outlineLevel="2">
      <c r="A262" s="1"/>
      <c r="B262" s="1"/>
      <c r="C262" s="1"/>
      <c r="D262" s="1"/>
      <c r="E262" s="4" t="s">
        <v>92</v>
      </c>
      <c r="F262" s="4">
        <v>87.61</v>
      </c>
      <c r="G262" s="4">
        <v>14308.1</v>
      </c>
      <c r="H262" s="4">
        <v>0</v>
      </c>
      <c r="I262" s="4">
        <v>0</v>
      </c>
      <c r="J262" s="4">
        <v>0</v>
      </c>
      <c r="K262" s="4">
        <v>0</v>
      </c>
      <c r="L262" s="4">
        <v>983.37</v>
      </c>
      <c r="M262" s="4">
        <v>14308.1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</row>
    <row r="263" spans="1:21" hidden="1" outlineLevel="1">
      <c r="A263" s="4">
        <f>SUM(A264:A282)</f>
        <v>0</v>
      </c>
      <c r="B263" s="1"/>
      <c r="C263" s="5" t="s">
        <v>93</v>
      </c>
      <c r="D263" s="1"/>
      <c r="E263" s="1"/>
      <c r="F263" s="4">
        <v>172.75</v>
      </c>
      <c r="G263" s="4">
        <v>28212.32</v>
      </c>
      <c r="H263" s="4">
        <v>149.69999999999999</v>
      </c>
      <c r="I263" s="4">
        <v>6456.4</v>
      </c>
      <c r="J263" s="4">
        <v>0</v>
      </c>
      <c r="K263" s="4">
        <v>0</v>
      </c>
      <c r="L263" s="4">
        <v>226.25</v>
      </c>
      <c r="M263" s="4">
        <v>3291.92</v>
      </c>
      <c r="N263" s="4">
        <v>228.4</v>
      </c>
      <c r="O263" s="4">
        <v>18464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</row>
    <row r="264" spans="1:21" hidden="1" outlineLevel="2">
      <c r="A264" s="4">
        <f>SUM(A265:A271)</f>
        <v>0</v>
      </c>
      <c r="B264" s="1"/>
      <c r="C264" s="1"/>
      <c r="D264" s="5" t="s">
        <v>94</v>
      </c>
      <c r="E264" s="1"/>
      <c r="F264" s="4">
        <v>95.92</v>
      </c>
      <c r="G264" s="4">
        <v>15664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193.77</v>
      </c>
      <c r="O264" s="4">
        <v>15664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</row>
    <row r="265" spans="1:21" hidden="1" outlineLevel="3">
      <c r="A265" s="1"/>
      <c r="B265" s="1"/>
      <c r="C265" s="1"/>
      <c r="D265" s="1"/>
      <c r="E265" s="4" t="s">
        <v>95</v>
      </c>
      <c r="F265" s="4">
        <v>35.83</v>
      </c>
      <c r="G265" s="4">
        <v>5852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72.39</v>
      </c>
      <c r="O265" s="4">
        <v>5852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</row>
    <row r="266" spans="1:21" hidden="1" outlineLevel="3">
      <c r="A266" s="1"/>
      <c r="B266" s="1"/>
      <c r="C266" s="1"/>
      <c r="D266" s="1"/>
      <c r="E266" s="4" t="s">
        <v>96</v>
      </c>
      <c r="F266" s="4">
        <v>2.4500000000000002</v>
      </c>
      <c r="G266" s="4">
        <v>400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4.95</v>
      </c>
      <c r="O266" s="4">
        <v>400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</row>
    <row r="267" spans="1:21" hidden="1" outlineLevel="3">
      <c r="A267" s="1"/>
      <c r="B267" s="1"/>
      <c r="C267" s="1"/>
      <c r="D267" s="1"/>
      <c r="E267" s="4" t="s">
        <v>97</v>
      </c>
      <c r="F267" s="4">
        <v>12.1</v>
      </c>
      <c r="G267" s="4">
        <v>1976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24.44</v>
      </c>
      <c r="O267" s="4">
        <v>1976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</row>
    <row r="268" spans="1:21" hidden="1" outlineLevel="3">
      <c r="A268" s="1"/>
      <c r="B268" s="1"/>
      <c r="C268" s="1"/>
      <c r="D268" s="1"/>
      <c r="E268" s="4" t="s">
        <v>97</v>
      </c>
      <c r="F268" s="4">
        <v>6.05</v>
      </c>
      <c r="G268" s="4">
        <v>988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12.22</v>
      </c>
      <c r="O268" s="4">
        <v>988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</row>
    <row r="269" spans="1:21" hidden="1" outlineLevel="3">
      <c r="A269" s="1"/>
      <c r="B269" s="1"/>
      <c r="C269" s="1"/>
      <c r="D269" s="1"/>
      <c r="E269" s="4" t="s">
        <v>96</v>
      </c>
      <c r="F269" s="4">
        <v>25.96</v>
      </c>
      <c r="G269" s="4">
        <v>4240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52.45</v>
      </c>
      <c r="O269" s="4">
        <v>4240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</row>
    <row r="270" spans="1:21" hidden="1" outlineLevel="3">
      <c r="A270" s="1"/>
      <c r="B270" s="1"/>
      <c r="C270" s="1"/>
      <c r="D270" s="1"/>
      <c r="E270" s="4" t="s">
        <v>98</v>
      </c>
      <c r="F270" s="4">
        <v>7.89</v>
      </c>
      <c r="G270" s="4">
        <v>1288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15.93</v>
      </c>
      <c r="O270" s="4">
        <v>1288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</row>
    <row r="271" spans="1:21" hidden="1" outlineLevel="3">
      <c r="A271" s="1"/>
      <c r="B271" s="1"/>
      <c r="C271" s="1"/>
      <c r="D271" s="1"/>
      <c r="E271" s="4" t="s">
        <v>98</v>
      </c>
      <c r="F271" s="4">
        <v>5.63</v>
      </c>
      <c r="G271" s="4">
        <v>920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11.38</v>
      </c>
      <c r="O271" s="4">
        <v>920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</row>
    <row r="272" spans="1:21" hidden="1" outlineLevel="2">
      <c r="A272" s="4">
        <f>SUM(A273:A276)</f>
        <v>0</v>
      </c>
      <c r="B272" s="1"/>
      <c r="C272" s="1"/>
      <c r="D272" s="5" t="s">
        <v>99</v>
      </c>
      <c r="E272" s="1"/>
      <c r="F272" s="4">
        <v>39.53</v>
      </c>
      <c r="G272" s="4">
        <v>6456.4</v>
      </c>
      <c r="H272" s="4">
        <v>149.69999999999999</v>
      </c>
      <c r="I272" s="4">
        <v>6456.4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</row>
    <row r="273" spans="1:21" hidden="1" outlineLevel="3">
      <c r="A273" s="1"/>
      <c r="B273" s="1"/>
      <c r="C273" s="1"/>
      <c r="D273" s="1"/>
      <c r="E273" s="4" t="s">
        <v>100</v>
      </c>
      <c r="F273" s="4">
        <v>14.23</v>
      </c>
      <c r="G273" s="4">
        <v>2324</v>
      </c>
      <c r="H273" s="4">
        <v>53.88</v>
      </c>
      <c r="I273" s="4">
        <v>2324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</row>
    <row r="274" spans="1:21" hidden="1" outlineLevel="3">
      <c r="A274" s="1"/>
      <c r="B274" s="1"/>
      <c r="C274" s="1"/>
      <c r="D274" s="1"/>
      <c r="E274" s="4" t="s">
        <v>101</v>
      </c>
      <c r="F274" s="4">
        <v>1.42</v>
      </c>
      <c r="G274" s="4">
        <v>232.4</v>
      </c>
      <c r="H274" s="4">
        <v>5.39</v>
      </c>
      <c r="I274" s="4">
        <v>232.4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</row>
    <row r="275" spans="1:21" hidden="1" outlineLevel="3">
      <c r="A275" s="1"/>
      <c r="B275" s="1"/>
      <c r="C275" s="1"/>
      <c r="D275" s="1"/>
      <c r="E275" s="4" t="s">
        <v>102</v>
      </c>
      <c r="F275" s="4">
        <v>13.56</v>
      </c>
      <c r="G275" s="4">
        <v>2215</v>
      </c>
      <c r="H275" s="4">
        <v>51.36</v>
      </c>
      <c r="I275" s="4">
        <v>2215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</row>
    <row r="276" spans="1:21" hidden="1" outlineLevel="3">
      <c r="A276" s="1"/>
      <c r="B276" s="1"/>
      <c r="C276" s="1"/>
      <c r="D276" s="1"/>
      <c r="E276" s="4" t="s">
        <v>103</v>
      </c>
      <c r="F276" s="4">
        <v>10.32</v>
      </c>
      <c r="G276" s="4">
        <v>1685</v>
      </c>
      <c r="H276" s="4">
        <v>39.07</v>
      </c>
      <c r="I276" s="4">
        <v>1685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</row>
    <row r="277" spans="1:21" hidden="1" outlineLevel="2">
      <c r="A277" s="4">
        <f>SUM(A278:A280)</f>
        <v>0</v>
      </c>
      <c r="B277" s="1"/>
      <c r="C277" s="1"/>
      <c r="D277" s="5" t="s">
        <v>104</v>
      </c>
      <c r="E277" s="1"/>
      <c r="F277" s="4">
        <v>20.16</v>
      </c>
      <c r="G277" s="4">
        <v>3291.92</v>
      </c>
      <c r="H277" s="4">
        <v>0</v>
      </c>
      <c r="I277" s="4">
        <v>0</v>
      </c>
      <c r="J277" s="4">
        <v>0</v>
      </c>
      <c r="K277" s="4">
        <v>0</v>
      </c>
      <c r="L277" s="4">
        <v>226.25</v>
      </c>
      <c r="M277" s="4">
        <v>3291.92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</row>
    <row r="278" spans="1:21" hidden="1" outlineLevel="3">
      <c r="A278" s="1"/>
      <c r="B278" s="1"/>
      <c r="C278" s="1"/>
      <c r="D278" s="1"/>
      <c r="E278" s="4" t="s">
        <v>105</v>
      </c>
      <c r="F278" s="4">
        <v>11.77</v>
      </c>
      <c r="G278" s="4">
        <v>1921.92</v>
      </c>
      <c r="H278" s="4">
        <v>0</v>
      </c>
      <c r="I278" s="4">
        <v>0</v>
      </c>
      <c r="J278" s="4">
        <v>0</v>
      </c>
      <c r="K278" s="4">
        <v>0</v>
      </c>
      <c r="L278" s="4">
        <v>132.09</v>
      </c>
      <c r="M278" s="4">
        <v>1921.92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</row>
    <row r="279" spans="1:21" hidden="1" outlineLevel="3">
      <c r="A279" s="1"/>
      <c r="B279" s="1"/>
      <c r="C279" s="1"/>
      <c r="D279" s="1"/>
      <c r="E279" s="4" t="s">
        <v>105</v>
      </c>
      <c r="F279" s="4">
        <v>3.92</v>
      </c>
      <c r="G279" s="4">
        <v>640</v>
      </c>
      <c r="H279" s="4">
        <v>0</v>
      </c>
      <c r="I279" s="4">
        <v>0</v>
      </c>
      <c r="J279" s="4">
        <v>0</v>
      </c>
      <c r="K279" s="4">
        <v>0</v>
      </c>
      <c r="L279" s="4">
        <v>43.99</v>
      </c>
      <c r="M279" s="4">
        <v>640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</row>
    <row r="280" spans="1:21" hidden="1" outlineLevel="3">
      <c r="A280" s="1"/>
      <c r="B280" s="1"/>
      <c r="C280" s="1"/>
      <c r="D280" s="1"/>
      <c r="E280" s="4" t="s">
        <v>106</v>
      </c>
      <c r="F280" s="4">
        <v>4.47</v>
      </c>
      <c r="G280" s="4">
        <v>730</v>
      </c>
      <c r="H280" s="4">
        <v>0</v>
      </c>
      <c r="I280" s="4">
        <v>0</v>
      </c>
      <c r="J280" s="4">
        <v>0</v>
      </c>
      <c r="K280" s="4">
        <v>0</v>
      </c>
      <c r="L280" s="4">
        <v>50.17</v>
      </c>
      <c r="M280" s="4">
        <v>730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</row>
    <row r="281" spans="1:21" hidden="1" outlineLevel="2">
      <c r="A281" s="4">
        <f>SUM(A282:A282)</f>
        <v>0</v>
      </c>
      <c r="B281" s="1"/>
      <c r="C281" s="1"/>
      <c r="D281" s="5" t="s">
        <v>107</v>
      </c>
      <c r="E281" s="1"/>
      <c r="F281" s="4">
        <v>17.149999999999999</v>
      </c>
      <c r="G281" s="4">
        <v>2800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34.64</v>
      </c>
      <c r="O281" s="4">
        <v>2800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</row>
    <row r="282" spans="1:21" hidden="1" outlineLevel="2">
      <c r="A282" s="1"/>
      <c r="B282" s="1"/>
      <c r="C282" s="1"/>
      <c r="D282" s="1"/>
      <c r="E282" s="4" t="s">
        <v>108</v>
      </c>
      <c r="F282" s="4">
        <v>17.149999999999999</v>
      </c>
      <c r="G282" s="4">
        <v>2800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34.64</v>
      </c>
      <c r="O282" s="4">
        <v>2800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</row>
    <row r="283" spans="1:21" hidden="1" outlineLevel="1">
      <c r="A283" s="4">
        <f>SUM(A284:A289)</f>
        <v>0</v>
      </c>
      <c r="B283" s="1"/>
      <c r="C283" s="5" t="s">
        <v>109</v>
      </c>
      <c r="D283" s="1"/>
      <c r="E283" s="1"/>
      <c r="F283" s="4">
        <v>398.49</v>
      </c>
      <c r="G283" s="4">
        <v>65077.599999999999</v>
      </c>
      <c r="H283" s="4">
        <v>652.20000000000005</v>
      </c>
      <c r="I283" s="4">
        <v>28129.21</v>
      </c>
      <c r="J283" s="4">
        <v>515.41</v>
      </c>
      <c r="K283" s="4">
        <v>10823.65</v>
      </c>
      <c r="L283" s="4">
        <v>462.8</v>
      </c>
      <c r="M283" s="4">
        <v>6733.79</v>
      </c>
      <c r="N283" s="4">
        <v>229.13</v>
      </c>
      <c r="O283" s="4">
        <v>18522.560000000001</v>
      </c>
      <c r="P283" s="4">
        <v>229.13</v>
      </c>
      <c r="Q283" s="4">
        <v>226.83</v>
      </c>
      <c r="R283" s="4">
        <v>229.13</v>
      </c>
      <c r="S283" s="4">
        <v>274.95</v>
      </c>
      <c r="T283" s="4">
        <v>229.13</v>
      </c>
      <c r="U283" s="4">
        <v>366.6</v>
      </c>
    </row>
    <row r="284" spans="1:21" hidden="1" outlineLevel="2">
      <c r="A284" s="4">
        <f>SUM(A285:A287)</f>
        <v>0</v>
      </c>
      <c r="B284" s="1"/>
      <c r="C284" s="1"/>
      <c r="D284" s="5" t="s">
        <v>199</v>
      </c>
      <c r="E284" s="1"/>
      <c r="F284" s="4">
        <v>169.37</v>
      </c>
      <c r="G284" s="4">
        <v>27659</v>
      </c>
      <c r="H284" s="4">
        <v>423.07</v>
      </c>
      <c r="I284" s="4">
        <v>18247</v>
      </c>
      <c r="J284" s="4">
        <v>286.29000000000002</v>
      </c>
      <c r="K284" s="4">
        <v>6012</v>
      </c>
      <c r="L284" s="4">
        <v>233.68</v>
      </c>
      <c r="M284" s="4">
        <v>3400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</row>
    <row r="285" spans="1:21" hidden="1" outlineLevel="3">
      <c r="A285" s="1"/>
      <c r="B285" s="1"/>
      <c r="C285" s="1"/>
      <c r="D285" s="1"/>
      <c r="E285" s="4" t="s">
        <v>110</v>
      </c>
      <c r="F285" s="4">
        <v>36.81</v>
      </c>
      <c r="G285" s="4">
        <v>6012</v>
      </c>
      <c r="H285" s="4">
        <v>0</v>
      </c>
      <c r="I285" s="4">
        <v>0</v>
      </c>
      <c r="J285" s="4">
        <v>286.29000000000002</v>
      </c>
      <c r="K285" s="4">
        <v>6012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</row>
    <row r="286" spans="1:21" hidden="1" outlineLevel="3">
      <c r="A286" s="1"/>
      <c r="B286" s="1"/>
      <c r="C286" s="1"/>
      <c r="D286" s="1"/>
      <c r="E286" s="4" t="s">
        <v>110</v>
      </c>
      <c r="F286" s="4">
        <v>111.73</v>
      </c>
      <c r="G286" s="4">
        <v>18247</v>
      </c>
      <c r="H286" s="4">
        <v>423.07</v>
      </c>
      <c r="I286" s="4">
        <v>18247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</row>
    <row r="287" spans="1:21" hidden="1" outlineLevel="3">
      <c r="A287" s="1"/>
      <c r="B287" s="1"/>
      <c r="C287" s="1"/>
      <c r="D287" s="1"/>
      <c r="E287" s="4" t="s">
        <v>111</v>
      </c>
      <c r="F287" s="4">
        <v>20.82</v>
      </c>
      <c r="G287" s="4">
        <v>3400</v>
      </c>
      <c r="H287" s="4">
        <v>0</v>
      </c>
      <c r="I287" s="4">
        <v>0</v>
      </c>
      <c r="J287" s="4">
        <v>0</v>
      </c>
      <c r="K287" s="4">
        <v>0</v>
      </c>
      <c r="L287" s="4">
        <v>233.68</v>
      </c>
      <c r="M287" s="4">
        <v>3400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</row>
    <row r="288" spans="1:21" hidden="1" outlineLevel="2">
      <c r="A288" s="4">
        <f>SUM(A289:A289)</f>
        <v>0</v>
      </c>
      <c r="B288" s="1"/>
      <c r="C288" s="1"/>
      <c r="D288" s="5" t="s">
        <v>112</v>
      </c>
      <c r="E288" s="1"/>
      <c r="F288" s="4">
        <v>229.13</v>
      </c>
      <c r="G288" s="4">
        <v>37418.6</v>
      </c>
      <c r="H288" s="4">
        <v>229.13</v>
      </c>
      <c r="I288" s="4">
        <v>9882.2099999999991</v>
      </c>
      <c r="J288" s="4">
        <v>229.13</v>
      </c>
      <c r="K288" s="4">
        <v>4811.6499999999996</v>
      </c>
      <c r="L288" s="4">
        <v>229.13</v>
      </c>
      <c r="M288" s="4">
        <v>3333.79</v>
      </c>
      <c r="N288" s="4">
        <v>229.13</v>
      </c>
      <c r="O288" s="4">
        <v>18522.560000000001</v>
      </c>
      <c r="P288" s="4">
        <v>229.13</v>
      </c>
      <c r="Q288" s="4">
        <v>226.83</v>
      </c>
      <c r="R288" s="4">
        <v>229.13</v>
      </c>
      <c r="S288" s="4">
        <v>274.95</v>
      </c>
      <c r="T288" s="4">
        <v>229.13</v>
      </c>
      <c r="U288" s="4">
        <v>366.6</v>
      </c>
    </row>
    <row r="289" spans="1:21" hidden="1" outlineLevel="2">
      <c r="A289" s="1"/>
      <c r="B289" s="1"/>
      <c r="C289" s="1"/>
      <c r="D289" s="1"/>
      <c r="E289" s="4" t="s">
        <v>113</v>
      </c>
      <c r="F289" s="4">
        <v>229.13</v>
      </c>
      <c r="G289" s="4">
        <v>37418.6</v>
      </c>
      <c r="H289" s="4">
        <v>229.13</v>
      </c>
      <c r="I289" s="4">
        <v>9882.2099999999991</v>
      </c>
      <c r="J289" s="4">
        <v>229.13</v>
      </c>
      <c r="K289" s="4">
        <v>4811.6499999999996</v>
      </c>
      <c r="L289" s="4">
        <v>229.13</v>
      </c>
      <c r="M289" s="4">
        <v>3333.79</v>
      </c>
      <c r="N289" s="4">
        <v>229.13</v>
      </c>
      <c r="O289" s="4">
        <v>18522.560000000001</v>
      </c>
      <c r="P289" s="4">
        <v>229.13</v>
      </c>
      <c r="Q289" s="4">
        <v>226.83</v>
      </c>
      <c r="R289" s="4">
        <v>229.13</v>
      </c>
      <c r="S289" s="4">
        <v>274.95</v>
      </c>
      <c r="T289" s="4">
        <v>229.13</v>
      </c>
      <c r="U289" s="4">
        <v>366.6</v>
      </c>
    </row>
    <row r="290" spans="1:21">
      <c r="A290" s="1"/>
      <c r="B290" s="4" t="s">
        <v>114</v>
      </c>
      <c r="C290" s="1"/>
      <c r="D290" s="1"/>
      <c r="E290" s="1"/>
      <c r="F290" s="5">
        <v>378.92</v>
      </c>
      <c r="G290" s="5">
        <v>61880.7</v>
      </c>
      <c r="H290" s="5">
        <v>542.54</v>
      </c>
      <c r="I290" s="5">
        <v>23399.85</v>
      </c>
      <c r="J290" s="5">
        <v>224.62</v>
      </c>
      <c r="K290" s="5">
        <v>4716.97</v>
      </c>
      <c r="L290" s="5">
        <v>603.67999999999995</v>
      </c>
      <c r="M290" s="5">
        <v>8783.51</v>
      </c>
      <c r="N290" s="5">
        <v>302.02</v>
      </c>
      <c r="O290" s="5">
        <v>24415.24</v>
      </c>
      <c r="P290" s="5">
        <v>149.11000000000001</v>
      </c>
      <c r="Q290" s="5">
        <v>147.62</v>
      </c>
      <c r="R290" s="5">
        <v>149.11000000000001</v>
      </c>
      <c r="S290" s="5">
        <v>178.93</v>
      </c>
      <c r="T290" s="5">
        <v>149.11000000000001</v>
      </c>
      <c r="U290" s="5">
        <v>238.58</v>
      </c>
    </row>
  </sheetData>
  <sheetCalcPr fullCalcOnLoad="1"/>
  <mergeCells count="8">
    <mergeCell ref="R1:S1"/>
    <mergeCell ref="T1:U1"/>
    <mergeCell ref="F1:G1"/>
    <mergeCell ref="H1:I1"/>
    <mergeCell ref="J1:K1"/>
    <mergeCell ref="L1:M1"/>
    <mergeCell ref="N1:O1"/>
    <mergeCell ref="P1:Q1"/>
  </mergeCells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P13"/>
  <sheetViews>
    <sheetView tabSelected="1" workbookViewId="0">
      <pane xSplit="8" ySplit="1" topLeftCell="AP2" activePane="bottomRight" state="frozenSplit"/>
      <selection pane="topRight" activeCell="I1" sqref="I1"/>
      <selection pane="bottomLeft" activeCell="A2" sqref="A2"/>
      <selection pane="bottomRight" activeCell="AP12" sqref="AP12"/>
    </sheetView>
  </sheetViews>
  <sheetFormatPr baseColWidth="10" defaultRowHeight="13" outlineLevelCol="1"/>
  <cols>
    <col min="1" max="1" width="6.85546875" style="18" bestFit="1" customWidth="1"/>
    <col min="2" max="2" width="9.140625" style="18" bestFit="1" customWidth="1"/>
    <col min="3" max="3" width="5" style="15" customWidth="1"/>
    <col min="4" max="4" width="9.42578125" style="34" customWidth="1"/>
    <col min="5" max="5" width="8.85546875" style="34" customWidth="1"/>
    <col min="6" max="6" width="6.85546875" style="18" bestFit="1" customWidth="1"/>
    <col min="7" max="7" width="5" style="18" bestFit="1" customWidth="1"/>
    <col min="8" max="8" width="5.5703125" style="18" bestFit="1" customWidth="1"/>
    <col min="9" max="9" width="5.5703125" style="17" bestFit="1" customWidth="1"/>
    <col min="10" max="20" width="5.5703125" style="17" bestFit="1" customWidth="1" outlineLevel="1"/>
    <col min="21" max="21" width="5.5703125" style="23" bestFit="1" customWidth="1"/>
    <col min="22" max="32" width="5.5703125" style="23" bestFit="1" customWidth="1" outlineLevel="1"/>
    <col min="33" max="33" width="5.5703125" style="27" bestFit="1" customWidth="1"/>
    <col min="34" max="44" width="5.5703125" style="27" bestFit="1" customWidth="1" outlineLevel="1"/>
    <col min="45" max="45" width="5.5703125" style="32" bestFit="1" customWidth="1"/>
    <col min="46" max="56" width="5.5703125" style="32" bestFit="1" customWidth="1" outlineLevel="1"/>
    <col min="57" max="57" width="10.7109375" style="15"/>
    <col min="58" max="58" width="5" style="15" bestFit="1" customWidth="1"/>
    <col min="59" max="60" width="10.7109375" style="34"/>
    <col min="61" max="68" width="10.7109375" style="15" outlineLevel="1"/>
    <col min="69" max="16384" width="10.7109375" style="15"/>
  </cols>
  <sheetData>
    <row r="1" spans="1:60" s="6" customFormat="1" ht="26">
      <c r="A1" s="6" t="s">
        <v>0</v>
      </c>
      <c r="B1" s="6" t="s">
        <v>2</v>
      </c>
      <c r="D1" s="35" t="s">
        <v>11</v>
      </c>
      <c r="E1" s="35" t="s">
        <v>12</v>
      </c>
      <c r="F1" s="6" t="s">
        <v>4</v>
      </c>
      <c r="G1" s="6" t="s">
        <v>5</v>
      </c>
      <c r="H1" s="6" t="s">
        <v>3</v>
      </c>
      <c r="I1" s="7">
        <v>2008</v>
      </c>
      <c r="J1" s="8">
        <v>2008</v>
      </c>
      <c r="K1" s="8"/>
      <c r="L1" s="8"/>
      <c r="M1" s="8"/>
      <c r="N1" s="8"/>
      <c r="O1" s="8"/>
      <c r="P1" s="8"/>
      <c r="Q1" s="8"/>
      <c r="R1" s="8"/>
      <c r="S1" s="8"/>
      <c r="T1" s="8"/>
      <c r="U1" s="19">
        <v>2009</v>
      </c>
      <c r="V1" s="20">
        <v>2009</v>
      </c>
      <c r="W1" s="20"/>
      <c r="X1" s="20"/>
      <c r="Y1" s="20"/>
      <c r="Z1" s="20"/>
      <c r="AA1" s="20"/>
      <c r="AB1" s="20"/>
      <c r="AC1" s="20"/>
      <c r="AD1" s="20"/>
      <c r="AE1" s="20"/>
      <c r="AF1" s="20"/>
      <c r="AG1" s="24">
        <v>2010</v>
      </c>
      <c r="AH1" s="24">
        <v>2010</v>
      </c>
      <c r="AI1" s="24">
        <v>2010</v>
      </c>
      <c r="AJ1" s="24">
        <v>2010</v>
      </c>
      <c r="AK1" s="24">
        <v>2010</v>
      </c>
      <c r="AL1" s="24">
        <v>2010</v>
      </c>
      <c r="AM1" s="24">
        <v>2010</v>
      </c>
      <c r="AN1" s="24">
        <v>2010</v>
      </c>
      <c r="AO1" s="24">
        <v>2010</v>
      </c>
      <c r="AP1" s="24">
        <v>2010</v>
      </c>
      <c r="AQ1" s="24">
        <v>2010</v>
      </c>
      <c r="AR1" s="24">
        <v>2010</v>
      </c>
      <c r="AS1" s="28">
        <v>2011</v>
      </c>
      <c r="AT1" s="28">
        <v>2011</v>
      </c>
      <c r="AU1" s="28">
        <v>2011</v>
      </c>
      <c r="AV1" s="28">
        <v>2011</v>
      </c>
      <c r="AW1" s="28">
        <v>2011</v>
      </c>
      <c r="AX1" s="28">
        <v>2011</v>
      </c>
      <c r="AY1" s="28">
        <v>2011</v>
      </c>
      <c r="AZ1" s="28">
        <v>2011</v>
      </c>
      <c r="BA1" s="28">
        <v>2011</v>
      </c>
      <c r="BB1" s="28">
        <v>2011</v>
      </c>
      <c r="BC1" s="28">
        <v>2011</v>
      </c>
      <c r="BD1" s="28">
        <v>2011</v>
      </c>
      <c r="BG1" s="35" t="s">
        <v>11</v>
      </c>
      <c r="BH1" s="35" t="s">
        <v>12</v>
      </c>
    </row>
    <row r="2" spans="1:60" s="6" customFormat="1">
      <c r="D2" s="33"/>
      <c r="E2" s="33"/>
      <c r="I2" s="7">
        <v>1</v>
      </c>
      <c r="J2" s="7">
        <v>2</v>
      </c>
      <c r="K2" s="7">
        <v>3</v>
      </c>
      <c r="L2" s="7">
        <v>4</v>
      </c>
      <c r="M2" s="7">
        <v>5</v>
      </c>
      <c r="N2" s="7">
        <v>6</v>
      </c>
      <c r="O2" s="7">
        <v>7</v>
      </c>
      <c r="P2" s="7">
        <v>8</v>
      </c>
      <c r="Q2" s="7">
        <v>9</v>
      </c>
      <c r="R2" s="7">
        <v>10</v>
      </c>
      <c r="S2" s="7">
        <v>11</v>
      </c>
      <c r="T2" s="7">
        <v>12</v>
      </c>
      <c r="U2" s="19">
        <v>1</v>
      </c>
      <c r="V2" s="19">
        <v>2</v>
      </c>
      <c r="W2" s="19">
        <v>3</v>
      </c>
      <c r="X2" s="19">
        <v>4</v>
      </c>
      <c r="Y2" s="19">
        <v>5</v>
      </c>
      <c r="Z2" s="19">
        <v>6</v>
      </c>
      <c r="AA2" s="19">
        <v>7</v>
      </c>
      <c r="AB2" s="19">
        <v>8</v>
      </c>
      <c r="AC2" s="19">
        <v>9</v>
      </c>
      <c r="AD2" s="19">
        <v>10</v>
      </c>
      <c r="AE2" s="19">
        <v>11</v>
      </c>
      <c r="AF2" s="19">
        <v>12</v>
      </c>
      <c r="AG2" s="24">
        <v>1</v>
      </c>
      <c r="AH2" s="24">
        <v>2</v>
      </c>
      <c r="AI2" s="24">
        <v>3</v>
      </c>
      <c r="AJ2" s="24">
        <v>4</v>
      </c>
      <c r="AK2" s="24">
        <v>5</v>
      </c>
      <c r="AL2" s="24">
        <v>6</v>
      </c>
      <c r="AM2" s="24">
        <v>7</v>
      </c>
      <c r="AN2" s="24">
        <v>8</v>
      </c>
      <c r="AO2" s="24">
        <v>9</v>
      </c>
      <c r="AP2" s="24">
        <v>10</v>
      </c>
      <c r="AQ2" s="24">
        <v>11</v>
      </c>
      <c r="AR2" s="24">
        <v>12</v>
      </c>
      <c r="AS2" s="28">
        <v>1</v>
      </c>
      <c r="AT2" s="28">
        <v>2</v>
      </c>
      <c r="AU2" s="28">
        <v>3</v>
      </c>
      <c r="AV2" s="28">
        <v>4</v>
      </c>
      <c r="AW2" s="28">
        <v>5</v>
      </c>
      <c r="AX2" s="28">
        <v>6</v>
      </c>
      <c r="AY2" s="28">
        <v>7</v>
      </c>
      <c r="AZ2" s="28">
        <v>8</v>
      </c>
      <c r="BA2" s="28">
        <v>9</v>
      </c>
      <c r="BB2" s="28">
        <v>10</v>
      </c>
      <c r="BC2" s="28">
        <v>11</v>
      </c>
      <c r="BD2" s="28">
        <v>12</v>
      </c>
      <c r="BG2" s="33"/>
      <c r="BH2" s="33"/>
    </row>
    <row r="3" spans="1:60" s="11" customFormat="1">
      <c r="A3" s="6" t="s">
        <v>8</v>
      </c>
      <c r="B3" s="9">
        <v>38077</v>
      </c>
      <c r="C3" s="11">
        <f>SUM(I3:BD3)</f>
        <v>9000</v>
      </c>
      <c r="D3" s="34">
        <v>9</v>
      </c>
      <c r="E3" s="34">
        <v>3</v>
      </c>
      <c r="F3" s="10">
        <v>3</v>
      </c>
      <c r="G3" s="10">
        <f>F3*12</f>
        <v>36</v>
      </c>
      <c r="H3" s="6">
        <v>9000</v>
      </c>
      <c r="I3" s="12" t="s">
        <v>1</v>
      </c>
      <c r="J3" s="12" t="s">
        <v>1</v>
      </c>
      <c r="K3" s="12" t="s">
        <v>1</v>
      </c>
      <c r="L3" s="13">
        <f>$H3/$G3</f>
        <v>250</v>
      </c>
      <c r="M3" s="13">
        <f>$H3/$G3</f>
        <v>250</v>
      </c>
      <c r="N3" s="13">
        <f t="shared" ref="N3:AU3" si="0">$H3/$G3</f>
        <v>250</v>
      </c>
      <c r="O3" s="13">
        <f t="shared" si="0"/>
        <v>250</v>
      </c>
      <c r="P3" s="13">
        <f t="shared" si="0"/>
        <v>250</v>
      </c>
      <c r="Q3" s="13">
        <f t="shared" si="0"/>
        <v>250</v>
      </c>
      <c r="R3" s="13">
        <f t="shared" si="0"/>
        <v>250</v>
      </c>
      <c r="S3" s="13">
        <f t="shared" si="0"/>
        <v>250</v>
      </c>
      <c r="T3" s="13">
        <f t="shared" si="0"/>
        <v>250</v>
      </c>
      <c r="U3" s="21">
        <f t="shared" si="0"/>
        <v>250</v>
      </c>
      <c r="V3" s="21">
        <f t="shared" si="0"/>
        <v>250</v>
      </c>
      <c r="W3" s="21">
        <f t="shared" si="0"/>
        <v>250</v>
      </c>
      <c r="X3" s="21">
        <f t="shared" si="0"/>
        <v>250</v>
      </c>
      <c r="Y3" s="21">
        <f t="shared" si="0"/>
        <v>250</v>
      </c>
      <c r="Z3" s="21">
        <f t="shared" si="0"/>
        <v>250</v>
      </c>
      <c r="AA3" s="21">
        <f t="shared" si="0"/>
        <v>250</v>
      </c>
      <c r="AB3" s="21">
        <f t="shared" si="0"/>
        <v>250</v>
      </c>
      <c r="AC3" s="21">
        <f t="shared" si="0"/>
        <v>250</v>
      </c>
      <c r="AD3" s="21">
        <f t="shared" si="0"/>
        <v>250</v>
      </c>
      <c r="AE3" s="21">
        <f t="shared" si="0"/>
        <v>250</v>
      </c>
      <c r="AF3" s="21">
        <f t="shared" si="0"/>
        <v>250</v>
      </c>
      <c r="AG3" s="25">
        <f t="shared" si="0"/>
        <v>250</v>
      </c>
      <c r="AH3" s="25">
        <f t="shared" si="0"/>
        <v>250</v>
      </c>
      <c r="AI3" s="25">
        <f t="shared" si="0"/>
        <v>250</v>
      </c>
      <c r="AJ3" s="25">
        <f t="shared" si="0"/>
        <v>250</v>
      </c>
      <c r="AK3" s="25">
        <f t="shared" si="0"/>
        <v>250</v>
      </c>
      <c r="AL3" s="25">
        <f t="shared" si="0"/>
        <v>250</v>
      </c>
      <c r="AM3" s="25">
        <f t="shared" si="0"/>
        <v>250</v>
      </c>
      <c r="AN3" s="25">
        <f t="shared" si="0"/>
        <v>250</v>
      </c>
      <c r="AO3" s="25">
        <f t="shared" si="0"/>
        <v>250</v>
      </c>
      <c r="AP3" s="25">
        <f t="shared" si="0"/>
        <v>250</v>
      </c>
      <c r="AQ3" s="25">
        <f t="shared" si="0"/>
        <v>250</v>
      </c>
      <c r="AR3" s="25">
        <f t="shared" si="0"/>
        <v>250</v>
      </c>
      <c r="AS3" s="29">
        <f t="shared" si="0"/>
        <v>250</v>
      </c>
      <c r="AT3" s="29">
        <f t="shared" si="0"/>
        <v>250</v>
      </c>
      <c r="AU3" s="29">
        <f t="shared" si="0"/>
        <v>250</v>
      </c>
      <c r="AV3" s="30" t="s">
        <v>6</v>
      </c>
      <c r="AW3" s="30" t="s">
        <v>1</v>
      </c>
      <c r="AX3" s="30" t="s">
        <v>1</v>
      </c>
      <c r="AY3" s="30" t="s">
        <v>1</v>
      </c>
      <c r="AZ3" s="30" t="s">
        <v>1</v>
      </c>
      <c r="BA3" s="30" t="s">
        <v>1</v>
      </c>
      <c r="BB3" s="30" t="s">
        <v>7</v>
      </c>
      <c r="BC3" s="30" t="s">
        <v>1</v>
      </c>
      <c r="BD3" s="30" t="s">
        <v>6</v>
      </c>
      <c r="BF3" s="11">
        <f>SUM(I3:BD3)</f>
        <v>9000</v>
      </c>
      <c r="BG3" s="34">
        <v>9</v>
      </c>
      <c r="BH3" s="34">
        <v>3</v>
      </c>
    </row>
    <row r="4" spans="1:60">
      <c r="A4" s="14"/>
      <c r="B4" s="14"/>
      <c r="C4" s="11"/>
      <c r="F4" s="14"/>
      <c r="G4" s="14"/>
      <c r="H4" s="14"/>
      <c r="I4" s="16"/>
      <c r="J4" s="16"/>
      <c r="K4" s="16"/>
      <c r="L4" s="16"/>
      <c r="M4" s="16"/>
      <c r="N4" s="16"/>
      <c r="O4" s="16"/>
      <c r="P4" s="16"/>
      <c r="U4" s="22"/>
      <c r="V4" s="22"/>
      <c r="W4" s="22"/>
      <c r="X4" s="22"/>
      <c r="Y4" s="22"/>
      <c r="Z4" s="22"/>
      <c r="AA4" s="22"/>
      <c r="AB4" s="22"/>
      <c r="AG4" s="26"/>
      <c r="AH4" s="26"/>
      <c r="AI4" s="26"/>
      <c r="AJ4" s="26"/>
      <c r="AK4" s="26"/>
      <c r="AL4" s="26"/>
      <c r="AM4" s="26"/>
      <c r="AN4" s="26"/>
      <c r="AS4" s="31"/>
      <c r="AT4" s="31"/>
      <c r="AU4" s="31"/>
      <c r="AV4" s="31"/>
      <c r="AW4" s="31"/>
      <c r="AX4" s="31"/>
      <c r="AY4" s="31"/>
      <c r="AZ4" s="31"/>
    </row>
    <row r="5" spans="1:60">
      <c r="A5" s="14" t="s">
        <v>9</v>
      </c>
      <c r="B5" s="9">
        <v>37986</v>
      </c>
      <c r="C5" s="11">
        <f>SUM(I5:BD5)</f>
        <v>9000</v>
      </c>
      <c r="D5" s="34">
        <v>12</v>
      </c>
      <c r="E5" s="34">
        <v>0</v>
      </c>
      <c r="F5" s="10">
        <v>3</v>
      </c>
      <c r="G5" s="10">
        <f>F5*12</f>
        <v>36</v>
      </c>
      <c r="H5" s="6">
        <v>9000</v>
      </c>
      <c r="I5" s="13">
        <f>$H5/$G5</f>
        <v>250</v>
      </c>
      <c r="J5" s="13">
        <f t="shared" ref="J5:AR7" si="1">$H5/$G5</f>
        <v>250</v>
      </c>
      <c r="K5" s="13">
        <f t="shared" si="1"/>
        <v>250</v>
      </c>
      <c r="L5" s="13">
        <f t="shared" si="1"/>
        <v>250</v>
      </c>
      <c r="M5" s="13">
        <f t="shared" si="1"/>
        <v>250</v>
      </c>
      <c r="N5" s="13">
        <f t="shared" si="1"/>
        <v>250</v>
      </c>
      <c r="O5" s="13">
        <f t="shared" si="1"/>
        <v>250</v>
      </c>
      <c r="P5" s="13">
        <f t="shared" si="1"/>
        <v>250</v>
      </c>
      <c r="Q5" s="13">
        <f t="shared" si="1"/>
        <v>250</v>
      </c>
      <c r="R5" s="13">
        <f t="shared" si="1"/>
        <v>250</v>
      </c>
      <c r="S5" s="13">
        <f t="shared" si="1"/>
        <v>250</v>
      </c>
      <c r="T5" s="13">
        <f t="shared" si="1"/>
        <v>250</v>
      </c>
      <c r="U5" s="22">
        <f t="shared" si="1"/>
        <v>250</v>
      </c>
      <c r="V5" s="22">
        <f t="shared" si="1"/>
        <v>250</v>
      </c>
      <c r="W5" s="22">
        <f t="shared" si="1"/>
        <v>250</v>
      </c>
      <c r="X5" s="22">
        <f t="shared" si="1"/>
        <v>250</v>
      </c>
      <c r="Y5" s="22">
        <f t="shared" si="1"/>
        <v>250</v>
      </c>
      <c r="Z5" s="22">
        <f t="shared" si="1"/>
        <v>250</v>
      </c>
      <c r="AA5" s="22">
        <f t="shared" si="1"/>
        <v>250</v>
      </c>
      <c r="AB5" s="22">
        <f t="shared" si="1"/>
        <v>250</v>
      </c>
      <c r="AC5" s="22">
        <f t="shared" si="1"/>
        <v>250</v>
      </c>
      <c r="AD5" s="22">
        <f t="shared" si="1"/>
        <v>250</v>
      </c>
      <c r="AE5" s="22">
        <f t="shared" si="1"/>
        <v>250</v>
      </c>
      <c r="AF5" s="22">
        <f t="shared" si="1"/>
        <v>250</v>
      </c>
      <c r="AG5" s="25">
        <f t="shared" si="1"/>
        <v>250</v>
      </c>
      <c r="AH5" s="25">
        <f t="shared" si="1"/>
        <v>250</v>
      </c>
      <c r="AI5" s="25">
        <f t="shared" si="1"/>
        <v>250</v>
      </c>
      <c r="AJ5" s="25">
        <f t="shared" si="1"/>
        <v>250</v>
      </c>
      <c r="AK5" s="25">
        <f t="shared" si="1"/>
        <v>250</v>
      </c>
      <c r="AL5" s="25">
        <f t="shared" si="1"/>
        <v>250</v>
      </c>
      <c r="AM5" s="25">
        <f t="shared" si="1"/>
        <v>250</v>
      </c>
      <c r="AN5" s="25">
        <f t="shared" si="1"/>
        <v>250</v>
      </c>
      <c r="AO5" s="25">
        <f t="shared" si="1"/>
        <v>250</v>
      </c>
      <c r="AP5" s="25">
        <f t="shared" si="1"/>
        <v>250</v>
      </c>
      <c r="AQ5" s="25">
        <f t="shared" si="1"/>
        <v>250</v>
      </c>
      <c r="AR5" s="25">
        <f t="shared" si="1"/>
        <v>250</v>
      </c>
      <c r="AS5" s="31" t="s">
        <v>1</v>
      </c>
      <c r="AT5" s="31" t="s">
        <v>1</v>
      </c>
      <c r="AU5" s="31" t="s">
        <v>1</v>
      </c>
      <c r="AV5" s="31" t="s">
        <v>1</v>
      </c>
      <c r="AW5" s="31" t="s">
        <v>10</v>
      </c>
      <c r="AX5" s="31" t="s">
        <v>1</v>
      </c>
      <c r="AY5" s="31" t="s">
        <v>1</v>
      </c>
      <c r="AZ5" s="31" t="s">
        <v>1</v>
      </c>
      <c r="BA5" s="32" t="s">
        <v>1</v>
      </c>
      <c r="BB5" s="32" t="s">
        <v>1</v>
      </c>
      <c r="BC5" s="32" t="s">
        <v>10</v>
      </c>
      <c r="BD5" s="32" t="s">
        <v>1</v>
      </c>
      <c r="BF5" s="11">
        <f>SUM(I5:BD5)</f>
        <v>9000</v>
      </c>
      <c r="BG5" s="34">
        <v>12</v>
      </c>
      <c r="BH5" s="34">
        <v>0</v>
      </c>
    </row>
    <row r="6" spans="1:60">
      <c r="A6" s="14"/>
      <c r="B6" s="14"/>
      <c r="C6" s="11"/>
      <c r="F6" s="14"/>
      <c r="G6" s="14"/>
      <c r="H6" s="14"/>
      <c r="I6" s="16"/>
      <c r="J6" s="16"/>
      <c r="K6" s="16"/>
      <c r="L6" s="16"/>
      <c r="M6" s="16"/>
      <c r="N6" s="16"/>
      <c r="O6" s="16"/>
      <c r="P6" s="16"/>
      <c r="U6" s="22"/>
      <c r="V6" s="22"/>
      <c r="W6" s="22"/>
      <c r="X6" s="22"/>
      <c r="Y6" s="22"/>
      <c r="Z6" s="22"/>
      <c r="AA6" s="22"/>
      <c r="AB6" s="22"/>
      <c r="AG6" s="26"/>
      <c r="AH6" s="26"/>
      <c r="AI6" s="26"/>
      <c r="AJ6" s="26"/>
      <c r="AK6" s="26"/>
      <c r="AL6" s="26"/>
      <c r="AM6" s="26"/>
      <c r="AN6" s="26"/>
      <c r="AS6" s="31"/>
      <c r="AT6" s="31"/>
      <c r="AU6" s="31"/>
      <c r="AV6" s="31"/>
      <c r="AW6" s="31"/>
      <c r="AX6" s="31"/>
      <c r="AY6" s="31"/>
      <c r="AZ6" s="31"/>
      <c r="BF6" s="11"/>
    </row>
    <row r="7" spans="1:60">
      <c r="A7" s="14" t="s">
        <v>9</v>
      </c>
      <c r="B7" s="9">
        <v>38321</v>
      </c>
      <c r="C7" s="11">
        <f>SUM(I7:BD7)</f>
        <v>9000</v>
      </c>
      <c r="D7" s="34">
        <v>1</v>
      </c>
      <c r="E7" s="34">
        <v>11</v>
      </c>
      <c r="F7" s="10">
        <v>3</v>
      </c>
      <c r="G7" s="10">
        <f>F7*12</f>
        <v>36</v>
      </c>
      <c r="H7" s="6">
        <v>9000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>
        <f t="shared" si="1"/>
        <v>250</v>
      </c>
      <c r="U7" s="22">
        <f t="shared" si="1"/>
        <v>250</v>
      </c>
      <c r="V7" s="22">
        <f t="shared" si="1"/>
        <v>250</v>
      </c>
      <c r="W7" s="22">
        <f t="shared" si="1"/>
        <v>250</v>
      </c>
      <c r="X7" s="22">
        <f t="shared" si="1"/>
        <v>250</v>
      </c>
      <c r="Y7" s="22">
        <f t="shared" si="1"/>
        <v>250</v>
      </c>
      <c r="Z7" s="22">
        <f t="shared" si="1"/>
        <v>250</v>
      </c>
      <c r="AA7" s="22">
        <f t="shared" si="1"/>
        <v>250</v>
      </c>
      <c r="AB7" s="22">
        <f t="shared" si="1"/>
        <v>250</v>
      </c>
      <c r="AC7" s="22">
        <f t="shared" si="1"/>
        <v>250</v>
      </c>
      <c r="AD7" s="22">
        <f t="shared" si="1"/>
        <v>250</v>
      </c>
      <c r="AE7" s="22">
        <f t="shared" si="1"/>
        <v>250</v>
      </c>
      <c r="AF7" s="22">
        <f t="shared" si="1"/>
        <v>250</v>
      </c>
      <c r="AG7" s="25">
        <f t="shared" si="1"/>
        <v>250</v>
      </c>
      <c r="AH7" s="25">
        <f t="shared" si="1"/>
        <v>250</v>
      </c>
      <c r="AI7" s="25">
        <f t="shared" si="1"/>
        <v>250</v>
      </c>
      <c r="AJ7" s="25">
        <f t="shared" si="1"/>
        <v>250</v>
      </c>
      <c r="AK7" s="25">
        <f t="shared" si="1"/>
        <v>250</v>
      </c>
      <c r="AL7" s="25">
        <f t="shared" si="1"/>
        <v>250</v>
      </c>
      <c r="AM7" s="25">
        <f t="shared" si="1"/>
        <v>250</v>
      </c>
      <c r="AN7" s="25">
        <f t="shared" si="1"/>
        <v>250</v>
      </c>
      <c r="AO7" s="25">
        <f t="shared" si="1"/>
        <v>250</v>
      </c>
      <c r="AP7" s="25">
        <f t="shared" si="1"/>
        <v>250</v>
      </c>
      <c r="AQ7" s="25">
        <f t="shared" si="1"/>
        <v>250</v>
      </c>
      <c r="AR7" s="25">
        <f t="shared" si="1"/>
        <v>250</v>
      </c>
      <c r="AS7" s="31">
        <f t="shared" ref="AS7:BC7" si="2">$H7/$G7</f>
        <v>250</v>
      </c>
      <c r="AT7" s="31">
        <f t="shared" si="2"/>
        <v>250</v>
      </c>
      <c r="AU7" s="31">
        <f t="shared" si="2"/>
        <v>250</v>
      </c>
      <c r="AV7" s="31">
        <f t="shared" si="2"/>
        <v>250</v>
      </c>
      <c r="AW7" s="31">
        <f t="shared" si="2"/>
        <v>250</v>
      </c>
      <c r="AX7" s="31">
        <f t="shared" si="2"/>
        <v>250</v>
      </c>
      <c r="AY7" s="31">
        <f t="shared" si="2"/>
        <v>250</v>
      </c>
      <c r="AZ7" s="31">
        <f t="shared" si="2"/>
        <v>250</v>
      </c>
      <c r="BA7" s="32">
        <f t="shared" si="2"/>
        <v>250</v>
      </c>
      <c r="BB7" s="32">
        <f t="shared" si="2"/>
        <v>250</v>
      </c>
      <c r="BC7" s="32">
        <f t="shared" si="2"/>
        <v>250</v>
      </c>
      <c r="BD7" s="32" t="s">
        <v>1</v>
      </c>
      <c r="BF7" s="11">
        <f>SUM(I7:BD7)</f>
        <v>9000</v>
      </c>
      <c r="BG7" s="34">
        <v>1</v>
      </c>
      <c r="BH7" s="34">
        <v>11</v>
      </c>
    </row>
    <row r="8" spans="1:60">
      <c r="A8" s="14"/>
      <c r="B8" s="14"/>
      <c r="F8" s="14"/>
      <c r="G8" s="14"/>
      <c r="H8" s="14"/>
      <c r="I8" s="16"/>
      <c r="J8" s="16"/>
      <c r="K8" s="16"/>
      <c r="L8" s="16"/>
      <c r="M8" s="16"/>
      <c r="N8" s="16"/>
      <c r="O8" s="16"/>
      <c r="P8" s="16"/>
      <c r="U8" s="22"/>
      <c r="V8" s="22"/>
      <c r="W8" s="22"/>
      <c r="X8" s="22"/>
      <c r="Y8" s="22"/>
      <c r="Z8" s="22"/>
      <c r="AA8" s="22"/>
      <c r="AB8" s="22"/>
      <c r="AG8" s="26"/>
      <c r="AH8" s="26"/>
      <c r="AI8" s="26"/>
      <c r="AJ8" s="26"/>
      <c r="AK8" s="26"/>
      <c r="AL8" s="26"/>
      <c r="AM8" s="26"/>
      <c r="AN8" s="26"/>
      <c r="AS8" s="31"/>
      <c r="AT8" s="31"/>
      <c r="AU8" s="31"/>
      <c r="AV8" s="31"/>
      <c r="AW8" s="31"/>
      <c r="AX8" s="31"/>
      <c r="AY8" s="31"/>
      <c r="AZ8" s="31"/>
    </row>
    <row r="9" spans="1:60">
      <c r="A9" s="14"/>
      <c r="B9" s="14"/>
      <c r="F9" s="14"/>
      <c r="G9" s="14"/>
      <c r="H9" s="14"/>
      <c r="I9" s="16"/>
      <c r="J9" s="16"/>
      <c r="K9" s="16"/>
      <c r="L9" s="16"/>
      <c r="M9" s="16"/>
      <c r="N9" s="16"/>
      <c r="O9" s="16"/>
      <c r="P9" s="16"/>
      <c r="U9" s="22"/>
      <c r="V9" s="22"/>
      <c r="W9" s="22"/>
      <c r="X9" s="22"/>
      <c r="Y9" s="22"/>
      <c r="Z9" s="22"/>
      <c r="AA9" s="22"/>
      <c r="AB9" s="22"/>
      <c r="AG9" s="26"/>
      <c r="AH9" s="26"/>
      <c r="AI9" s="26"/>
      <c r="AJ9" s="26"/>
      <c r="AK9" s="26"/>
      <c r="AL9" s="26"/>
      <c r="AM9" s="26"/>
      <c r="AN9" s="26"/>
      <c r="AS9" s="31"/>
      <c r="AT9" s="31"/>
      <c r="AU9" s="31"/>
      <c r="AV9" s="31"/>
      <c r="AW9" s="31"/>
      <c r="AX9" s="31"/>
      <c r="AY9" s="31"/>
      <c r="AZ9" s="31"/>
    </row>
    <row r="13" spans="1:60">
      <c r="I13" s="12"/>
    </row>
  </sheetData>
  <sheetCalcPr fullCalcOnLoad="1"/>
  <mergeCells count="2">
    <mergeCell ref="J1:T1"/>
    <mergeCell ref="V1:AF1"/>
  </mergeCells>
  <phoneticPr fontId="5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</cp:lastModifiedBy>
  <dcterms:created xsi:type="dcterms:W3CDTF">2012-09-05T16:14:53Z</dcterms:created>
  <dcterms:modified xsi:type="dcterms:W3CDTF">2012-09-07T17:16:41Z</dcterms:modified>
</cp:coreProperties>
</file>