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hanjitsai/Documents/KHH/KHH/data/"/>
    </mc:Choice>
  </mc:AlternateContent>
  <bookViews>
    <workbookView xWindow="840" yWindow="460" windowWidth="27960" windowHeight="17540" tabRatio="500"/>
  </bookViews>
  <sheets>
    <sheet name="工作表1" sheetId="1" r:id="rId1"/>
    <sheet name="工作表2" sheetId="4" r:id="rId2"/>
    <sheet name="in" sheetId="2" r:id="rId3"/>
    <sheet name="out" sheetId="3" r:id="rId4"/>
  </sheets>
  <definedNames>
    <definedName name="_xlnm._FilterDatabase" localSheetId="0" hidden="1">工作表1!$A$1:$G$286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F2" i="4"/>
  <c r="E2" i="4"/>
  <c r="D2" i="4"/>
  <c r="C2" i="4"/>
  <c r="B123" i="4"/>
  <c r="B110" i="4"/>
  <c r="B84" i="4"/>
  <c r="B58" i="4"/>
  <c r="B32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2" i="4"/>
  <c r="C113" i="4"/>
  <c r="C114" i="4"/>
  <c r="C115" i="4"/>
  <c r="C116" i="4"/>
  <c r="C117" i="4"/>
  <c r="C118" i="4"/>
  <c r="C119" i="4"/>
  <c r="C120" i="4"/>
  <c r="C121" i="4"/>
  <c r="C122" i="4"/>
  <c r="C8" i="4"/>
  <c r="M9" i="1"/>
  <c r="O9" i="1"/>
  <c r="M10" i="1"/>
  <c r="K13" i="1"/>
  <c r="L9" i="1"/>
  <c r="N9" i="1"/>
  <c r="L10" i="1"/>
  <c r="H2" i="4"/>
  <c r="P9" i="1"/>
  <c r="R9" i="1"/>
  <c r="L11" i="1"/>
  <c r="M11" i="1"/>
  <c r="L12" i="1"/>
  <c r="N10" i="1"/>
  <c r="N11" i="1"/>
  <c r="N12" i="1"/>
  <c r="M12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P12" i="1"/>
  <c r="R12" i="1"/>
  <c r="N13" i="1"/>
  <c r="P11" i="1"/>
  <c r="R11" i="1"/>
  <c r="P10" i="1"/>
  <c r="R10" i="1"/>
  <c r="P13" i="1"/>
  <c r="R13" i="1"/>
  <c r="N14" i="1"/>
  <c r="P14" i="1"/>
  <c r="R14" i="1"/>
  <c r="N15" i="1"/>
  <c r="P15" i="1"/>
  <c r="R15" i="1"/>
  <c r="N16" i="1"/>
  <c r="P16" i="1"/>
  <c r="R16" i="1"/>
  <c r="N17" i="1"/>
  <c r="P17" i="1"/>
  <c r="R17" i="1"/>
  <c r="N18" i="1"/>
  <c r="P18" i="1"/>
  <c r="R18" i="1"/>
  <c r="N19" i="1"/>
  <c r="P19" i="1"/>
  <c r="R19" i="1"/>
  <c r="N20" i="1"/>
  <c r="P20" i="1"/>
  <c r="R20" i="1"/>
  <c r="N21" i="1"/>
  <c r="N22" i="1"/>
  <c r="P21" i="1"/>
  <c r="R21" i="1"/>
  <c r="N23" i="1"/>
  <c r="P22" i="1"/>
  <c r="R22" i="1"/>
  <c r="N24" i="1"/>
  <c r="P23" i="1"/>
  <c r="R23" i="1"/>
  <c r="P24" i="1"/>
  <c r="R24" i="1"/>
  <c r="N25" i="1"/>
  <c r="N26" i="1"/>
  <c r="P25" i="1"/>
  <c r="R25" i="1"/>
  <c r="N27" i="1"/>
  <c r="P26" i="1"/>
  <c r="R26" i="1"/>
  <c r="P27" i="1"/>
  <c r="R27" i="1"/>
  <c r="N28" i="1"/>
  <c r="P28" i="1"/>
  <c r="R28" i="1"/>
</calcChain>
</file>

<file path=xl/sharedStrings.xml><?xml version="1.0" encoding="utf-8"?>
<sst xmlns="http://schemas.openxmlformats.org/spreadsheetml/2006/main" count="288" uniqueCount="145">
  <si>
    <t>0001</t>
    <phoneticPr fontId="1" type="noConversion"/>
  </si>
  <si>
    <t>0003</t>
    <phoneticPr fontId="1" type="noConversion"/>
  </si>
  <si>
    <t>0004</t>
    <phoneticPr fontId="1" type="noConversion"/>
  </si>
  <si>
    <t>0005</t>
    <phoneticPr fontId="1" type="noConversion"/>
  </si>
  <si>
    <t>0006</t>
    <phoneticPr fontId="1" type="noConversion"/>
  </si>
  <si>
    <t>代號</t>
    <phoneticPr fontId="1" type="noConversion"/>
  </si>
  <si>
    <t>一港距離（出）</t>
    <phoneticPr fontId="1" type="noConversion"/>
  </si>
  <si>
    <t>一港距離（進）</t>
    <phoneticPr fontId="1" type="noConversion"/>
  </si>
  <si>
    <t>二港距離（進）</t>
    <phoneticPr fontId="1" type="noConversion"/>
  </si>
  <si>
    <t>二港距離（出）</t>
    <phoneticPr fontId="1" type="noConversion"/>
  </si>
  <si>
    <t>是不是船廠</t>
    <phoneticPr fontId="1" type="noConversion"/>
  </si>
  <si>
    <t>inport_berth_primary</t>
  </si>
  <si>
    <t>port1_dist</t>
  </si>
  <si>
    <t>port2_dist</t>
  </si>
  <si>
    <t>是不是浮筒</t>
    <phoneticPr fontId="1" type="noConversion"/>
  </si>
  <si>
    <t>經緯度</t>
    <phoneticPr fontId="1" type="noConversion"/>
  </si>
  <si>
    <t>22.6188489,120.2728083</t>
  </si>
  <si>
    <t>22.6187099,120.2749003</t>
  </si>
  <si>
    <t>22.6138179,120.2852533</t>
  </si>
  <si>
    <t>22.6180984,120.276194425</t>
  </si>
  <si>
    <t>22.6174869,120.27748855</t>
  </si>
  <si>
    <t>22.6168754,120.278782675</t>
  </si>
  <si>
    <t>22.6162639,120.2800768</t>
  </si>
  <si>
    <t>22.6156524,120.281370925</t>
  </si>
  <si>
    <t>22.6150409,120.28266505</t>
  </si>
  <si>
    <t>22.6144294,120.283959175</t>
  </si>
  <si>
    <t>22.6166899,120.2865303</t>
  </si>
  <si>
    <t>22.6179579,120.2871423</t>
  </si>
  <si>
    <t>22.6170069,120.2905223</t>
  </si>
  <si>
    <t>22.6126099,120.2880763</t>
  </si>
  <si>
    <t>22.6155412333333,120.289706966667</t>
  </si>
  <si>
    <t>22.6140755666667,120.288891633333</t>
  </si>
  <si>
    <t>22.6119759,120.2883983</t>
  </si>
  <si>
    <t>22.6095241,120.293538</t>
  </si>
  <si>
    <t>22.61136295,120.289683225</t>
  </si>
  <si>
    <t>22.61075,120.29096815</t>
  </si>
  <si>
    <t>22.61013705,120.292253075</t>
  </si>
  <si>
    <t>22.6064639,120.2944823</t>
  </si>
  <si>
    <t>22.5970409,120.2975953</t>
  </si>
  <si>
    <t>22.5922169,120.2974773</t>
  </si>
  <si>
    <t>22.5956339,120.2962653</t>
  </si>
  <si>
    <t>22.5939254,120.2968713</t>
  </si>
  <si>
    <t>22.5973669,120.2944413</t>
  </si>
  <si>
    <t>22.5988029,120.2930143</t>
  </si>
  <si>
    <t>22.6059839,120.2902033</t>
  </si>
  <si>
    <t>22.60059815,120.29231155</t>
  </si>
  <si>
    <t>22.6023934,120.2916088</t>
  </si>
  <si>
    <t>22.60418865,120.29090605</t>
  </si>
  <si>
    <t>22.6071777,120.2892596</t>
  </si>
  <si>
    <t>22.6103869,120.2821573</t>
  </si>
  <si>
    <t>22.60798,120.287484025</t>
  </si>
  <si>
    <t>22.6087823,120.28570845</t>
  </si>
  <si>
    <t>22.6095846,120.283932875</t>
  </si>
  <si>
    <t>22.6102979,120.2806763</t>
  </si>
  <si>
    <t>22.6093869,120.2804403</t>
  </si>
  <si>
    <t>22.5856339,120.2954183</t>
  </si>
  <si>
    <t>22.6078033666667,120.281438833333</t>
  </si>
  <si>
    <t>22.6062198333333,120.282437366667</t>
  </si>
  <si>
    <t>22.6046363,120.2834359</t>
  </si>
  <si>
    <t>22.6030527666667,120.284434433333</t>
  </si>
  <si>
    <t>22.6014692333333,120.285432966667</t>
  </si>
  <si>
    <t>22.5998857,120.2864315</t>
  </si>
  <si>
    <t>22.5983021666667,120.287430033333</t>
  </si>
  <si>
    <t>22.5967186333333,120.288428566667</t>
  </si>
  <si>
    <t>22.5951351,120.2894271</t>
  </si>
  <si>
    <t>22.5935515666667,120.290425633333</t>
  </si>
  <si>
    <t>22.5919680333333,120.291424166667</t>
  </si>
  <si>
    <t>22.5903845,120.2924227</t>
  </si>
  <si>
    <t>22.5888009666666,120.293421233333</t>
  </si>
  <si>
    <t>22.5872174333333,120.294419766667</t>
  </si>
  <si>
    <t>22.5850299,120.2969633</t>
  </si>
  <si>
    <t>22.5843169,120.2989593</t>
  </si>
  <si>
    <t>22.5830489,120.2981653</t>
  </si>
  <si>
    <t>22.5819989,120.2985733</t>
  </si>
  <si>
    <t>22.5725779,120.3064493</t>
  </si>
  <si>
    <t>22.5804287333333,120.299885966667</t>
  </si>
  <si>
    <t>22.5788585666667,120.301198633333</t>
  </si>
  <si>
    <t>22.5772884,120.3025113</t>
  </si>
  <si>
    <t>22.5757182333333,120.303823966667</t>
  </si>
  <si>
    <t>22.5741480666667,120.305136633333</t>
  </si>
  <si>
    <t>22.5653649,120.3125253</t>
  </si>
  <si>
    <t>22.5615479,120.3158193</t>
  </si>
  <si>
    <t>22.5580999,120.3187483</t>
  </si>
  <si>
    <t>22.5591549,120.3202823</t>
  </si>
  <si>
    <t>22.5606419,120.3223223</t>
  </si>
  <si>
    <t>22.5622369,120.3252303</t>
  </si>
  <si>
    <t>22.5614639,120.3278053</t>
  </si>
  <si>
    <t>22.5589669,120.3275053</t>
  </si>
  <si>
    <t>22.5574109,120.3253383</t>
  </si>
  <si>
    <t>22.5560629,120.3249093</t>
  </si>
  <si>
    <t>22.5534079,120.3268083</t>
  </si>
  <si>
    <t>22.5506805,120.3301937</t>
  </si>
  <si>
    <t>22.5501929,120.3305653</t>
  </si>
  <si>
    <t>22.5514909,120.3323463</t>
  </si>
  <si>
    <t>22.5511719,120.3369833</t>
  </si>
  <si>
    <t>22.5500519,120.3352883</t>
  </si>
  <si>
    <t>22.5478919,120.3353633</t>
  </si>
  <si>
    <t>22.5466829,120.3365003</t>
  </si>
  <si>
    <t>22.5451969,120.3379053</t>
  </si>
  <si>
    <t>22.5446419,120.3392033</t>
  </si>
  <si>
    <t>22.5463959,120.3417563</t>
  </si>
  <si>
    <t>22.5476539,120.3431613</t>
    <phoneticPr fontId="1" type="noConversion"/>
  </si>
  <si>
    <t>22.5453949,120.3440513</t>
  </si>
  <si>
    <t>22.5442459,120.3426033</t>
  </si>
  <si>
    <t>22.5431759,120.3410373</t>
  </si>
  <si>
    <t>22.5421749,120.3415523</t>
  </si>
  <si>
    <t>22.5404209,120.3437513</t>
  </si>
  <si>
    <t>22.5392619,120.3452423</t>
  </si>
  <si>
    <t>22.5367949,120.3453173</t>
  </si>
  <si>
    <t>22.5375479,120.3427643</t>
  </si>
  <si>
    <t>22.5390839,120.3408113</t>
  </si>
  <si>
    <t>22.6111026,120.2986526</t>
  </si>
  <si>
    <t>22.5415609,120.3365843</t>
  </si>
  <si>
    <t>22.5404509,120.3343203</t>
  </si>
  <si>
    <t>22.5391259,120.3327043</t>
  </si>
  <si>
    <t>22.5387669,120.3299293</t>
  </si>
  <si>
    <t>22.5417889,120.3268503</t>
  </si>
  <si>
    <t>22.5489329,120.3211963</t>
  </si>
  <si>
    <t>22.5441702333333,120.324965633333</t>
  </si>
  <si>
    <t>22.5465515666667,120.323080966667</t>
  </si>
  <si>
    <t>22.5560899,120.3143813</t>
  </si>
  <si>
    <t>22.5718699,120.3007543</t>
  </si>
  <si>
    <t>22.5583441857143,120.312434585714</t>
  </si>
  <si>
    <t>22.5605984714286,120.310487871429</t>
  </si>
  <si>
    <t>22.5628527571429,120.308541157143</t>
  </si>
  <si>
    <t>22.5651070428571,120.306594442857</t>
  </si>
  <si>
    <t>22.5673613285714,120.304647728571</t>
  </si>
  <si>
    <t>22.5696156142857,120.302701014286</t>
  </si>
  <si>
    <t>ID</t>
    <phoneticPr fontId="1" type="noConversion"/>
  </si>
  <si>
    <t>CONCAT</t>
    <phoneticPr fontId="1" type="noConversion"/>
  </si>
  <si>
    <t>Origin</t>
    <phoneticPr fontId="1" type="noConversion"/>
  </si>
  <si>
    <t>First</t>
    <phoneticPr fontId="1" type="noConversion"/>
  </si>
  <si>
    <t>Middle</t>
    <phoneticPr fontId="1" type="noConversion"/>
  </si>
  <si>
    <t>Last</t>
    <phoneticPr fontId="1" type="noConversion"/>
  </si>
  <si>
    <t>https://maps.googleapis.com/maps/api/distancematrix/json?units=imperial&amp;origins=</t>
  </si>
  <si>
    <t>&amp;destinations=</t>
  </si>
  <si>
    <t>&amp;key=AIzaSyAzWUqoPJbQ0DH9nCEHokvfW2i6CGe21uw</t>
  </si>
  <si>
    <t>LINK1</t>
    <phoneticPr fontId="1" type="noConversion"/>
  </si>
  <si>
    <t>LINK2</t>
    <phoneticPr fontId="1" type="noConversion"/>
  </si>
  <si>
    <t>LINK3</t>
    <phoneticPr fontId="1" type="noConversion"/>
  </si>
  <si>
    <t>LINK4</t>
    <phoneticPr fontId="1" type="noConversion"/>
  </si>
  <si>
    <t>LINK5</t>
    <phoneticPr fontId="1" type="noConversion"/>
  </si>
  <si>
    <t>22.6108269,120.3038483</t>
  </si>
  <si>
    <t>22.616677,120.265942</t>
  </si>
  <si>
    <t>22.552638,120.316716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</si>
</sst>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8"/>
  <sheetViews>
    <sheetView tabSelected="1" workbookViewId="0">
      <pane ySplit="1" topLeftCell="A264" activePane="bottomLeft" state="frozen"/>
      <selection pane="bottomLeft" activeCell="K290" sqref="K290"/>
    </sheetView>
  </sheetViews>
  <sheetFormatPr baseColWidth="10" defaultColWidth="11" defaultRowHeight="16" x14ac:dyDescent="0.2"/>
  <cols>
    <col min="1" max="1" width="11" style="1"/>
    <col min="2" max="5" width="15.5" bestFit="1" customWidth="1"/>
    <col min="6" max="7" width="11.5" bestFit="1" customWidth="1"/>
    <col min="14" max="14" width="11.6640625" bestFit="1" customWidth="1"/>
    <col min="15" max="15" width="12.6640625" bestFit="1" customWidth="1"/>
    <col min="16" max="16" width="23.1640625" bestFit="1" customWidth="1"/>
  </cols>
  <sheetData>
    <row r="1" spans="1:18" x14ac:dyDescent="0.2">
      <c r="A1" s="1" t="s">
        <v>5</v>
      </c>
      <c r="B1" t="s">
        <v>7</v>
      </c>
      <c r="C1" t="s">
        <v>8</v>
      </c>
      <c r="D1" t="s">
        <v>6</v>
      </c>
      <c r="E1" t="s">
        <v>9</v>
      </c>
      <c r="F1" t="s">
        <v>14</v>
      </c>
      <c r="G1" t="s">
        <v>10</v>
      </c>
      <c r="H1" t="s">
        <v>15</v>
      </c>
    </row>
    <row r="2" spans="1:18" x14ac:dyDescent="0.2">
      <c r="A2" s="1" t="s">
        <v>0</v>
      </c>
      <c r="F2">
        <v>0</v>
      </c>
      <c r="G2">
        <v>0</v>
      </c>
    </row>
    <row r="3" spans="1:18" x14ac:dyDescent="0.2">
      <c r="A3" s="1" t="s">
        <v>1</v>
      </c>
      <c r="F3">
        <v>0</v>
      </c>
      <c r="G3">
        <v>0</v>
      </c>
    </row>
    <row r="4" spans="1:18" x14ac:dyDescent="0.2">
      <c r="A4" s="1" t="s">
        <v>2</v>
      </c>
      <c r="F4">
        <v>0</v>
      </c>
      <c r="G4">
        <v>0</v>
      </c>
    </row>
    <row r="5" spans="1:18" x14ac:dyDescent="0.2">
      <c r="A5" s="1" t="s">
        <v>3</v>
      </c>
      <c r="F5">
        <v>0</v>
      </c>
      <c r="G5">
        <v>0</v>
      </c>
    </row>
    <row r="6" spans="1:18" x14ac:dyDescent="0.2">
      <c r="A6" s="1" t="s">
        <v>4</v>
      </c>
      <c r="F6">
        <v>0</v>
      </c>
      <c r="G6">
        <v>0</v>
      </c>
    </row>
    <row r="7" spans="1:18" x14ac:dyDescent="0.2">
      <c r="A7" s="1">
        <v>1001</v>
      </c>
      <c r="B7">
        <v>2697.6744189999999</v>
      </c>
      <c r="C7">
        <v>15255.813959999999</v>
      </c>
      <c r="D7">
        <v>1116.2790701627905</v>
      </c>
      <c r="E7">
        <v>10139.534890232557</v>
      </c>
      <c r="F7">
        <v>0</v>
      </c>
      <c r="G7">
        <v>0</v>
      </c>
      <c r="H7" t="s">
        <v>16</v>
      </c>
    </row>
    <row r="8" spans="1:18" x14ac:dyDescent="0.2">
      <c r="A8" s="1">
        <v>1002</v>
      </c>
      <c r="B8">
        <v>2883.72093</v>
      </c>
      <c r="C8">
        <v>15441.86047</v>
      </c>
      <c r="D8">
        <v>1302.3255811627905</v>
      </c>
      <c r="E8">
        <v>10325.581400232557</v>
      </c>
      <c r="F8">
        <v>0</v>
      </c>
      <c r="G8">
        <v>0</v>
      </c>
      <c r="H8" t="s">
        <v>17</v>
      </c>
    </row>
    <row r="9" spans="1:18" x14ac:dyDescent="0.2">
      <c r="A9" s="1">
        <v>1003</v>
      </c>
      <c r="B9">
        <v>2976.7441859999999</v>
      </c>
      <c r="C9">
        <v>15534.88372</v>
      </c>
      <c r="D9">
        <v>1395.3488371627905</v>
      </c>
      <c r="E9">
        <v>10418.604650232559</v>
      </c>
      <c r="F9">
        <v>0</v>
      </c>
      <c r="G9">
        <v>0</v>
      </c>
      <c r="H9" t="s">
        <v>19</v>
      </c>
      <c r="K9" t="s">
        <v>120</v>
      </c>
      <c r="L9" t="str">
        <f>LEFT(K9,10)</f>
        <v>22.5560899</v>
      </c>
      <c r="M9" t="str">
        <f>RIGHT(K9,LEN(K9)-FIND(",",K9))</f>
        <v>120.3143813</v>
      </c>
      <c r="N9" t="str">
        <f>L9</f>
        <v>22.5560899</v>
      </c>
      <c r="O9" t="str">
        <f>M9</f>
        <v>120.3143813</v>
      </c>
      <c r="P9" t="str">
        <f>CONCATENATE(N9,",",O9)</f>
        <v>22.5560899,120.3143813</v>
      </c>
      <c r="Q9">
        <v>1</v>
      </c>
      <c r="R9" t="str">
        <f t="shared" ref="R9:R28" si="0">IF(P9=$K$10,"V","")</f>
        <v/>
      </c>
    </row>
    <row r="10" spans="1:18" x14ac:dyDescent="0.2">
      <c r="A10" s="1">
        <v>1004</v>
      </c>
      <c r="B10">
        <v>3069.7674419999998</v>
      </c>
      <c r="C10">
        <v>15627.90698</v>
      </c>
      <c r="D10">
        <v>1488.3720931627904</v>
      </c>
      <c r="E10">
        <v>10511.627910232557</v>
      </c>
      <c r="F10">
        <v>0</v>
      </c>
      <c r="G10">
        <v>0</v>
      </c>
      <c r="H10" t="s">
        <v>20</v>
      </c>
      <c r="K10" t="s">
        <v>121</v>
      </c>
      <c r="L10" t="str">
        <f>LEFT(K10,10)</f>
        <v>22.5718699</v>
      </c>
      <c r="M10" t="str">
        <f>RIGHT(K10,LEN(K10)-FIND(",",K10))</f>
        <v>120.3007543</v>
      </c>
      <c r="N10">
        <f>N9+$L$12</f>
        <v>22.558344185714287</v>
      </c>
      <c r="O10">
        <f>O9+$M$12</f>
        <v>120.31243458571429</v>
      </c>
      <c r="P10" t="str">
        <f t="shared" ref="P10" si="1">CONCATENATE(N10,",",O10)</f>
        <v>22.5583441857143,120.312434585714</v>
      </c>
      <c r="Q10">
        <v>2</v>
      </c>
      <c r="R10" t="str">
        <f t="shared" si="0"/>
        <v/>
      </c>
    </row>
    <row r="11" spans="1:18" x14ac:dyDescent="0.2">
      <c r="A11" s="1">
        <v>1005</v>
      </c>
      <c r="B11">
        <v>3162.7906979999998</v>
      </c>
      <c r="C11">
        <v>15720.93023</v>
      </c>
      <c r="D11">
        <v>1581.3953491627904</v>
      </c>
      <c r="E11">
        <v>10604.651160232559</v>
      </c>
      <c r="F11">
        <v>0</v>
      </c>
      <c r="G11">
        <v>0</v>
      </c>
      <c r="H11" t="s">
        <v>21</v>
      </c>
      <c r="K11">
        <v>115</v>
      </c>
      <c r="L11">
        <f>L10-L9</f>
        <v>1.5779999999999461E-2</v>
      </c>
      <c r="M11">
        <f>M10-M9</f>
        <v>-1.3626999999999612E-2</v>
      </c>
      <c r="N11">
        <f>N10+$L$12</f>
        <v>22.560598471428573</v>
      </c>
      <c r="O11">
        <f>O10+$M$12</f>
        <v>120.31048787142858</v>
      </c>
      <c r="P11" t="str">
        <f t="shared" ref="P11" si="2">CONCATENATE(N11,",",O11)</f>
        <v>22.5605984714286,120.310487871429</v>
      </c>
      <c r="Q11">
        <v>3</v>
      </c>
      <c r="R11" t="str">
        <f t="shared" si="0"/>
        <v/>
      </c>
    </row>
    <row r="12" spans="1:18" x14ac:dyDescent="0.2">
      <c r="A12" s="1">
        <v>1006</v>
      </c>
      <c r="B12">
        <v>3255.8139529999999</v>
      </c>
      <c r="C12">
        <v>15813.95349</v>
      </c>
      <c r="D12">
        <v>1674.4186041627904</v>
      </c>
      <c r="E12">
        <v>10697.674420232557</v>
      </c>
      <c r="F12">
        <v>0</v>
      </c>
      <c r="G12">
        <v>0</v>
      </c>
      <c r="H12" t="s">
        <v>22</v>
      </c>
      <c r="K12">
        <v>122</v>
      </c>
      <c r="L12">
        <f>L11/K13</f>
        <v>2.2542857142856371E-3</v>
      </c>
      <c r="M12">
        <f>M11/K13</f>
        <v>-1.9467142857142303E-3</v>
      </c>
      <c r="N12">
        <f t="shared" ref="N12:N17" si="3">N11+$L$12</f>
        <v>22.56285275714286</v>
      </c>
      <c r="O12">
        <f t="shared" ref="O12:O17" si="4">O11+$M$12</f>
        <v>120.30854115714287</v>
      </c>
      <c r="P12" t="str">
        <f t="shared" ref="P12:P17" si="5">CONCATENATE(N12,",",O12)</f>
        <v>22.5628527571429,120.308541157143</v>
      </c>
      <c r="Q12">
        <v>4</v>
      </c>
      <c r="R12" t="str">
        <f t="shared" si="0"/>
        <v/>
      </c>
    </row>
    <row r="13" spans="1:18" x14ac:dyDescent="0.2">
      <c r="A13" s="1">
        <v>1007</v>
      </c>
      <c r="B13">
        <v>3348.8372089999998</v>
      </c>
      <c r="C13">
        <v>15906.97675</v>
      </c>
      <c r="D13">
        <v>1767.4418601627904</v>
      </c>
      <c r="E13">
        <v>10790.697680232559</v>
      </c>
      <c r="F13">
        <v>0</v>
      </c>
      <c r="G13">
        <v>0</v>
      </c>
      <c r="H13" t="s">
        <v>23</v>
      </c>
      <c r="K13">
        <f>K12-K11</f>
        <v>7</v>
      </c>
      <c r="N13">
        <f t="shared" si="3"/>
        <v>22.565107042857147</v>
      </c>
      <c r="O13">
        <f t="shared" si="4"/>
        <v>120.30659444285716</v>
      </c>
      <c r="P13" t="str">
        <f t="shared" si="5"/>
        <v>22.5651070428571,120.306594442857</v>
      </c>
      <c r="Q13">
        <v>5</v>
      </c>
      <c r="R13" t="str">
        <f t="shared" si="0"/>
        <v/>
      </c>
    </row>
    <row r="14" spans="1:18" x14ac:dyDescent="0.2">
      <c r="A14" s="1">
        <v>1008</v>
      </c>
      <c r="B14">
        <v>3441.8604650000002</v>
      </c>
      <c r="C14">
        <v>16000</v>
      </c>
      <c r="D14">
        <v>1860.4651161627908</v>
      </c>
      <c r="E14">
        <v>10883.720930232557</v>
      </c>
      <c r="F14">
        <v>0</v>
      </c>
      <c r="G14">
        <v>0</v>
      </c>
      <c r="H14" t="s">
        <v>24</v>
      </c>
      <c r="N14">
        <f t="shared" si="3"/>
        <v>22.567361328571433</v>
      </c>
      <c r="O14">
        <f t="shared" si="4"/>
        <v>120.30464772857145</v>
      </c>
      <c r="P14" t="str">
        <f t="shared" si="5"/>
        <v>22.5673613285714,120.304647728571</v>
      </c>
      <c r="Q14">
        <v>6</v>
      </c>
      <c r="R14" t="str">
        <f t="shared" si="0"/>
        <v/>
      </c>
    </row>
    <row r="15" spans="1:18" x14ac:dyDescent="0.2">
      <c r="A15" s="1">
        <v>1009</v>
      </c>
      <c r="B15">
        <v>3534.8837210000002</v>
      </c>
      <c r="C15">
        <v>16093.02326</v>
      </c>
      <c r="D15">
        <v>1953.4883721627907</v>
      </c>
      <c r="E15">
        <v>10976.744190232559</v>
      </c>
      <c r="F15">
        <v>0</v>
      </c>
      <c r="G15">
        <v>0</v>
      </c>
      <c r="H15" t="s">
        <v>25</v>
      </c>
      <c r="N15">
        <f t="shared" si="3"/>
        <v>22.56961561428572</v>
      </c>
      <c r="O15">
        <f t="shared" si="4"/>
        <v>120.30270101428574</v>
      </c>
      <c r="P15" t="str">
        <f t="shared" si="5"/>
        <v>22.5696156142857,120.302701014286</v>
      </c>
      <c r="Q15">
        <v>7</v>
      </c>
      <c r="R15" t="str">
        <f t="shared" si="0"/>
        <v/>
      </c>
    </row>
    <row r="16" spans="1:18" x14ac:dyDescent="0.2">
      <c r="A16" s="1">
        <v>1010</v>
      </c>
      <c r="B16">
        <v>3627.9069770000001</v>
      </c>
      <c r="C16">
        <v>16186.04651</v>
      </c>
      <c r="D16">
        <v>2046.5116281627907</v>
      </c>
      <c r="E16">
        <v>11069.767440232557</v>
      </c>
      <c r="F16">
        <v>0</v>
      </c>
      <c r="G16">
        <v>0</v>
      </c>
      <c r="H16" t="s">
        <v>18</v>
      </c>
      <c r="N16">
        <f t="shared" si="3"/>
        <v>22.571869900000006</v>
      </c>
      <c r="O16">
        <f t="shared" si="4"/>
        <v>120.30075430000004</v>
      </c>
      <c r="P16" t="str">
        <f t="shared" si="5"/>
        <v>22.5718699,120.3007543</v>
      </c>
      <c r="Q16">
        <v>8</v>
      </c>
      <c r="R16" t="str">
        <f t="shared" si="0"/>
        <v>V</v>
      </c>
    </row>
    <row r="17" spans="1:18" x14ac:dyDescent="0.2">
      <c r="A17" s="1">
        <v>1011</v>
      </c>
      <c r="B17">
        <v>4372.0930230000004</v>
      </c>
      <c r="C17">
        <v>16000</v>
      </c>
      <c r="D17">
        <v>2790.6976741627909</v>
      </c>
      <c r="E17">
        <v>10883.720930232557</v>
      </c>
      <c r="F17">
        <v>0</v>
      </c>
      <c r="G17">
        <v>0</v>
      </c>
      <c r="H17" t="s">
        <v>26</v>
      </c>
      <c r="L17" t="s">
        <v>73</v>
      </c>
      <c r="N17">
        <f t="shared" si="3"/>
        <v>22.574124185714293</v>
      </c>
      <c r="O17">
        <f t="shared" si="4"/>
        <v>120.29880758571433</v>
      </c>
      <c r="P17" t="str">
        <f t="shared" si="5"/>
        <v>22.5741241857143,120.298807585714</v>
      </c>
      <c r="Q17">
        <v>9</v>
      </c>
      <c r="R17" t="str">
        <f t="shared" si="0"/>
        <v/>
      </c>
    </row>
    <row r="18" spans="1:18" x14ac:dyDescent="0.2">
      <c r="A18" s="1">
        <v>1012</v>
      </c>
      <c r="B18">
        <v>4465.1162789999998</v>
      </c>
      <c r="C18">
        <v>16093.02326</v>
      </c>
      <c r="D18">
        <v>2883.7209301627904</v>
      </c>
      <c r="E18">
        <v>10976.744190232559</v>
      </c>
      <c r="F18">
        <v>0</v>
      </c>
      <c r="G18">
        <v>0</v>
      </c>
      <c r="H18" t="s">
        <v>27</v>
      </c>
      <c r="L18" t="s">
        <v>74</v>
      </c>
      <c r="N18">
        <f t="shared" ref="N18:N28" si="6">N17+$L$12</f>
        <v>22.57637847142858</v>
      </c>
      <c r="O18">
        <f t="shared" ref="O18:O28" si="7">O17+$M$12</f>
        <v>120.29686087142862</v>
      </c>
      <c r="P18" t="str">
        <f t="shared" ref="P18:P28" si="8">CONCATENATE(N18,",",O18)</f>
        <v>22.5763784714286,120.296860871429</v>
      </c>
      <c r="Q18">
        <v>10</v>
      </c>
      <c r="R18" t="str">
        <f t="shared" si="0"/>
        <v/>
      </c>
    </row>
    <row r="19" spans="1:18" x14ac:dyDescent="0.2">
      <c r="A19" s="1">
        <v>1013</v>
      </c>
      <c r="B19">
        <v>4465.1162789999998</v>
      </c>
      <c r="C19">
        <v>16093.02326</v>
      </c>
      <c r="D19">
        <v>2883.7209301627904</v>
      </c>
      <c r="E19">
        <v>10976.744190232559</v>
      </c>
      <c r="F19">
        <v>0</v>
      </c>
      <c r="G19">
        <v>0</v>
      </c>
      <c r="H19" t="s">
        <v>28</v>
      </c>
      <c r="N19">
        <f t="shared" si="6"/>
        <v>22.578632757142866</v>
      </c>
      <c r="O19">
        <f t="shared" si="7"/>
        <v>120.29491415714291</v>
      </c>
      <c r="P19" t="str">
        <f t="shared" si="8"/>
        <v>22.5786327571429,120.294914157143</v>
      </c>
      <c r="Q19">
        <v>11</v>
      </c>
      <c r="R19" t="str">
        <f t="shared" si="0"/>
        <v/>
      </c>
    </row>
    <row r="20" spans="1:18" x14ac:dyDescent="0.2">
      <c r="A20" s="1">
        <v>1014</v>
      </c>
      <c r="B20">
        <v>4372.0930230000004</v>
      </c>
      <c r="C20">
        <v>16000</v>
      </c>
      <c r="D20">
        <v>2790.6976741627909</v>
      </c>
      <c r="E20">
        <v>10883.720930232557</v>
      </c>
      <c r="F20">
        <v>0</v>
      </c>
      <c r="G20">
        <v>0</v>
      </c>
      <c r="H20" t="s">
        <v>30</v>
      </c>
      <c r="N20">
        <f t="shared" si="6"/>
        <v>22.580887042857153</v>
      </c>
      <c r="O20">
        <f t="shared" si="7"/>
        <v>120.2929674428572</v>
      </c>
      <c r="P20" t="str">
        <f t="shared" si="8"/>
        <v>22.5808870428572,120.292967442857</v>
      </c>
      <c r="Q20">
        <v>12</v>
      </c>
      <c r="R20" t="str">
        <f t="shared" si="0"/>
        <v/>
      </c>
    </row>
    <row r="21" spans="1:18" x14ac:dyDescent="0.2">
      <c r="A21" s="1">
        <v>1015</v>
      </c>
      <c r="B21">
        <v>4279.069767</v>
      </c>
      <c r="C21">
        <v>15906.97675</v>
      </c>
      <c r="D21">
        <v>2697.6744181627905</v>
      </c>
      <c r="E21">
        <v>10790.697680232559</v>
      </c>
      <c r="F21">
        <v>0</v>
      </c>
      <c r="G21">
        <v>0</v>
      </c>
      <c r="H21" t="s">
        <v>31</v>
      </c>
      <c r="N21">
        <f t="shared" si="6"/>
        <v>22.58314132857144</v>
      </c>
      <c r="O21">
        <f t="shared" si="7"/>
        <v>120.2910207285715</v>
      </c>
      <c r="P21" t="str">
        <f t="shared" si="8"/>
        <v>22.5831413285714,120.291020728571</v>
      </c>
      <c r="Q21">
        <v>13</v>
      </c>
      <c r="R21" t="str">
        <f t="shared" si="0"/>
        <v/>
      </c>
    </row>
    <row r="22" spans="1:18" x14ac:dyDescent="0.2">
      <c r="A22" s="1">
        <v>1016</v>
      </c>
      <c r="B22">
        <v>4186.0465119999999</v>
      </c>
      <c r="C22">
        <v>15813.95349</v>
      </c>
      <c r="D22">
        <v>2604.6511631627905</v>
      </c>
      <c r="E22">
        <v>10697.674420232557</v>
      </c>
      <c r="F22">
        <v>0</v>
      </c>
      <c r="G22">
        <v>0</v>
      </c>
      <c r="H22" t="s">
        <v>29</v>
      </c>
      <c r="N22">
        <f t="shared" si="6"/>
        <v>22.585395614285726</v>
      </c>
      <c r="O22">
        <f t="shared" si="7"/>
        <v>120.28907401428579</v>
      </c>
      <c r="P22" t="str">
        <f t="shared" si="8"/>
        <v>22.5853956142857,120.289074014286</v>
      </c>
      <c r="Q22">
        <v>14</v>
      </c>
      <c r="R22" t="str">
        <f t="shared" si="0"/>
        <v/>
      </c>
    </row>
    <row r="23" spans="1:18" x14ac:dyDescent="0.2">
      <c r="A23" s="1">
        <v>1017</v>
      </c>
      <c r="B23">
        <v>4186.0465119999999</v>
      </c>
      <c r="C23">
        <v>15813.95349</v>
      </c>
      <c r="D23">
        <v>2604.6511631627905</v>
      </c>
      <c r="E23">
        <v>10697.674420232557</v>
      </c>
      <c r="F23">
        <v>0</v>
      </c>
      <c r="G23">
        <v>0</v>
      </c>
      <c r="H23" t="s">
        <v>32</v>
      </c>
      <c r="N23">
        <f t="shared" si="6"/>
        <v>22.587649900000013</v>
      </c>
      <c r="O23">
        <f t="shared" si="7"/>
        <v>120.28712730000008</v>
      </c>
      <c r="P23" t="str">
        <f t="shared" si="8"/>
        <v>22.5876499,120.2871273</v>
      </c>
      <c r="Q23">
        <v>15</v>
      </c>
      <c r="R23" t="str">
        <f t="shared" si="0"/>
        <v/>
      </c>
    </row>
    <row r="24" spans="1:18" x14ac:dyDescent="0.2">
      <c r="A24" s="1">
        <v>1018</v>
      </c>
      <c r="B24">
        <v>4279.069767</v>
      </c>
      <c r="C24">
        <v>15906.97675</v>
      </c>
      <c r="D24">
        <v>2697.6744181627905</v>
      </c>
      <c r="E24">
        <v>10790.697680232559</v>
      </c>
      <c r="F24">
        <v>0</v>
      </c>
      <c r="G24">
        <v>0</v>
      </c>
      <c r="H24" t="s">
        <v>34</v>
      </c>
      <c r="N24">
        <f t="shared" si="6"/>
        <v>22.5899041857143</v>
      </c>
      <c r="O24">
        <f t="shared" si="7"/>
        <v>120.28518058571437</v>
      </c>
      <c r="P24" t="str">
        <f t="shared" si="8"/>
        <v>22.5899041857143,120.285180585714</v>
      </c>
      <c r="Q24">
        <v>16</v>
      </c>
      <c r="R24" t="str">
        <f t="shared" si="0"/>
        <v/>
      </c>
    </row>
    <row r="25" spans="1:18" x14ac:dyDescent="0.2">
      <c r="A25" s="1">
        <v>1019</v>
      </c>
      <c r="B25">
        <v>4372.0930230000004</v>
      </c>
      <c r="C25">
        <v>16000</v>
      </c>
      <c r="D25">
        <v>2790.6976741627909</v>
      </c>
      <c r="E25">
        <v>10883.720930232557</v>
      </c>
      <c r="F25">
        <v>0</v>
      </c>
      <c r="G25">
        <v>0</v>
      </c>
      <c r="H25" t="s">
        <v>35</v>
      </c>
      <c r="N25">
        <f t="shared" si="6"/>
        <v>22.592158471428586</v>
      </c>
      <c r="O25">
        <f t="shared" si="7"/>
        <v>120.28323387142866</v>
      </c>
      <c r="P25" t="str">
        <f t="shared" si="8"/>
        <v>22.5921584714286,120.283233871429</v>
      </c>
      <c r="Q25">
        <v>17</v>
      </c>
      <c r="R25" t="str">
        <f t="shared" si="0"/>
        <v/>
      </c>
    </row>
    <row r="26" spans="1:18" x14ac:dyDescent="0.2">
      <c r="A26" s="1">
        <v>1020</v>
      </c>
      <c r="B26">
        <v>4465.1162789999998</v>
      </c>
      <c r="C26">
        <v>16093.02326</v>
      </c>
      <c r="D26">
        <v>2883.7209301627904</v>
      </c>
      <c r="E26">
        <v>10976.744190232559</v>
      </c>
      <c r="F26">
        <v>0</v>
      </c>
      <c r="G26">
        <v>0</v>
      </c>
      <c r="H26" t="s">
        <v>36</v>
      </c>
      <c r="N26">
        <f t="shared" si="6"/>
        <v>22.594412757142873</v>
      </c>
      <c r="O26">
        <f t="shared" si="7"/>
        <v>120.28128715714296</v>
      </c>
      <c r="P26" t="str">
        <f t="shared" si="8"/>
        <v>22.5944127571429,120.281287157143</v>
      </c>
      <c r="Q26">
        <v>18</v>
      </c>
      <c r="R26" t="str">
        <f t="shared" si="0"/>
        <v/>
      </c>
    </row>
    <row r="27" spans="1:18" x14ac:dyDescent="0.2">
      <c r="A27" s="1">
        <v>1021</v>
      </c>
      <c r="B27">
        <v>4558.1395350000003</v>
      </c>
      <c r="C27">
        <v>16186.04651</v>
      </c>
      <c r="D27">
        <v>2976.7441861627908</v>
      </c>
      <c r="E27">
        <v>11069.767440232557</v>
      </c>
      <c r="F27">
        <v>0</v>
      </c>
      <c r="G27">
        <v>0</v>
      </c>
      <c r="H27" t="s">
        <v>33</v>
      </c>
      <c r="N27">
        <f t="shared" si="6"/>
        <v>22.59666704285716</v>
      </c>
      <c r="O27">
        <f t="shared" si="7"/>
        <v>120.27934044285725</v>
      </c>
      <c r="P27" t="str">
        <f t="shared" si="8"/>
        <v>22.5966670428572,120.279340442857</v>
      </c>
      <c r="Q27">
        <v>19</v>
      </c>
      <c r="R27" t="str">
        <f t="shared" si="0"/>
        <v/>
      </c>
    </row>
    <row r="28" spans="1:18" x14ac:dyDescent="0.2">
      <c r="A28" s="1">
        <v>1022</v>
      </c>
      <c r="B28">
        <v>4883.7209300000004</v>
      </c>
      <c r="C28">
        <v>16511.627909999999</v>
      </c>
      <c r="D28">
        <v>3302.325581162791</v>
      </c>
      <c r="E28">
        <v>11395.348840232557</v>
      </c>
      <c r="F28">
        <v>0</v>
      </c>
      <c r="G28">
        <v>0</v>
      </c>
      <c r="H28" t="s">
        <v>37</v>
      </c>
      <c r="N28">
        <f t="shared" si="6"/>
        <v>22.598921328571446</v>
      </c>
      <c r="O28">
        <f t="shared" si="7"/>
        <v>120.27739372857154</v>
      </c>
      <c r="P28" t="str">
        <f t="shared" si="8"/>
        <v>22.5989213285714,120.277393728572</v>
      </c>
      <c r="Q28">
        <v>20</v>
      </c>
      <c r="R28" t="str">
        <f t="shared" si="0"/>
        <v/>
      </c>
    </row>
    <row r="29" spans="1:18" x14ac:dyDescent="0.2">
      <c r="A29" s="1">
        <v>1025</v>
      </c>
      <c r="B29">
        <v>5953.4883719999998</v>
      </c>
      <c r="C29">
        <v>17581.395349999999</v>
      </c>
      <c r="D29">
        <v>4372.0930231627899</v>
      </c>
      <c r="E29">
        <v>12465.116280232556</v>
      </c>
      <c r="F29">
        <v>0</v>
      </c>
      <c r="G29">
        <v>0</v>
      </c>
      <c r="H29" t="s">
        <v>38</v>
      </c>
    </row>
    <row r="30" spans="1:18" x14ac:dyDescent="0.2">
      <c r="A30" s="1">
        <v>1027</v>
      </c>
      <c r="B30">
        <v>6418.6046509999996</v>
      </c>
      <c r="C30">
        <v>18046.511630000001</v>
      </c>
      <c r="D30">
        <v>4837.2093021627898</v>
      </c>
      <c r="E30">
        <v>12930.232560232558</v>
      </c>
      <c r="F30">
        <v>0</v>
      </c>
      <c r="G30">
        <v>0</v>
      </c>
      <c r="H30" t="s">
        <v>39</v>
      </c>
    </row>
    <row r="31" spans="1:18" x14ac:dyDescent="0.2">
      <c r="A31" s="1">
        <v>1028</v>
      </c>
      <c r="B31">
        <v>6325.5813950000002</v>
      </c>
      <c r="C31">
        <v>17953.488369999999</v>
      </c>
      <c r="D31">
        <v>4744.1860461627912</v>
      </c>
      <c r="E31">
        <v>12837.209300232556</v>
      </c>
      <c r="F31">
        <v>0</v>
      </c>
      <c r="G31">
        <v>0</v>
      </c>
      <c r="H31" t="s">
        <v>41</v>
      </c>
      <c r="M31" s="3"/>
    </row>
    <row r="32" spans="1:18" x14ac:dyDescent="0.2">
      <c r="A32" s="1">
        <v>1029</v>
      </c>
      <c r="B32">
        <v>6232.5581400000001</v>
      </c>
      <c r="C32">
        <v>17860.465120000001</v>
      </c>
      <c r="D32">
        <v>4651.1627911627911</v>
      </c>
      <c r="E32">
        <v>12744.186050232558</v>
      </c>
      <c r="F32">
        <v>0</v>
      </c>
      <c r="G32">
        <v>0</v>
      </c>
      <c r="H32" t="s">
        <v>40</v>
      </c>
    </row>
    <row r="33" spans="1:8" x14ac:dyDescent="0.2">
      <c r="A33" s="1">
        <v>1030</v>
      </c>
      <c r="B33">
        <v>5813.9534880000001</v>
      </c>
      <c r="C33">
        <v>17441.86047</v>
      </c>
      <c r="D33">
        <v>4232.5581391627911</v>
      </c>
      <c r="E33">
        <v>12325.581400232557</v>
      </c>
      <c r="F33">
        <v>0</v>
      </c>
      <c r="G33">
        <v>0</v>
      </c>
      <c r="H33" t="s">
        <v>42</v>
      </c>
    </row>
    <row r="34" spans="1:8" x14ac:dyDescent="0.2">
      <c r="A34" s="1">
        <v>1031</v>
      </c>
      <c r="B34">
        <v>5581.3953490000004</v>
      </c>
      <c r="C34">
        <v>17209.302329999999</v>
      </c>
      <c r="D34">
        <v>4000.0000001627909</v>
      </c>
      <c r="E34">
        <v>12093.023260232556</v>
      </c>
      <c r="F34">
        <v>0</v>
      </c>
      <c r="G34">
        <v>0</v>
      </c>
      <c r="H34" t="s">
        <v>43</v>
      </c>
    </row>
    <row r="35" spans="1:8" x14ac:dyDescent="0.2">
      <c r="A35" s="1">
        <v>1032</v>
      </c>
      <c r="B35">
        <v>5488.3720929999999</v>
      </c>
      <c r="C35">
        <v>17116.279070000001</v>
      </c>
      <c r="D35">
        <v>3906.9767441627905</v>
      </c>
      <c r="E35">
        <v>12000.000000232558</v>
      </c>
      <c r="F35">
        <v>0</v>
      </c>
      <c r="G35">
        <v>0</v>
      </c>
      <c r="H35" t="s">
        <v>45</v>
      </c>
    </row>
    <row r="36" spans="1:8" x14ac:dyDescent="0.2">
      <c r="A36" s="1">
        <v>1033</v>
      </c>
      <c r="B36">
        <v>5395.3488369999995</v>
      </c>
      <c r="C36">
        <v>17023.255819999998</v>
      </c>
      <c r="D36">
        <v>3813.9534881627901</v>
      </c>
      <c r="E36">
        <v>11906.976750232556</v>
      </c>
      <c r="F36">
        <v>0</v>
      </c>
      <c r="G36">
        <v>0</v>
      </c>
      <c r="H36" t="s">
        <v>46</v>
      </c>
    </row>
    <row r="37" spans="1:8" x14ac:dyDescent="0.2">
      <c r="A37" s="1">
        <v>1034</v>
      </c>
      <c r="B37">
        <v>5302.3255810000001</v>
      </c>
      <c r="C37">
        <v>16930.23256</v>
      </c>
      <c r="D37">
        <v>3720.9302321627906</v>
      </c>
      <c r="E37">
        <v>11813.953490232558</v>
      </c>
      <c r="F37">
        <v>0</v>
      </c>
      <c r="G37">
        <v>0</v>
      </c>
      <c r="H37" t="s">
        <v>47</v>
      </c>
    </row>
    <row r="38" spans="1:8" x14ac:dyDescent="0.2">
      <c r="A38" s="1">
        <v>1035</v>
      </c>
      <c r="B38">
        <v>5209.302326</v>
      </c>
      <c r="C38">
        <v>16837.209299999999</v>
      </c>
      <c r="D38">
        <v>3627.9069771627906</v>
      </c>
      <c r="E38">
        <v>11720.930230232556</v>
      </c>
      <c r="F38">
        <v>0</v>
      </c>
      <c r="G38">
        <v>0</v>
      </c>
      <c r="H38" t="s">
        <v>44</v>
      </c>
    </row>
    <row r="39" spans="1:8" x14ac:dyDescent="0.2">
      <c r="A39" s="1">
        <v>1036</v>
      </c>
      <c r="B39">
        <v>4372.0930230000004</v>
      </c>
      <c r="C39">
        <v>16000</v>
      </c>
      <c r="D39">
        <v>2790.6976741627909</v>
      </c>
      <c r="E39">
        <v>10883.720930232557</v>
      </c>
      <c r="F39">
        <v>0</v>
      </c>
      <c r="G39">
        <v>0</v>
      </c>
      <c r="H39" t="s">
        <v>48</v>
      </c>
    </row>
    <row r="40" spans="1:8" x14ac:dyDescent="0.2">
      <c r="A40" s="1">
        <v>1037</v>
      </c>
      <c r="B40">
        <v>4279.069767</v>
      </c>
      <c r="C40">
        <v>15906.97675</v>
      </c>
      <c r="D40">
        <v>2697.6744181627905</v>
      </c>
      <c r="E40">
        <v>10790.697680232559</v>
      </c>
      <c r="F40">
        <v>0</v>
      </c>
      <c r="G40">
        <v>0</v>
      </c>
      <c r="H40" t="s">
        <v>50</v>
      </c>
    </row>
    <row r="41" spans="1:8" x14ac:dyDescent="0.2">
      <c r="A41" s="1">
        <v>1038</v>
      </c>
      <c r="B41">
        <v>4186.0465119999999</v>
      </c>
      <c r="C41">
        <v>15813.95349</v>
      </c>
      <c r="D41">
        <v>2604.6511631627905</v>
      </c>
      <c r="E41">
        <v>10697.674420232557</v>
      </c>
      <c r="F41">
        <v>0</v>
      </c>
      <c r="G41">
        <v>0</v>
      </c>
      <c r="H41" t="s">
        <v>51</v>
      </c>
    </row>
    <row r="42" spans="1:8" x14ac:dyDescent="0.2">
      <c r="A42" s="1">
        <v>1039</v>
      </c>
      <c r="B42">
        <v>4093.0232559999999</v>
      </c>
      <c r="C42">
        <v>15720.93023</v>
      </c>
      <c r="D42">
        <v>2511.6279071627905</v>
      </c>
      <c r="E42">
        <v>10604.651160232559</v>
      </c>
      <c r="F42">
        <v>0</v>
      </c>
      <c r="G42">
        <v>0</v>
      </c>
      <c r="H42" t="s">
        <v>52</v>
      </c>
    </row>
    <row r="43" spans="1:8" x14ac:dyDescent="0.2">
      <c r="A43" s="1">
        <v>1040</v>
      </c>
      <c r="B43">
        <v>4046.5116280000002</v>
      </c>
      <c r="C43">
        <v>15674.418610000001</v>
      </c>
      <c r="D43">
        <v>2465.1162791627908</v>
      </c>
      <c r="E43">
        <v>10558.139540232558</v>
      </c>
      <c r="F43">
        <v>0</v>
      </c>
      <c r="G43">
        <v>0</v>
      </c>
      <c r="H43" t="s">
        <v>49</v>
      </c>
    </row>
    <row r="44" spans="1:8" x14ac:dyDescent="0.2">
      <c r="A44" s="1">
        <v>1041</v>
      </c>
      <c r="B44">
        <v>3348.8372089999998</v>
      </c>
      <c r="C44">
        <v>13395.348840000001</v>
      </c>
      <c r="D44">
        <v>1767.4418601627904</v>
      </c>
      <c r="E44">
        <v>8279.0697702325597</v>
      </c>
      <c r="F44">
        <v>0</v>
      </c>
      <c r="G44">
        <v>0</v>
      </c>
      <c r="H44" t="s">
        <v>53</v>
      </c>
    </row>
    <row r="45" spans="1:8" x14ac:dyDescent="0.2">
      <c r="A45" s="1">
        <v>1042</v>
      </c>
      <c r="B45">
        <v>3488.3720929999999</v>
      </c>
      <c r="C45">
        <v>13255.813959999999</v>
      </c>
      <c r="D45">
        <v>1906.9767441627905</v>
      </c>
      <c r="E45">
        <v>8139.5348902325577</v>
      </c>
      <c r="F45">
        <v>0</v>
      </c>
      <c r="G45">
        <v>0</v>
      </c>
      <c r="H45" t="s">
        <v>54</v>
      </c>
    </row>
    <row r="46" spans="1:8" x14ac:dyDescent="0.2">
      <c r="A46" s="1">
        <v>1043</v>
      </c>
      <c r="B46">
        <v>3697.6744189999999</v>
      </c>
      <c r="C46">
        <v>13046.511630000001</v>
      </c>
      <c r="D46">
        <v>2116.2790701627905</v>
      </c>
      <c r="E46">
        <v>7930.2325602325591</v>
      </c>
      <c r="F46">
        <v>0</v>
      </c>
      <c r="G46">
        <v>0</v>
      </c>
      <c r="H46" t="s">
        <v>56</v>
      </c>
    </row>
    <row r="47" spans="1:8" x14ac:dyDescent="0.2">
      <c r="A47" s="1">
        <v>1044</v>
      </c>
      <c r="B47">
        <v>3906.9767440000001</v>
      </c>
      <c r="C47">
        <v>12837.2093</v>
      </c>
      <c r="D47">
        <v>2325.5813951627906</v>
      </c>
      <c r="E47">
        <v>7720.9302302325586</v>
      </c>
      <c r="F47">
        <v>0</v>
      </c>
      <c r="G47">
        <v>0</v>
      </c>
      <c r="H47" t="s">
        <v>57</v>
      </c>
    </row>
    <row r="48" spans="1:8" x14ac:dyDescent="0.2">
      <c r="A48" s="1">
        <v>1045</v>
      </c>
      <c r="B48">
        <v>4116.2790699999996</v>
      </c>
      <c r="C48">
        <v>12627.90698</v>
      </c>
      <c r="D48">
        <v>2534.8837211627902</v>
      </c>
      <c r="E48">
        <v>7511.627910232558</v>
      </c>
      <c r="F48">
        <v>0</v>
      </c>
      <c r="G48">
        <v>0</v>
      </c>
      <c r="H48" t="s">
        <v>58</v>
      </c>
    </row>
    <row r="49" spans="1:8" x14ac:dyDescent="0.2">
      <c r="A49" s="1">
        <v>1046</v>
      </c>
      <c r="B49">
        <v>4325.5813950000002</v>
      </c>
      <c r="C49">
        <v>12418.604649999999</v>
      </c>
      <c r="D49">
        <v>2744.1860461627907</v>
      </c>
      <c r="E49">
        <v>7302.3255802325575</v>
      </c>
      <c r="F49">
        <v>0</v>
      </c>
      <c r="G49">
        <v>0</v>
      </c>
      <c r="H49" t="s">
        <v>59</v>
      </c>
    </row>
    <row r="50" spans="1:8" x14ac:dyDescent="0.2">
      <c r="A50" s="1">
        <v>1047</v>
      </c>
      <c r="B50">
        <v>4534.8837210000002</v>
      </c>
      <c r="C50">
        <v>12209.30233</v>
      </c>
      <c r="D50">
        <v>2953.4883721627907</v>
      </c>
      <c r="E50">
        <v>7093.0232602325586</v>
      </c>
      <c r="F50">
        <v>0</v>
      </c>
      <c r="G50">
        <v>0</v>
      </c>
      <c r="H50" t="s">
        <v>60</v>
      </c>
    </row>
    <row r="51" spans="1:8" x14ac:dyDescent="0.2">
      <c r="A51" s="1">
        <v>1048</v>
      </c>
      <c r="B51">
        <v>4744.1860470000001</v>
      </c>
      <c r="C51">
        <v>12000</v>
      </c>
      <c r="D51">
        <v>3162.7906981627907</v>
      </c>
      <c r="E51">
        <v>6883.7209302325582</v>
      </c>
      <c r="F51">
        <v>0</v>
      </c>
      <c r="G51">
        <v>0</v>
      </c>
      <c r="H51" t="s">
        <v>61</v>
      </c>
    </row>
    <row r="52" spans="1:8" x14ac:dyDescent="0.2">
      <c r="A52" s="1">
        <v>1049</v>
      </c>
      <c r="B52">
        <v>4953.4883719999998</v>
      </c>
      <c r="C52">
        <v>11790.697679999999</v>
      </c>
      <c r="D52">
        <v>3372.0930231627904</v>
      </c>
      <c r="E52">
        <v>6674.4186102325575</v>
      </c>
      <c r="F52">
        <v>0</v>
      </c>
      <c r="G52">
        <v>0</v>
      </c>
      <c r="H52" t="s">
        <v>62</v>
      </c>
    </row>
    <row r="53" spans="1:8" x14ac:dyDescent="0.2">
      <c r="A53" s="1">
        <v>1050</v>
      </c>
      <c r="B53">
        <v>5162.7906979999998</v>
      </c>
      <c r="C53">
        <v>11581.395350000001</v>
      </c>
      <c r="D53">
        <v>3581.3953491627904</v>
      </c>
      <c r="E53">
        <v>6465.1162802325589</v>
      </c>
      <c r="F53">
        <v>0</v>
      </c>
      <c r="G53">
        <v>0</v>
      </c>
      <c r="H53" t="s">
        <v>63</v>
      </c>
    </row>
    <row r="54" spans="1:8" x14ac:dyDescent="0.2">
      <c r="A54" s="1">
        <v>1051</v>
      </c>
      <c r="B54">
        <v>5372.0930230000004</v>
      </c>
      <c r="C54">
        <v>11372.09303</v>
      </c>
      <c r="D54">
        <v>3790.6976741627909</v>
      </c>
      <c r="E54">
        <v>6255.8139602325582</v>
      </c>
      <c r="F54">
        <v>0</v>
      </c>
      <c r="G54">
        <v>0</v>
      </c>
      <c r="H54" t="s">
        <v>64</v>
      </c>
    </row>
    <row r="55" spans="1:8" x14ac:dyDescent="0.2">
      <c r="A55" s="1">
        <v>1052</v>
      </c>
      <c r="B55">
        <v>5581.3953490000004</v>
      </c>
      <c r="C55">
        <v>11162.7907</v>
      </c>
      <c r="D55">
        <v>4000.0000001627909</v>
      </c>
      <c r="E55">
        <v>6046.5116302325578</v>
      </c>
      <c r="F55">
        <v>0</v>
      </c>
      <c r="G55">
        <v>0</v>
      </c>
      <c r="H55" t="s">
        <v>65</v>
      </c>
    </row>
    <row r="56" spans="1:8" x14ac:dyDescent="0.2">
      <c r="A56" s="1">
        <v>1053</v>
      </c>
      <c r="B56">
        <v>5790.697674</v>
      </c>
      <c r="C56">
        <v>10953.488369999999</v>
      </c>
      <c r="D56">
        <v>4209.302325162791</v>
      </c>
      <c r="E56">
        <v>5837.2093002325573</v>
      </c>
      <c r="F56">
        <v>0</v>
      </c>
      <c r="G56">
        <v>0</v>
      </c>
      <c r="H56" t="s">
        <v>66</v>
      </c>
    </row>
    <row r="57" spans="1:8" x14ac:dyDescent="0.2">
      <c r="A57" s="1">
        <v>1054</v>
      </c>
      <c r="B57">
        <v>6000</v>
      </c>
      <c r="C57">
        <v>10744.18605</v>
      </c>
      <c r="D57">
        <v>4418.6046511627901</v>
      </c>
      <c r="E57">
        <v>5627.9069802325585</v>
      </c>
      <c r="F57">
        <v>0</v>
      </c>
      <c r="G57">
        <v>0</v>
      </c>
      <c r="H57" t="s">
        <v>67</v>
      </c>
    </row>
    <row r="58" spans="1:8" x14ac:dyDescent="0.2">
      <c r="A58" s="1">
        <v>1055</v>
      </c>
      <c r="B58">
        <v>6209.302326</v>
      </c>
      <c r="C58">
        <v>10534.88372</v>
      </c>
      <c r="D58">
        <v>4627.906977162791</v>
      </c>
      <c r="E58">
        <v>5418.604650232558</v>
      </c>
      <c r="F58">
        <v>0</v>
      </c>
      <c r="G58">
        <v>0</v>
      </c>
      <c r="H58" t="s">
        <v>68</v>
      </c>
    </row>
    <row r="59" spans="1:8" x14ac:dyDescent="0.2">
      <c r="A59" s="1">
        <v>1056</v>
      </c>
      <c r="B59">
        <v>6418.6046509999996</v>
      </c>
      <c r="C59">
        <v>10325.581389999999</v>
      </c>
      <c r="D59">
        <v>4837.2093021627898</v>
      </c>
      <c r="E59">
        <v>5209.3023202325576</v>
      </c>
      <c r="F59">
        <v>0</v>
      </c>
      <c r="G59">
        <v>0</v>
      </c>
      <c r="H59" t="s">
        <v>69</v>
      </c>
    </row>
    <row r="60" spans="1:8" x14ac:dyDescent="0.2">
      <c r="A60" s="1">
        <v>1057</v>
      </c>
      <c r="B60">
        <v>6627.9069769999996</v>
      </c>
      <c r="C60">
        <v>10116.279070000001</v>
      </c>
      <c r="D60">
        <v>5046.5116281627907</v>
      </c>
      <c r="E60">
        <v>5000.0000002325587</v>
      </c>
      <c r="F60">
        <v>0</v>
      </c>
      <c r="G60">
        <v>0</v>
      </c>
      <c r="H60" t="s">
        <v>55</v>
      </c>
    </row>
    <row r="61" spans="1:8" x14ac:dyDescent="0.2">
      <c r="A61" s="1">
        <v>1058</v>
      </c>
      <c r="B61">
        <v>6790.697674</v>
      </c>
      <c r="C61">
        <v>9953.4883719999998</v>
      </c>
      <c r="D61">
        <v>5209.302325162791</v>
      </c>
      <c r="E61">
        <v>4837.209302232558</v>
      </c>
      <c r="F61">
        <v>0</v>
      </c>
      <c r="G61">
        <v>0</v>
      </c>
      <c r="H61" t="s">
        <v>70</v>
      </c>
    </row>
    <row r="62" spans="1:8" x14ac:dyDescent="0.2">
      <c r="A62" s="1">
        <v>1059</v>
      </c>
      <c r="B62">
        <v>6930.2325579999997</v>
      </c>
      <c r="C62">
        <v>9813.9534879999992</v>
      </c>
      <c r="D62">
        <v>5348.8372091627898</v>
      </c>
      <c r="E62">
        <v>4697.6744182325574</v>
      </c>
      <c r="F62">
        <v>0</v>
      </c>
      <c r="G62">
        <v>0</v>
      </c>
      <c r="H62" t="s">
        <v>71</v>
      </c>
    </row>
    <row r="63" spans="1:8" x14ac:dyDescent="0.2">
      <c r="A63" s="1">
        <v>1060</v>
      </c>
      <c r="B63">
        <v>6883.7209300000004</v>
      </c>
      <c r="C63">
        <v>9860.4651159999994</v>
      </c>
      <c r="D63">
        <v>5302.3255811627914</v>
      </c>
      <c r="E63">
        <v>4744.1860462325576</v>
      </c>
      <c r="F63">
        <v>0</v>
      </c>
      <c r="G63">
        <v>0</v>
      </c>
      <c r="H63" t="s">
        <v>72</v>
      </c>
    </row>
    <row r="64" spans="1:8" x14ac:dyDescent="0.2">
      <c r="A64" s="1">
        <v>1061</v>
      </c>
      <c r="B64">
        <v>7162.7906979999998</v>
      </c>
      <c r="C64">
        <v>9581.3953490000004</v>
      </c>
      <c r="D64">
        <v>5581.3953491627908</v>
      </c>
      <c r="E64">
        <v>4465.1162792325586</v>
      </c>
      <c r="F64">
        <v>0</v>
      </c>
      <c r="G64">
        <v>0</v>
      </c>
      <c r="H64" t="s">
        <v>73</v>
      </c>
    </row>
    <row r="65" spans="1:8" x14ac:dyDescent="0.2">
      <c r="A65" s="1">
        <v>1062</v>
      </c>
      <c r="B65">
        <v>7395.3488369999995</v>
      </c>
      <c r="C65">
        <v>9348.8372089999993</v>
      </c>
      <c r="D65">
        <v>5813.9534881627897</v>
      </c>
      <c r="E65">
        <v>4232.5581392325576</v>
      </c>
      <c r="F65">
        <v>0</v>
      </c>
      <c r="G65">
        <v>0</v>
      </c>
      <c r="H65" t="s">
        <v>75</v>
      </c>
    </row>
    <row r="66" spans="1:8" x14ac:dyDescent="0.2">
      <c r="A66" s="1">
        <v>1063</v>
      </c>
      <c r="B66">
        <v>7627.9069769999996</v>
      </c>
      <c r="C66">
        <v>9116.2790700000005</v>
      </c>
      <c r="D66">
        <v>6046.5116281627907</v>
      </c>
      <c r="E66">
        <v>4000.0000002325587</v>
      </c>
      <c r="F66">
        <v>0</v>
      </c>
      <c r="G66">
        <v>0</v>
      </c>
      <c r="H66" t="s">
        <v>76</v>
      </c>
    </row>
    <row r="67" spans="1:8" x14ac:dyDescent="0.2">
      <c r="A67" s="1">
        <v>1064</v>
      </c>
      <c r="B67">
        <v>7860.4651160000003</v>
      </c>
      <c r="C67">
        <v>8883.7209299999995</v>
      </c>
      <c r="D67">
        <v>6279.0697671627913</v>
      </c>
      <c r="E67">
        <v>3767.4418602325577</v>
      </c>
      <c r="F67">
        <v>0</v>
      </c>
      <c r="G67">
        <v>0</v>
      </c>
      <c r="H67" t="s">
        <v>77</v>
      </c>
    </row>
    <row r="68" spans="1:8" x14ac:dyDescent="0.2">
      <c r="A68" s="1">
        <v>1065</v>
      </c>
      <c r="B68">
        <v>8093.0232560000004</v>
      </c>
      <c r="C68">
        <v>8651.1627910000007</v>
      </c>
      <c r="D68">
        <v>6511.6279071627905</v>
      </c>
      <c r="E68">
        <v>3534.8837212325589</v>
      </c>
      <c r="F68">
        <v>0</v>
      </c>
      <c r="G68">
        <v>0</v>
      </c>
      <c r="H68" t="s">
        <v>78</v>
      </c>
    </row>
    <row r="69" spans="1:8" x14ac:dyDescent="0.2">
      <c r="A69" s="1">
        <v>1066</v>
      </c>
      <c r="B69">
        <v>8325.5813949999992</v>
      </c>
      <c r="C69">
        <v>8418.6046509999996</v>
      </c>
      <c r="D69">
        <v>6744.1860461627894</v>
      </c>
      <c r="E69">
        <v>3302.3255812325579</v>
      </c>
      <c r="F69">
        <v>0</v>
      </c>
      <c r="G69">
        <v>0</v>
      </c>
      <c r="H69" t="s">
        <v>79</v>
      </c>
    </row>
    <row r="70" spans="1:8" x14ac:dyDescent="0.2">
      <c r="A70" s="1">
        <v>1067</v>
      </c>
      <c r="B70">
        <v>8558.1395350000003</v>
      </c>
      <c r="C70">
        <v>8186.0465109999996</v>
      </c>
      <c r="D70">
        <v>6976.7441861627904</v>
      </c>
      <c r="E70">
        <v>3069.7674412325578</v>
      </c>
      <c r="F70">
        <v>0</v>
      </c>
      <c r="G70">
        <v>0</v>
      </c>
      <c r="H70" t="s">
        <v>74</v>
      </c>
    </row>
    <row r="71" spans="1:8" x14ac:dyDescent="0.2">
      <c r="A71" s="1">
        <v>1068</v>
      </c>
      <c r="B71">
        <v>9860.4651159999994</v>
      </c>
      <c r="C71">
        <v>6883.7209300000004</v>
      </c>
      <c r="D71">
        <v>8279.0697671627895</v>
      </c>
      <c r="E71">
        <v>1767.4418602325586</v>
      </c>
      <c r="F71">
        <v>0</v>
      </c>
      <c r="G71">
        <v>0</v>
      </c>
      <c r="H71" t="s">
        <v>80</v>
      </c>
    </row>
    <row r="72" spans="1:8" x14ac:dyDescent="0.2">
      <c r="A72" s="1">
        <v>1069</v>
      </c>
      <c r="B72">
        <v>10046.511630000001</v>
      </c>
      <c r="C72">
        <v>6697.6744179999996</v>
      </c>
      <c r="D72">
        <v>8465.116281162791</v>
      </c>
      <c r="E72">
        <v>1581.3953482325578</v>
      </c>
      <c r="F72">
        <v>0</v>
      </c>
      <c r="G72">
        <v>0</v>
      </c>
      <c r="H72" t="s">
        <v>81</v>
      </c>
    </row>
    <row r="73" spans="1:8" x14ac:dyDescent="0.2">
      <c r="A73" s="1">
        <v>1070</v>
      </c>
      <c r="B73">
        <v>10372.09302</v>
      </c>
      <c r="C73">
        <v>6372.0930230000004</v>
      </c>
      <c r="D73">
        <v>8790.6976711627904</v>
      </c>
      <c r="E73">
        <v>1255.8139532325586</v>
      </c>
      <c r="F73">
        <v>0</v>
      </c>
      <c r="G73">
        <v>0</v>
      </c>
      <c r="H73" t="s">
        <v>82</v>
      </c>
    </row>
    <row r="74" spans="1:8" x14ac:dyDescent="0.2">
      <c r="A74" s="1">
        <v>1071</v>
      </c>
      <c r="B74">
        <v>11069.76744</v>
      </c>
      <c r="C74">
        <v>6046.5116280000002</v>
      </c>
      <c r="D74">
        <v>9488.3720911627897</v>
      </c>
      <c r="E74">
        <v>930.2325582325584</v>
      </c>
      <c r="F74">
        <v>0</v>
      </c>
      <c r="G74">
        <v>0</v>
      </c>
      <c r="H74" t="s">
        <v>83</v>
      </c>
    </row>
    <row r="75" spans="1:8" x14ac:dyDescent="0.2">
      <c r="A75" s="1">
        <v>1072</v>
      </c>
      <c r="B75">
        <v>11395.348840000001</v>
      </c>
      <c r="C75">
        <v>6325.5813959999996</v>
      </c>
      <c r="D75">
        <v>9813.9534911627907</v>
      </c>
      <c r="E75">
        <v>1209.3023262325578</v>
      </c>
      <c r="F75">
        <v>0</v>
      </c>
      <c r="G75">
        <v>0</v>
      </c>
      <c r="H75" t="s">
        <v>84</v>
      </c>
    </row>
    <row r="76" spans="1:8" x14ac:dyDescent="0.2">
      <c r="A76" s="1">
        <v>1073</v>
      </c>
      <c r="B76">
        <v>11720.93023</v>
      </c>
      <c r="C76">
        <v>6604.6511630000005</v>
      </c>
      <c r="D76">
        <v>10139.53488116279</v>
      </c>
      <c r="E76">
        <v>1488.3720932325587</v>
      </c>
      <c r="F76">
        <v>0</v>
      </c>
      <c r="G76">
        <v>0</v>
      </c>
      <c r="H76" t="s">
        <v>85</v>
      </c>
    </row>
    <row r="77" spans="1:8" x14ac:dyDescent="0.2">
      <c r="A77" s="1">
        <v>1074</v>
      </c>
      <c r="B77">
        <v>11813.95349</v>
      </c>
      <c r="C77">
        <v>6976.7441859999999</v>
      </c>
      <c r="D77">
        <v>10232.55814116279</v>
      </c>
      <c r="E77">
        <v>1860.4651162325581</v>
      </c>
      <c r="F77">
        <v>0</v>
      </c>
      <c r="G77">
        <v>0</v>
      </c>
      <c r="H77" t="s">
        <v>86</v>
      </c>
    </row>
    <row r="78" spans="1:8" x14ac:dyDescent="0.2">
      <c r="A78" s="1">
        <v>1075</v>
      </c>
      <c r="B78">
        <v>11720.93023</v>
      </c>
      <c r="C78">
        <v>6604.6511630000005</v>
      </c>
      <c r="D78">
        <v>10139.53488116279</v>
      </c>
      <c r="E78">
        <v>1488.3720932325587</v>
      </c>
      <c r="F78">
        <v>0</v>
      </c>
      <c r="G78">
        <v>0</v>
      </c>
      <c r="H78" t="s">
        <v>87</v>
      </c>
    </row>
    <row r="79" spans="1:8" x14ac:dyDescent="0.2">
      <c r="A79" s="1">
        <v>1076</v>
      </c>
      <c r="B79">
        <v>11395.348840000001</v>
      </c>
      <c r="C79">
        <v>6325.5813959999996</v>
      </c>
      <c r="D79">
        <v>9813.9534911627907</v>
      </c>
      <c r="E79">
        <v>1209.3023262325578</v>
      </c>
      <c r="F79">
        <v>0</v>
      </c>
      <c r="G79">
        <v>0</v>
      </c>
      <c r="H79" t="s">
        <v>88</v>
      </c>
    </row>
    <row r="80" spans="1:8" x14ac:dyDescent="0.2">
      <c r="A80" s="1">
        <v>1077</v>
      </c>
      <c r="B80">
        <v>11255.81395</v>
      </c>
      <c r="C80">
        <v>7069.7674420000003</v>
      </c>
      <c r="D80">
        <v>9674.4186011627899</v>
      </c>
      <c r="E80">
        <v>1953.4883722325585</v>
      </c>
      <c r="F80">
        <v>0</v>
      </c>
      <c r="G80">
        <v>0</v>
      </c>
      <c r="H80" t="s">
        <v>89</v>
      </c>
    </row>
    <row r="81" spans="1:8" x14ac:dyDescent="0.2">
      <c r="A81" s="1">
        <v>1078</v>
      </c>
      <c r="B81">
        <v>11627.90698</v>
      </c>
      <c r="C81">
        <v>7441.8604649999997</v>
      </c>
      <c r="D81">
        <v>10046.51163116279</v>
      </c>
      <c r="E81">
        <v>2325.581395232558</v>
      </c>
      <c r="F81">
        <v>0</v>
      </c>
      <c r="G81">
        <v>0</v>
      </c>
      <c r="H81" t="s">
        <v>90</v>
      </c>
    </row>
    <row r="82" spans="1:8" x14ac:dyDescent="0.2">
      <c r="A82" s="1">
        <v>1079</v>
      </c>
      <c r="B82">
        <v>11906.97674</v>
      </c>
      <c r="C82">
        <v>7720.9302319999997</v>
      </c>
      <c r="D82">
        <v>10325.58139116279</v>
      </c>
      <c r="E82">
        <v>2604.6511622325579</v>
      </c>
      <c r="F82">
        <v>0</v>
      </c>
      <c r="G82">
        <v>0</v>
      </c>
      <c r="H82" t="s">
        <v>91</v>
      </c>
    </row>
    <row r="83" spans="1:8" x14ac:dyDescent="0.2">
      <c r="A83" s="1">
        <v>1080</v>
      </c>
      <c r="B83">
        <v>12465.11628</v>
      </c>
      <c r="C83">
        <v>8279.0697670000009</v>
      </c>
      <c r="D83">
        <v>10883.72093116279</v>
      </c>
      <c r="E83">
        <v>3162.7906972325591</v>
      </c>
      <c r="F83">
        <v>0</v>
      </c>
      <c r="G83">
        <v>0</v>
      </c>
      <c r="H83" t="s">
        <v>92</v>
      </c>
    </row>
    <row r="84" spans="1:8" x14ac:dyDescent="0.2">
      <c r="A84" s="1">
        <v>1081</v>
      </c>
      <c r="B84">
        <v>12697.674419999999</v>
      </c>
      <c r="C84">
        <v>8511.6279070000001</v>
      </c>
      <c r="D84">
        <v>11116.279071162789</v>
      </c>
      <c r="E84">
        <v>3395.3488372325583</v>
      </c>
      <c r="F84">
        <v>0</v>
      </c>
      <c r="G84">
        <v>0</v>
      </c>
      <c r="H84" t="s">
        <v>93</v>
      </c>
    </row>
    <row r="85" spans="1:8" x14ac:dyDescent="0.2">
      <c r="A85" s="1">
        <v>1085</v>
      </c>
      <c r="B85">
        <v>13023.255810000001</v>
      </c>
      <c r="C85">
        <v>8837.2093019999993</v>
      </c>
      <c r="D85">
        <v>11441.860461162791</v>
      </c>
      <c r="E85">
        <v>3720.9302322325575</v>
      </c>
      <c r="F85">
        <v>0</v>
      </c>
      <c r="G85">
        <v>0</v>
      </c>
      <c r="H85" t="s">
        <v>94</v>
      </c>
    </row>
    <row r="86" spans="1:8" x14ac:dyDescent="0.2">
      <c r="A86" s="1">
        <v>1086</v>
      </c>
      <c r="B86">
        <v>12837.2093</v>
      </c>
      <c r="C86">
        <v>8651.1627910000007</v>
      </c>
      <c r="D86">
        <v>11255.813951162791</v>
      </c>
      <c r="E86">
        <v>3534.8837212325589</v>
      </c>
      <c r="F86">
        <v>0</v>
      </c>
      <c r="G86">
        <v>0</v>
      </c>
      <c r="H86" t="s">
        <v>95</v>
      </c>
    </row>
    <row r="87" spans="1:8" x14ac:dyDescent="0.2">
      <c r="A87" s="1">
        <v>1087</v>
      </c>
      <c r="B87">
        <v>12744.18605</v>
      </c>
      <c r="C87">
        <v>8558.1395350000003</v>
      </c>
      <c r="D87">
        <v>11162.79070116279</v>
      </c>
      <c r="E87">
        <v>3441.8604652325585</v>
      </c>
      <c r="F87">
        <v>0</v>
      </c>
      <c r="G87">
        <v>0</v>
      </c>
      <c r="H87" t="s">
        <v>96</v>
      </c>
    </row>
    <row r="88" spans="1:8" x14ac:dyDescent="0.2">
      <c r="A88" s="1">
        <v>1088</v>
      </c>
      <c r="B88">
        <v>12976.744189999999</v>
      </c>
      <c r="C88">
        <v>8790.6976739999991</v>
      </c>
      <c r="D88">
        <v>11395.34884116279</v>
      </c>
      <c r="E88">
        <v>3674.4186042325573</v>
      </c>
      <c r="F88">
        <v>0</v>
      </c>
      <c r="G88">
        <v>0</v>
      </c>
      <c r="H88" t="s">
        <v>97</v>
      </c>
    </row>
    <row r="89" spans="1:8" x14ac:dyDescent="0.2">
      <c r="A89" s="1">
        <v>1089</v>
      </c>
      <c r="B89">
        <v>13069.76744</v>
      </c>
      <c r="C89">
        <v>8883.7209299999995</v>
      </c>
      <c r="D89">
        <v>11488.37209116279</v>
      </c>
      <c r="E89">
        <v>3767.4418602325577</v>
      </c>
      <c r="F89">
        <v>0</v>
      </c>
      <c r="G89">
        <v>0</v>
      </c>
      <c r="H89" t="s">
        <v>98</v>
      </c>
    </row>
    <row r="90" spans="1:8" x14ac:dyDescent="0.2">
      <c r="A90" s="1">
        <v>1090</v>
      </c>
      <c r="B90">
        <v>13302.325580000001</v>
      </c>
      <c r="C90">
        <v>9116.2790700000005</v>
      </c>
      <c r="D90">
        <v>11720.930231162791</v>
      </c>
      <c r="E90">
        <v>4000.0000002325587</v>
      </c>
      <c r="F90">
        <v>0</v>
      </c>
      <c r="G90">
        <v>0</v>
      </c>
      <c r="H90" t="s">
        <v>99</v>
      </c>
    </row>
    <row r="91" spans="1:8" x14ac:dyDescent="0.2">
      <c r="A91" s="1">
        <v>1091</v>
      </c>
      <c r="B91">
        <v>13488.372090000001</v>
      </c>
      <c r="C91">
        <v>9302.3255809999991</v>
      </c>
      <c r="D91">
        <v>11906.976741162791</v>
      </c>
      <c r="E91">
        <v>4186.0465112325574</v>
      </c>
      <c r="F91">
        <v>0</v>
      </c>
      <c r="G91">
        <v>0</v>
      </c>
      <c r="H91" t="s">
        <v>100</v>
      </c>
    </row>
    <row r="92" spans="1:8" x14ac:dyDescent="0.2">
      <c r="A92" s="1">
        <v>1092</v>
      </c>
      <c r="B92">
        <v>13674.418600000001</v>
      </c>
      <c r="C92">
        <v>9488.3720929999999</v>
      </c>
      <c r="D92">
        <v>12093.023251162791</v>
      </c>
      <c r="E92">
        <v>4372.0930232325582</v>
      </c>
      <c r="F92">
        <v>0</v>
      </c>
      <c r="G92">
        <v>0</v>
      </c>
      <c r="H92" t="s">
        <v>101</v>
      </c>
    </row>
    <row r="93" spans="1:8" x14ac:dyDescent="0.2">
      <c r="A93" s="1">
        <v>1094</v>
      </c>
      <c r="B93">
        <v>13767.441860000001</v>
      </c>
      <c r="C93">
        <v>9581.3953490000004</v>
      </c>
      <c r="D93">
        <v>12186.046511162791</v>
      </c>
      <c r="E93">
        <v>4465.1162792325586</v>
      </c>
      <c r="F93">
        <v>0</v>
      </c>
      <c r="G93">
        <v>0</v>
      </c>
      <c r="H93" t="s">
        <v>102</v>
      </c>
    </row>
    <row r="94" spans="1:8" x14ac:dyDescent="0.2">
      <c r="A94" s="1">
        <v>1095</v>
      </c>
      <c r="B94">
        <v>13581.395350000001</v>
      </c>
      <c r="C94">
        <v>9395.3488369999995</v>
      </c>
      <c r="D94">
        <v>12000.000001162791</v>
      </c>
      <c r="E94">
        <v>4279.0697672325578</v>
      </c>
      <c r="F94">
        <v>0</v>
      </c>
      <c r="G94">
        <v>0</v>
      </c>
      <c r="H94" t="s">
        <v>103</v>
      </c>
    </row>
    <row r="95" spans="1:8" x14ac:dyDescent="0.2">
      <c r="A95" s="1">
        <v>1096</v>
      </c>
      <c r="B95">
        <v>13395.348840000001</v>
      </c>
      <c r="C95">
        <v>9209.3023250000006</v>
      </c>
      <c r="D95">
        <v>11813.953491162791</v>
      </c>
      <c r="E95">
        <v>4093.0232552325588</v>
      </c>
      <c r="F95">
        <v>0</v>
      </c>
      <c r="G95">
        <v>0</v>
      </c>
      <c r="H95" t="s">
        <v>104</v>
      </c>
    </row>
    <row r="96" spans="1:8" x14ac:dyDescent="0.2">
      <c r="A96" s="1">
        <v>1097</v>
      </c>
      <c r="B96">
        <v>13395.348840000001</v>
      </c>
      <c r="C96">
        <v>9209.3023250000006</v>
      </c>
      <c r="D96">
        <v>11813.953491162791</v>
      </c>
      <c r="E96">
        <v>4093.0232552325588</v>
      </c>
      <c r="F96">
        <v>0</v>
      </c>
      <c r="G96">
        <v>0</v>
      </c>
      <c r="H96" t="s">
        <v>105</v>
      </c>
    </row>
    <row r="97" spans="1:8" x14ac:dyDescent="0.2">
      <c r="A97" s="1">
        <v>1098</v>
      </c>
      <c r="B97">
        <v>13674.418600000001</v>
      </c>
      <c r="C97">
        <v>9488.3720929999999</v>
      </c>
      <c r="D97">
        <v>12093.023251162791</v>
      </c>
      <c r="E97">
        <v>4372.0930232325582</v>
      </c>
      <c r="F97">
        <v>0</v>
      </c>
      <c r="G97">
        <v>0</v>
      </c>
      <c r="H97" t="s">
        <v>106</v>
      </c>
    </row>
    <row r="98" spans="1:8" x14ac:dyDescent="0.2">
      <c r="A98" s="1">
        <v>1099</v>
      </c>
      <c r="B98">
        <v>13953.488369999999</v>
      </c>
      <c r="C98">
        <v>9767.4418600000008</v>
      </c>
      <c r="D98">
        <v>12372.093021162789</v>
      </c>
      <c r="E98">
        <v>4651.162790232559</v>
      </c>
      <c r="F98">
        <v>0</v>
      </c>
      <c r="G98">
        <v>0</v>
      </c>
      <c r="H98" t="s">
        <v>107</v>
      </c>
    </row>
    <row r="99" spans="1:8" x14ac:dyDescent="0.2">
      <c r="A99" s="1">
        <v>1100</v>
      </c>
      <c r="B99">
        <v>14139.534879999999</v>
      </c>
      <c r="C99">
        <v>9953.4883719999998</v>
      </c>
      <c r="D99">
        <v>12558.139531162789</v>
      </c>
      <c r="E99">
        <v>4837.209302232558</v>
      </c>
      <c r="F99">
        <v>0</v>
      </c>
      <c r="G99">
        <v>0</v>
      </c>
      <c r="H99" t="s">
        <v>108</v>
      </c>
    </row>
    <row r="100" spans="1:8" x14ac:dyDescent="0.2">
      <c r="A100" s="1">
        <v>1101</v>
      </c>
      <c r="B100">
        <v>13860.465120000001</v>
      </c>
      <c r="C100">
        <v>9674.4186050000008</v>
      </c>
      <c r="D100">
        <v>12279.069771162791</v>
      </c>
      <c r="E100">
        <v>4558.139535232559</v>
      </c>
      <c r="F100">
        <v>0</v>
      </c>
      <c r="G100">
        <v>0</v>
      </c>
      <c r="H100" t="s">
        <v>109</v>
      </c>
    </row>
    <row r="101" spans="1:8" x14ac:dyDescent="0.2">
      <c r="A101" s="1">
        <v>1102</v>
      </c>
      <c r="B101">
        <v>13627.90698</v>
      </c>
      <c r="C101">
        <v>9441.8604649999997</v>
      </c>
      <c r="D101">
        <v>12046.51163116279</v>
      </c>
      <c r="E101">
        <v>4325.581395232558</v>
      </c>
      <c r="F101">
        <v>0</v>
      </c>
      <c r="G101">
        <v>0</v>
      </c>
      <c r="H101" t="s">
        <v>110</v>
      </c>
    </row>
    <row r="102" spans="1:8" x14ac:dyDescent="0.2">
      <c r="A102" s="1">
        <v>1103</v>
      </c>
      <c r="B102">
        <v>13348.83721</v>
      </c>
      <c r="C102">
        <v>9162.7906980000007</v>
      </c>
      <c r="D102">
        <v>11767.44186116279</v>
      </c>
      <c r="E102">
        <v>4046.5116282325589</v>
      </c>
      <c r="F102">
        <v>0</v>
      </c>
      <c r="G102">
        <v>0</v>
      </c>
      <c r="H102" t="s">
        <v>111</v>
      </c>
    </row>
    <row r="103" spans="1:8" x14ac:dyDescent="0.2">
      <c r="A103" s="1">
        <v>1104</v>
      </c>
      <c r="B103">
        <v>13023.255810000001</v>
      </c>
      <c r="C103">
        <v>8837.2093019999993</v>
      </c>
      <c r="D103">
        <v>11441.860461162791</v>
      </c>
      <c r="E103">
        <v>3720.9302322325575</v>
      </c>
      <c r="F103">
        <v>0</v>
      </c>
      <c r="G103">
        <v>0</v>
      </c>
      <c r="H103" t="s">
        <v>112</v>
      </c>
    </row>
    <row r="104" spans="1:8" x14ac:dyDescent="0.2">
      <c r="A104" s="1">
        <v>1105</v>
      </c>
      <c r="B104">
        <v>12837.2093</v>
      </c>
      <c r="C104">
        <v>8651.1627910000007</v>
      </c>
      <c r="D104">
        <v>11255.813951162791</v>
      </c>
      <c r="E104">
        <v>3534.8837212325589</v>
      </c>
      <c r="F104">
        <v>0</v>
      </c>
      <c r="G104">
        <v>0</v>
      </c>
      <c r="H104" t="s">
        <v>113</v>
      </c>
    </row>
    <row r="105" spans="1:8" x14ac:dyDescent="0.2">
      <c r="A105" s="1">
        <v>1106</v>
      </c>
      <c r="B105">
        <v>13023.255810000001</v>
      </c>
      <c r="C105">
        <v>8837.2093019999993</v>
      </c>
      <c r="D105">
        <v>11441.860461162791</v>
      </c>
      <c r="E105">
        <v>3720.9302322325575</v>
      </c>
      <c r="F105">
        <v>0</v>
      </c>
      <c r="G105">
        <v>0</v>
      </c>
      <c r="H105" t="s">
        <v>114</v>
      </c>
    </row>
    <row r="106" spans="1:8" x14ac:dyDescent="0.2">
      <c r="A106" s="1">
        <v>1107</v>
      </c>
      <c r="B106">
        <v>12790.69767</v>
      </c>
      <c r="C106">
        <v>8604.6511630000005</v>
      </c>
      <c r="D106">
        <v>11209.30232116279</v>
      </c>
      <c r="E106">
        <v>3488.3720932325587</v>
      </c>
      <c r="F106">
        <v>0</v>
      </c>
      <c r="G106">
        <v>0</v>
      </c>
      <c r="H106" t="s">
        <v>115</v>
      </c>
    </row>
    <row r="107" spans="1:8" x14ac:dyDescent="0.2">
      <c r="A107" s="1">
        <v>1108</v>
      </c>
      <c r="B107">
        <v>12558.13953</v>
      </c>
      <c r="C107">
        <v>8372.0930229999994</v>
      </c>
      <c r="D107">
        <v>10976.74418116279</v>
      </c>
      <c r="E107">
        <v>3255.8139532325577</v>
      </c>
      <c r="F107">
        <v>0</v>
      </c>
      <c r="G107">
        <v>0</v>
      </c>
      <c r="H107" t="s">
        <v>116</v>
      </c>
    </row>
    <row r="108" spans="1:8" x14ac:dyDescent="0.2">
      <c r="A108" s="1">
        <v>1109</v>
      </c>
      <c r="B108">
        <v>12093.02326</v>
      </c>
      <c r="C108">
        <v>7906.9767439999996</v>
      </c>
      <c r="D108">
        <v>10511.62791116279</v>
      </c>
      <c r="E108">
        <v>2790.6976742325578</v>
      </c>
      <c r="F108">
        <v>0</v>
      </c>
      <c r="G108">
        <v>0</v>
      </c>
      <c r="H108" t="s">
        <v>118</v>
      </c>
    </row>
    <row r="109" spans="1:8" x14ac:dyDescent="0.2">
      <c r="A109" s="1">
        <v>1110</v>
      </c>
      <c r="B109">
        <v>11627.90698</v>
      </c>
      <c r="C109">
        <v>7441.8604649999997</v>
      </c>
      <c r="D109">
        <v>10046.51163116279</v>
      </c>
      <c r="E109">
        <v>2325.581395232558</v>
      </c>
      <c r="F109">
        <v>0</v>
      </c>
      <c r="G109">
        <v>0</v>
      </c>
      <c r="H109" t="s">
        <v>119</v>
      </c>
    </row>
    <row r="110" spans="1:8" x14ac:dyDescent="0.2">
      <c r="A110" s="1">
        <v>1111</v>
      </c>
      <c r="B110">
        <v>11162.7907</v>
      </c>
      <c r="C110">
        <v>6976.7441859999999</v>
      </c>
      <c r="D110">
        <v>9581.3953511627897</v>
      </c>
      <c r="E110">
        <v>1860.4651162325581</v>
      </c>
      <c r="F110">
        <v>0</v>
      </c>
      <c r="G110">
        <v>0</v>
      </c>
      <c r="H110" t="s">
        <v>117</v>
      </c>
    </row>
    <row r="111" spans="1:8" x14ac:dyDescent="0.2">
      <c r="A111" s="1">
        <v>1115</v>
      </c>
      <c r="B111">
        <v>10418.604649999999</v>
      </c>
      <c r="C111">
        <v>6325.5813950000002</v>
      </c>
      <c r="D111">
        <v>8837.2093011627894</v>
      </c>
      <c r="E111">
        <v>1209.3023252325584</v>
      </c>
      <c r="F111">
        <v>0</v>
      </c>
      <c r="G111">
        <v>0</v>
      </c>
      <c r="H111" t="s">
        <v>120</v>
      </c>
    </row>
    <row r="112" spans="1:8" x14ac:dyDescent="0.2">
      <c r="A112" s="1">
        <v>1116</v>
      </c>
      <c r="B112">
        <v>10093.02326</v>
      </c>
      <c r="C112">
        <v>6651.1627909999997</v>
      </c>
      <c r="D112">
        <v>8511.62791116279</v>
      </c>
      <c r="E112">
        <v>1534.8837212325579</v>
      </c>
      <c r="F112">
        <v>0</v>
      </c>
      <c r="G112">
        <v>0</v>
      </c>
      <c r="H112" t="s">
        <v>122</v>
      </c>
    </row>
    <row r="113" spans="1:8" x14ac:dyDescent="0.2">
      <c r="A113" s="1">
        <v>1117</v>
      </c>
      <c r="B113">
        <v>9767.4418600000008</v>
      </c>
      <c r="C113">
        <v>6976.7441859999999</v>
      </c>
      <c r="D113">
        <v>8186.0465111627909</v>
      </c>
      <c r="E113">
        <v>1860.4651162325581</v>
      </c>
      <c r="F113">
        <v>0</v>
      </c>
      <c r="G113">
        <v>0</v>
      </c>
      <c r="H113" t="s">
        <v>123</v>
      </c>
    </row>
    <row r="114" spans="1:8" x14ac:dyDescent="0.2">
      <c r="A114" s="1">
        <v>1118</v>
      </c>
      <c r="B114">
        <v>9441.8604649999997</v>
      </c>
      <c r="C114">
        <v>7302.3255810000001</v>
      </c>
      <c r="D114">
        <v>7860.4651161627899</v>
      </c>
      <c r="E114">
        <v>2186.0465112325583</v>
      </c>
      <c r="F114">
        <v>0</v>
      </c>
      <c r="G114">
        <v>0</v>
      </c>
      <c r="H114" t="s">
        <v>124</v>
      </c>
    </row>
    <row r="115" spans="1:8" x14ac:dyDescent="0.2">
      <c r="A115" s="1">
        <v>1119</v>
      </c>
      <c r="B115">
        <v>9116.2790700000005</v>
      </c>
      <c r="C115">
        <v>7627.9069769999996</v>
      </c>
      <c r="D115">
        <v>7534.8837211627906</v>
      </c>
      <c r="E115">
        <v>2511.6279072325578</v>
      </c>
      <c r="F115">
        <v>0</v>
      </c>
      <c r="G115">
        <v>0</v>
      </c>
      <c r="H115" t="s">
        <v>125</v>
      </c>
    </row>
    <row r="116" spans="1:8" x14ac:dyDescent="0.2">
      <c r="A116" s="1">
        <v>1120</v>
      </c>
      <c r="B116">
        <v>8790.6976739999991</v>
      </c>
      <c r="C116">
        <v>7953.4883719999998</v>
      </c>
      <c r="D116">
        <v>7209.3023251627892</v>
      </c>
      <c r="E116">
        <v>2837.209302232558</v>
      </c>
      <c r="F116">
        <v>0</v>
      </c>
      <c r="G116">
        <v>0</v>
      </c>
      <c r="H116" t="s">
        <v>126</v>
      </c>
    </row>
    <row r="117" spans="1:8" x14ac:dyDescent="0.2">
      <c r="A117" s="1">
        <v>1121</v>
      </c>
      <c r="B117">
        <v>8465.1162789999998</v>
      </c>
      <c r="C117">
        <v>8279.0697670000009</v>
      </c>
      <c r="D117">
        <v>6883.72093016279</v>
      </c>
      <c r="E117">
        <v>3162.7906972325591</v>
      </c>
      <c r="F117">
        <v>0</v>
      </c>
      <c r="G117">
        <v>0</v>
      </c>
      <c r="H117" t="s">
        <v>127</v>
      </c>
    </row>
    <row r="118" spans="1:8" x14ac:dyDescent="0.2">
      <c r="A118" s="1">
        <v>1122</v>
      </c>
      <c r="B118">
        <v>8139.5348839999997</v>
      </c>
      <c r="C118">
        <v>8604.6511630000005</v>
      </c>
      <c r="D118">
        <v>6558.1395351627907</v>
      </c>
      <c r="E118">
        <v>3488.3720932325587</v>
      </c>
      <c r="F118">
        <v>0</v>
      </c>
      <c r="G118">
        <v>0</v>
      </c>
      <c r="H118" t="s">
        <v>121</v>
      </c>
    </row>
    <row r="119" spans="1:8" x14ac:dyDescent="0.2">
      <c r="A119" s="1">
        <v>1141</v>
      </c>
      <c r="F119">
        <v>0</v>
      </c>
      <c r="G119">
        <v>1</v>
      </c>
    </row>
    <row r="120" spans="1:8" x14ac:dyDescent="0.2">
      <c r="A120" s="1">
        <v>1142</v>
      </c>
      <c r="F120">
        <v>0</v>
      </c>
      <c r="G120">
        <v>1</v>
      </c>
    </row>
    <row r="121" spans="1:8" x14ac:dyDescent="0.2">
      <c r="A121" s="1">
        <v>1143</v>
      </c>
      <c r="F121">
        <v>0</v>
      </c>
      <c r="G121">
        <v>1</v>
      </c>
    </row>
    <row r="122" spans="1:8" x14ac:dyDescent="0.2">
      <c r="A122" s="1">
        <v>1144</v>
      </c>
      <c r="F122">
        <v>0</v>
      </c>
      <c r="G122">
        <v>1</v>
      </c>
    </row>
    <row r="123" spans="1:8" x14ac:dyDescent="0.2">
      <c r="A123" s="1">
        <v>1501</v>
      </c>
      <c r="B123">
        <v>4953.4883719999998</v>
      </c>
      <c r="C123">
        <v>10860.465116372094</v>
      </c>
      <c r="D123">
        <v>3372.0930231627904</v>
      </c>
      <c r="E123">
        <v>5744.1860466046519</v>
      </c>
      <c r="F123">
        <v>0</v>
      </c>
      <c r="G123">
        <v>0</v>
      </c>
    </row>
    <row r="124" spans="1:8" x14ac:dyDescent="0.2">
      <c r="A124" s="1">
        <v>1502</v>
      </c>
      <c r="B124">
        <v>4953.4883719999998</v>
      </c>
      <c r="C124">
        <v>10860.465116372094</v>
      </c>
      <c r="D124">
        <v>3372.0930231627904</v>
      </c>
      <c r="E124">
        <v>5744.1860466046519</v>
      </c>
      <c r="F124">
        <v>0</v>
      </c>
      <c r="G124">
        <v>0</v>
      </c>
    </row>
    <row r="125" spans="1:8" x14ac:dyDescent="0.2">
      <c r="A125" s="1">
        <v>1503</v>
      </c>
      <c r="B125">
        <v>4953.4883719999998</v>
      </c>
      <c r="C125">
        <v>10860.465116372094</v>
      </c>
      <c r="D125">
        <v>3372.0930231627904</v>
      </c>
      <c r="E125">
        <v>5744.1860466046519</v>
      </c>
      <c r="F125">
        <v>0</v>
      </c>
      <c r="G125">
        <v>0</v>
      </c>
    </row>
    <row r="126" spans="1:8" x14ac:dyDescent="0.2">
      <c r="A126" s="1">
        <v>1504</v>
      </c>
      <c r="B126">
        <v>4953.4883719999998</v>
      </c>
      <c r="C126">
        <v>10860.465116372094</v>
      </c>
      <c r="D126">
        <v>3372.0930231627904</v>
      </c>
      <c r="E126">
        <v>5744.1860466046519</v>
      </c>
      <c r="F126">
        <v>0</v>
      </c>
      <c r="G126">
        <v>0</v>
      </c>
    </row>
    <row r="127" spans="1:8" x14ac:dyDescent="0.2">
      <c r="A127" s="1">
        <v>1505</v>
      </c>
      <c r="B127">
        <v>4953.4883719999998</v>
      </c>
      <c r="C127">
        <v>10860.465116372094</v>
      </c>
      <c r="D127">
        <v>3372.0930231627904</v>
      </c>
      <c r="E127">
        <v>5744.1860466046519</v>
      </c>
      <c r="F127">
        <v>0</v>
      </c>
      <c r="G127">
        <v>0</v>
      </c>
    </row>
    <row r="128" spans="1:8" x14ac:dyDescent="0.2">
      <c r="A128" s="1">
        <v>1506</v>
      </c>
      <c r="B128">
        <v>4953.4883719999998</v>
      </c>
      <c r="C128">
        <v>10860.465116372094</v>
      </c>
      <c r="D128">
        <v>3372.0930231627904</v>
      </c>
      <c r="E128">
        <v>5744.1860466046519</v>
      </c>
      <c r="F128">
        <v>0</v>
      </c>
      <c r="G128">
        <v>0</v>
      </c>
    </row>
    <row r="129" spans="1:7" x14ac:dyDescent="0.2">
      <c r="A129" s="1">
        <v>1507</v>
      </c>
      <c r="B129">
        <v>4953.4883719999998</v>
      </c>
      <c r="C129">
        <v>10860.465116372094</v>
      </c>
      <c r="D129">
        <v>3372.0930231627904</v>
      </c>
      <c r="E129">
        <v>5744.1860466046519</v>
      </c>
      <c r="F129">
        <v>0</v>
      </c>
      <c r="G129">
        <v>0</v>
      </c>
    </row>
    <row r="130" spans="1:7" x14ac:dyDescent="0.2">
      <c r="A130" s="1">
        <v>1508</v>
      </c>
      <c r="B130">
        <v>4953.4883719999998</v>
      </c>
      <c r="C130">
        <v>10860.465116372094</v>
      </c>
      <c r="D130">
        <v>3372.0930231627904</v>
      </c>
      <c r="E130">
        <v>5744.1860466046519</v>
      </c>
      <c r="F130">
        <v>0</v>
      </c>
      <c r="G130">
        <v>0</v>
      </c>
    </row>
    <row r="131" spans="1:7" x14ac:dyDescent="0.2">
      <c r="A131" s="1">
        <v>1509</v>
      </c>
      <c r="B131">
        <v>4953.4883719999998</v>
      </c>
      <c r="C131">
        <v>10860.465116372094</v>
      </c>
      <c r="D131">
        <v>3372.0930231627904</v>
      </c>
      <c r="E131">
        <v>5744.1860466046519</v>
      </c>
      <c r="F131">
        <v>0</v>
      </c>
      <c r="G131">
        <v>0</v>
      </c>
    </row>
    <row r="132" spans="1:7" x14ac:dyDescent="0.2">
      <c r="A132" s="1">
        <v>1510</v>
      </c>
      <c r="B132">
        <v>4953.4883719999998</v>
      </c>
      <c r="C132">
        <v>10860.465116372094</v>
      </c>
      <c r="D132">
        <v>3372.0930231627904</v>
      </c>
      <c r="E132">
        <v>5744.1860466046519</v>
      </c>
      <c r="F132">
        <v>0</v>
      </c>
      <c r="G132">
        <v>0</v>
      </c>
    </row>
    <row r="133" spans="1:7" x14ac:dyDescent="0.2">
      <c r="A133" s="1">
        <v>1511</v>
      </c>
      <c r="B133">
        <v>4953.4883719999998</v>
      </c>
      <c r="C133">
        <v>10860.465116372094</v>
      </c>
      <c r="D133">
        <v>3372.0930231627904</v>
      </c>
      <c r="E133">
        <v>5744.1860466046519</v>
      </c>
      <c r="F133">
        <v>0</v>
      </c>
      <c r="G133">
        <v>0</v>
      </c>
    </row>
    <row r="134" spans="1:7" x14ac:dyDescent="0.2">
      <c r="A134" s="1">
        <v>1512</v>
      </c>
      <c r="B134">
        <v>4953.4883719999998</v>
      </c>
      <c r="C134">
        <v>10860.465116372094</v>
      </c>
      <c r="D134">
        <v>3372.0930231627904</v>
      </c>
      <c r="E134">
        <v>5744.1860466046519</v>
      </c>
      <c r="F134">
        <v>0</v>
      </c>
      <c r="G134">
        <v>0</v>
      </c>
    </row>
    <row r="135" spans="1:7" x14ac:dyDescent="0.2">
      <c r="A135" s="1">
        <v>1513</v>
      </c>
      <c r="F135">
        <v>0</v>
      </c>
      <c r="G135">
        <v>0</v>
      </c>
    </row>
    <row r="136" spans="1:7" x14ac:dyDescent="0.2">
      <c r="A136" s="1">
        <v>1801</v>
      </c>
      <c r="B136">
        <v>4430.2325579999997</v>
      </c>
      <c r="C136">
        <v>11383.720930372094</v>
      </c>
      <c r="D136">
        <v>2848.8372091627903</v>
      </c>
      <c r="E136">
        <v>6267.441860604652</v>
      </c>
      <c r="F136">
        <v>0</v>
      </c>
      <c r="G136">
        <v>1</v>
      </c>
    </row>
    <row r="137" spans="1:7" x14ac:dyDescent="0.2">
      <c r="A137" s="2">
        <v>1802</v>
      </c>
      <c r="B137">
        <v>4430.2325579999997</v>
      </c>
      <c r="C137">
        <v>11383.720930372094</v>
      </c>
      <c r="D137">
        <v>2848.8372091627903</v>
      </c>
      <c r="E137">
        <v>6267.441860604652</v>
      </c>
      <c r="F137">
        <v>0</v>
      </c>
      <c r="G137">
        <v>1</v>
      </c>
    </row>
    <row r="138" spans="1:7" x14ac:dyDescent="0.2">
      <c r="A138" s="1">
        <v>1803</v>
      </c>
      <c r="B138">
        <v>6709.3023254999998</v>
      </c>
      <c r="C138">
        <v>9104.6511628720946</v>
      </c>
      <c r="D138">
        <v>5127.9069766627908</v>
      </c>
      <c r="E138">
        <v>3988.3720931046528</v>
      </c>
      <c r="F138">
        <v>0</v>
      </c>
      <c r="G138">
        <v>1</v>
      </c>
    </row>
    <row r="139" spans="1:7" x14ac:dyDescent="0.2">
      <c r="A139" s="2">
        <v>1804</v>
      </c>
      <c r="B139">
        <v>6709.3023254999998</v>
      </c>
      <c r="C139">
        <v>9104.6511628720946</v>
      </c>
      <c r="D139">
        <v>5127.9069766627908</v>
      </c>
      <c r="E139">
        <v>3988.3720931046528</v>
      </c>
      <c r="F139">
        <v>0</v>
      </c>
      <c r="G139">
        <v>1</v>
      </c>
    </row>
    <row r="140" spans="1:7" x14ac:dyDescent="0.2">
      <c r="A140" s="1">
        <v>1805</v>
      </c>
      <c r="B140">
        <v>7023.2558140000001</v>
      </c>
      <c r="C140">
        <v>8790.6976743720934</v>
      </c>
      <c r="D140">
        <v>5441.8604651627902</v>
      </c>
      <c r="E140">
        <v>3674.4186046046516</v>
      </c>
      <c r="F140">
        <v>0</v>
      </c>
      <c r="G140">
        <v>1</v>
      </c>
    </row>
    <row r="141" spans="1:7" x14ac:dyDescent="0.2">
      <c r="A141" s="2">
        <v>1806</v>
      </c>
      <c r="F141">
        <v>0</v>
      </c>
      <c r="G141">
        <v>1</v>
      </c>
    </row>
    <row r="142" spans="1:7" x14ac:dyDescent="0.2">
      <c r="A142" s="1">
        <v>1807</v>
      </c>
      <c r="B142">
        <v>7023.2558140000001</v>
      </c>
      <c r="C142">
        <v>8790.6976743720934</v>
      </c>
      <c r="D142">
        <v>5441.8604651627902</v>
      </c>
      <c r="E142">
        <v>3674.4186046046516</v>
      </c>
      <c r="F142">
        <v>0</v>
      </c>
      <c r="G142">
        <v>1</v>
      </c>
    </row>
    <row r="143" spans="1:7" x14ac:dyDescent="0.2">
      <c r="A143" s="2">
        <v>1808</v>
      </c>
      <c r="B143">
        <v>5395.3488369999995</v>
      </c>
      <c r="C143">
        <v>10418.604651372094</v>
      </c>
      <c r="D143">
        <v>3813.9534881627901</v>
      </c>
      <c r="E143">
        <v>5302.3255816046521</v>
      </c>
      <c r="F143">
        <v>0</v>
      </c>
      <c r="G143">
        <v>1</v>
      </c>
    </row>
    <row r="144" spans="1:7" x14ac:dyDescent="0.2">
      <c r="A144" s="1">
        <v>1809</v>
      </c>
      <c r="B144">
        <v>7023.2558140000001</v>
      </c>
      <c r="C144">
        <v>8790.6976743720934</v>
      </c>
      <c r="D144">
        <v>5441.8604651627902</v>
      </c>
      <c r="E144">
        <v>3674.4186046046516</v>
      </c>
      <c r="F144">
        <v>0</v>
      </c>
      <c r="G144">
        <v>1</v>
      </c>
    </row>
    <row r="145" spans="1:7" x14ac:dyDescent="0.2">
      <c r="A145" s="2">
        <v>1810</v>
      </c>
      <c r="F145">
        <v>0</v>
      </c>
      <c r="G145">
        <v>1</v>
      </c>
    </row>
    <row r="146" spans="1:7" x14ac:dyDescent="0.2">
      <c r="A146" s="1">
        <v>1811</v>
      </c>
      <c r="F146">
        <v>0</v>
      </c>
      <c r="G146">
        <v>1</v>
      </c>
    </row>
    <row r="147" spans="1:7" x14ac:dyDescent="0.2">
      <c r="A147" s="2">
        <v>1812</v>
      </c>
      <c r="F147">
        <v>0</v>
      </c>
      <c r="G147">
        <v>1</v>
      </c>
    </row>
    <row r="148" spans="1:7" x14ac:dyDescent="0.2">
      <c r="A148" s="1">
        <v>1813</v>
      </c>
      <c r="B148">
        <v>4430.2325579999997</v>
      </c>
      <c r="C148">
        <v>11383.720930372094</v>
      </c>
      <c r="D148">
        <v>2848.8372091627903</v>
      </c>
      <c r="E148">
        <v>6267.441860604652</v>
      </c>
      <c r="F148">
        <v>0</v>
      </c>
      <c r="G148">
        <v>1</v>
      </c>
    </row>
    <row r="149" spans="1:7" x14ac:dyDescent="0.2">
      <c r="A149" s="2">
        <v>1814</v>
      </c>
      <c r="B149">
        <v>4639.5348840000006</v>
      </c>
      <c r="C149">
        <v>11174.418604372093</v>
      </c>
      <c r="D149">
        <v>3058.1395351627912</v>
      </c>
      <c r="E149">
        <v>6058.1395346046511</v>
      </c>
      <c r="F149">
        <v>0</v>
      </c>
      <c r="G149">
        <v>1</v>
      </c>
    </row>
    <row r="150" spans="1:7" x14ac:dyDescent="0.2">
      <c r="A150" s="1">
        <v>1815</v>
      </c>
      <c r="F150">
        <v>0</v>
      </c>
      <c r="G150">
        <v>1</v>
      </c>
    </row>
    <row r="151" spans="1:7" x14ac:dyDescent="0.2">
      <c r="A151" s="2">
        <v>1816</v>
      </c>
      <c r="B151">
        <v>7744.1860465</v>
      </c>
      <c r="C151">
        <v>8069.7674418720935</v>
      </c>
      <c r="D151">
        <v>6162.790697662791</v>
      </c>
      <c r="E151">
        <v>2953.4883721046517</v>
      </c>
      <c r="F151">
        <v>0</v>
      </c>
      <c r="G151">
        <v>1</v>
      </c>
    </row>
    <row r="152" spans="1:7" x14ac:dyDescent="0.2">
      <c r="A152" s="1">
        <v>1817</v>
      </c>
      <c r="B152">
        <v>6523.2558140000001</v>
      </c>
      <c r="C152">
        <v>9290.6976743720934</v>
      </c>
      <c r="D152">
        <v>4941.8604651627902</v>
      </c>
      <c r="E152">
        <v>4174.4186046046516</v>
      </c>
      <c r="F152">
        <v>0</v>
      </c>
      <c r="G152">
        <v>1</v>
      </c>
    </row>
    <row r="153" spans="1:7" x14ac:dyDescent="0.2">
      <c r="A153" s="2">
        <v>1818</v>
      </c>
      <c r="B153">
        <v>6523.2558140000001</v>
      </c>
      <c r="C153">
        <v>9290.6976743720934</v>
      </c>
      <c r="D153">
        <v>4941.8604651627902</v>
      </c>
      <c r="E153">
        <v>4174.4186046046516</v>
      </c>
      <c r="F153">
        <v>0</v>
      </c>
      <c r="G153">
        <v>1</v>
      </c>
    </row>
    <row r="154" spans="1:7" x14ac:dyDescent="0.2">
      <c r="A154" s="1">
        <v>1819</v>
      </c>
      <c r="B154">
        <v>6627.9069769999996</v>
      </c>
      <c r="C154">
        <v>9186.0465113720929</v>
      </c>
      <c r="D154">
        <v>5046.5116281627907</v>
      </c>
      <c r="E154">
        <v>4069.7674416046511</v>
      </c>
      <c r="F154">
        <v>0</v>
      </c>
      <c r="G154">
        <v>1</v>
      </c>
    </row>
    <row r="155" spans="1:7" x14ac:dyDescent="0.2">
      <c r="A155" s="2">
        <v>1820</v>
      </c>
      <c r="F155">
        <v>0</v>
      </c>
      <c r="G155">
        <v>1</v>
      </c>
    </row>
    <row r="156" spans="1:7" x14ac:dyDescent="0.2">
      <c r="A156" s="1">
        <v>1821</v>
      </c>
      <c r="B156">
        <v>7023.2558140000001</v>
      </c>
      <c r="C156">
        <v>8790.6976743720934</v>
      </c>
      <c r="D156">
        <v>5441.8604651627902</v>
      </c>
      <c r="E156">
        <v>3674.4186046046516</v>
      </c>
      <c r="F156">
        <v>0</v>
      </c>
      <c r="G156">
        <v>1</v>
      </c>
    </row>
    <row r="157" spans="1:7" x14ac:dyDescent="0.2">
      <c r="A157" s="2">
        <v>1822</v>
      </c>
      <c r="F157">
        <v>0</v>
      </c>
      <c r="G157">
        <v>1</v>
      </c>
    </row>
    <row r="158" spans="1:7" x14ac:dyDescent="0.2">
      <c r="A158" s="1">
        <v>1823</v>
      </c>
      <c r="B158">
        <v>7279.0697674999992</v>
      </c>
      <c r="C158">
        <v>8534.8837208720943</v>
      </c>
      <c r="D158">
        <v>5697.6744186627893</v>
      </c>
      <c r="E158">
        <v>3418.6046511046525</v>
      </c>
      <c r="F158">
        <v>0</v>
      </c>
      <c r="G158">
        <v>1</v>
      </c>
    </row>
    <row r="159" spans="1:7" x14ac:dyDescent="0.2">
      <c r="A159" s="2">
        <v>1824</v>
      </c>
      <c r="F159">
        <v>0</v>
      </c>
      <c r="G159">
        <v>1</v>
      </c>
    </row>
    <row r="160" spans="1:7" x14ac:dyDescent="0.2">
      <c r="A160" s="1">
        <v>1825</v>
      </c>
      <c r="B160">
        <v>4372.0930230000004</v>
      </c>
      <c r="C160">
        <v>11441.860465372094</v>
      </c>
      <c r="D160">
        <v>2790.6976741627909</v>
      </c>
      <c r="E160">
        <v>6325.5813956046522</v>
      </c>
      <c r="F160">
        <v>0</v>
      </c>
      <c r="G160">
        <v>1</v>
      </c>
    </row>
    <row r="161" spans="1:7" x14ac:dyDescent="0.2">
      <c r="A161" s="2">
        <v>1826</v>
      </c>
      <c r="F161">
        <v>0</v>
      </c>
      <c r="G161">
        <v>1</v>
      </c>
    </row>
    <row r="162" spans="1:7" x14ac:dyDescent="0.2">
      <c r="A162" s="1">
        <v>1827</v>
      </c>
      <c r="F162">
        <v>0</v>
      </c>
      <c r="G162">
        <v>1</v>
      </c>
    </row>
    <row r="163" spans="1:7" x14ac:dyDescent="0.2">
      <c r="A163" s="2">
        <v>1828</v>
      </c>
      <c r="F163">
        <v>0</v>
      </c>
      <c r="G163">
        <v>1</v>
      </c>
    </row>
    <row r="164" spans="1:7" x14ac:dyDescent="0.2">
      <c r="A164" s="1">
        <v>1829</v>
      </c>
      <c r="B164">
        <v>3802.3255815000002</v>
      </c>
      <c r="C164">
        <v>12011.627906872094</v>
      </c>
      <c r="D164">
        <v>2220.9302326627908</v>
      </c>
      <c r="E164">
        <v>6895.3488371046524</v>
      </c>
      <c r="F164">
        <v>0</v>
      </c>
      <c r="G164">
        <v>1</v>
      </c>
    </row>
    <row r="165" spans="1:7" x14ac:dyDescent="0.2">
      <c r="A165" s="2">
        <v>1830</v>
      </c>
      <c r="F165">
        <v>0</v>
      </c>
      <c r="G165">
        <v>1</v>
      </c>
    </row>
    <row r="166" spans="1:7" x14ac:dyDescent="0.2">
      <c r="A166" s="1">
        <v>1831</v>
      </c>
      <c r="F166">
        <v>0</v>
      </c>
      <c r="G166">
        <v>1</v>
      </c>
    </row>
    <row r="167" spans="1:7" x14ac:dyDescent="0.2">
      <c r="A167" s="2">
        <v>1832</v>
      </c>
      <c r="F167">
        <v>0</v>
      </c>
      <c r="G167">
        <v>1</v>
      </c>
    </row>
    <row r="168" spans="1:7" x14ac:dyDescent="0.2">
      <c r="A168" s="1">
        <v>1833</v>
      </c>
      <c r="F168">
        <v>0</v>
      </c>
      <c r="G168">
        <v>1</v>
      </c>
    </row>
    <row r="169" spans="1:7" x14ac:dyDescent="0.2">
      <c r="A169" s="2">
        <v>1834</v>
      </c>
      <c r="F169">
        <v>0</v>
      </c>
      <c r="G169">
        <v>1</v>
      </c>
    </row>
    <row r="170" spans="1:7" x14ac:dyDescent="0.2">
      <c r="A170" s="1">
        <v>1835</v>
      </c>
      <c r="F170">
        <v>0</v>
      </c>
      <c r="G170">
        <v>1</v>
      </c>
    </row>
    <row r="171" spans="1:7" x14ac:dyDescent="0.2">
      <c r="A171" s="2">
        <v>1836</v>
      </c>
      <c r="B171">
        <v>4220.9302324999999</v>
      </c>
      <c r="C171">
        <v>11593.023255872093</v>
      </c>
      <c r="D171">
        <v>2639.5348836627904</v>
      </c>
      <c r="E171">
        <v>6476.7441861046509</v>
      </c>
      <c r="F171">
        <v>0</v>
      </c>
      <c r="G171">
        <v>1</v>
      </c>
    </row>
    <row r="172" spans="1:7" x14ac:dyDescent="0.2">
      <c r="A172" s="1">
        <v>1837</v>
      </c>
      <c r="F172">
        <v>0</v>
      </c>
      <c r="G172">
        <v>1</v>
      </c>
    </row>
    <row r="173" spans="1:7" x14ac:dyDescent="0.2">
      <c r="A173" s="2">
        <v>1838</v>
      </c>
      <c r="F173">
        <v>0</v>
      </c>
      <c r="G173">
        <v>1</v>
      </c>
    </row>
    <row r="174" spans="1:7" x14ac:dyDescent="0.2">
      <c r="A174" s="1">
        <v>1839</v>
      </c>
      <c r="F174">
        <v>0</v>
      </c>
      <c r="G174">
        <v>1</v>
      </c>
    </row>
    <row r="175" spans="1:7" x14ac:dyDescent="0.2">
      <c r="A175" s="2">
        <v>1840</v>
      </c>
      <c r="F175">
        <v>0</v>
      </c>
      <c r="G175">
        <v>1</v>
      </c>
    </row>
    <row r="176" spans="1:7" x14ac:dyDescent="0.2">
      <c r="A176" s="1">
        <v>1841</v>
      </c>
      <c r="F176">
        <v>0</v>
      </c>
      <c r="G176">
        <v>1</v>
      </c>
    </row>
    <row r="177" spans="1:8" x14ac:dyDescent="0.2">
      <c r="A177" s="2">
        <v>1842</v>
      </c>
      <c r="F177">
        <v>0</v>
      </c>
      <c r="G177">
        <v>1</v>
      </c>
    </row>
    <row r="178" spans="1:8" x14ac:dyDescent="0.2">
      <c r="A178" s="1">
        <v>1843</v>
      </c>
      <c r="F178">
        <v>0</v>
      </c>
      <c r="G178">
        <v>1</v>
      </c>
    </row>
    <row r="179" spans="1:8" x14ac:dyDescent="0.2">
      <c r="A179" s="2">
        <v>1844</v>
      </c>
      <c r="F179">
        <v>0</v>
      </c>
      <c r="G179">
        <v>1</v>
      </c>
    </row>
    <row r="180" spans="1:8" x14ac:dyDescent="0.2">
      <c r="A180" s="2">
        <v>1849</v>
      </c>
      <c r="F180">
        <v>0</v>
      </c>
      <c r="G180">
        <v>1</v>
      </c>
    </row>
    <row r="181" spans="1:8" x14ac:dyDescent="0.2">
      <c r="A181" s="2">
        <v>1850</v>
      </c>
      <c r="F181">
        <v>0</v>
      </c>
      <c r="G181">
        <v>1</v>
      </c>
    </row>
    <row r="182" spans="1:8" x14ac:dyDescent="0.2">
      <c r="A182" s="2">
        <v>1899</v>
      </c>
      <c r="F182">
        <v>0</v>
      </c>
      <c r="G182">
        <v>1</v>
      </c>
    </row>
    <row r="183" spans="1:8" x14ac:dyDescent="0.2">
      <c r="A183" s="2">
        <v>4020</v>
      </c>
      <c r="B183">
        <v>2511.5279</v>
      </c>
      <c r="C183">
        <v>13302.425588372094</v>
      </c>
      <c r="D183">
        <v>930.13255116279061</v>
      </c>
      <c r="E183">
        <v>8186.1465186046526</v>
      </c>
      <c r="F183">
        <v>1</v>
      </c>
      <c r="G183">
        <v>0</v>
      </c>
      <c r="H183" s="4" t="s">
        <v>36</v>
      </c>
    </row>
    <row r="184" spans="1:8" x14ac:dyDescent="0.2">
      <c r="A184" s="1">
        <v>4021</v>
      </c>
      <c r="B184">
        <v>2666.5666596899227</v>
      </c>
      <c r="C184">
        <v>13147.386828682171</v>
      </c>
      <c r="D184">
        <v>1085.1713108527133</v>
      </c>
      <c r="E184">
        <v>8031.1077589147289</v>
      </c>
      <c r="F184">
        <v>1</v>
      </c>
      <c r="G184">
        <v>0</v>
      </c>
      <c r="H184" s="4" t="s">
        <v>33</v>
      </c>
    </row>
    <row r="185" spans="1:8" x14ac:dyDescent="0.2">
      <c r="A185" s="1">
        <v>4022</v>
      </c>
      <c r="B185">
        <v>2821.6054193798454</v>
      </c>
      <c r="C185">
        <v>12992.348068992247</v>
      </c>
      <c r="D185">
        <v>1240.210070542636</v>
      </c>
      <c r="E185">
        <v>7876.0689992248053</v>
      </c>
      <c r="F185">
        <v>1</v>
      </c>
      <c r="G185">
        <v>0</v>
      </c>
      <c r="H185" s="4" t="s">
        <v>37</v>
      </c>
    </row>
    <row r="186" spans="1:8" x14ac:dyDescent="0.2">
      <c r="A186" s="1">
        <v>4023</v>
      </c>
      <c r="B186">
        <v>2976.6441790697677</v>
      </c>
      <c r="C186">
        <v>12837.309309302325</v>
      </c>
      <c r="D186">
        <v>1395.2488302325582</v>
      </c>
      <c r="E186">
        <v>7721.0302395348835</v>
      </c>
      <c r="F186">
        <v>1</v>
      </c>
      <c r="G186">
        <v>0</v>
      </c>
    </row>
    <row r="187" spans="1:8" x14ac:dyDescent="0.2">
      <c r="A187" s="1">
        <v>4024</v>
      </c>
      <c r="B187">
        <v>3131.6829387596904</v>
      </c>
      <c r="C187">
        <v>12682.270549612404</v>
      </c>
      <c r="D187">
        <v>1550.2875899224809</v>
      </c>
      <c r="E187">
        <v>7565.9914798449618</v>
      </c>
      <c r="F187">
        <v>1</v>
      </c>
      <c r="G187">
        <v>0</v>
      </c>
    </row>
    <row r="188" spans="1:8" x14ac:dyDescent="0.2">
      <c r="A188" s="1">
        <v>4025</v>
      </c>
      <c r="B188">
        <v>3286.7216984496131</v>
      </c>
      <c r="C188">
        <v>12527.23178992248</v>
      </c>
      <c r="D188">
        <v>1705.3263496124036</v>
      </c>
      <c r="E188">
        <v>7410.9527201550382</v>
      </c>
      <c r="F188">
        <v>1</v>
      </c>
      <c r="G188">
        <v>0</v>
      </c>
      <c r="H188" s="4" t="s">
        <v>38</v>
      </c>
    </row>
    <row r="189" spans="1:8" x14ac:dyDescent="0.2">
      <c r="A189" s="1">
        <v>4031</v>
      </c>
      <c r="B189">
        <v>5023.2558139534885</v>
      </c>
      <c r="C189">
        <v>10790.697674418605</v>
      </c>
      <c r="D189">
        <v>3441.8604651162791</v>
      </c>
      <c r="E189">
        <v>5674.4186046511632</v>
      </c>
      <c r="F189">
        <v>1</v>
      </c>
      <c r="G189">
        <v>0</v>
      </c>
      <c r="H189" s="4" t="s">
        <v>43</v>
      </c>
    </row>
    <row r="190" spans="1:8" x14ac:dyDescent="0.2">
      <c r="A190" s="1">
        <v>4032</v>
      </c>
      <c r="B190">
        <v>5178.2945736434112</v>
      </c>
      <c r="C190">
        <v>10635.658914728683</v>
      </c>
      <c r="D190">
        <v>3596.8992248062018</v>
      </c>
      <c r="E190">
        <v>5519.3798449612414</v>
      </c>
      <c r="F190">
        <v>1</v>
      </c>
      <c r="G190">
        <v>0</v>
      </c>
      <c r="H190" s="4" t="s">
        <v>45</v>
      </c>
    </row>
    <row r="191" spans="1:8" x14ac:dyDescent="0.2">
      <c r="A191" s="1">
        <v>4033</v>
      </c>
      <c r="B191">
        <v>5333.3333333333339</v>
      </c>
      <c r="C191">
        <v>10480.62015503876</v>
      </c>
      <c r="D191">
        <v>3751.9379844961245</v>
      </c>
      <c r="E191">
        <v>5364.3410852713178</v>
      </c>
      <c r="F191">
        <v>1</v>
      </c>
      <c r="G191">
        <v>0</v>
      </c>
      <c r="H191" s="4" t="s">
        <v>46</v>
      </c>
    </row>
    <row r="192" spans="1:8" x14ac:dyDescent="0.2">
      <c r="A192" s="1">
        <v>4044</v>
      </c>
      <c r="B192">
        <v>3906.9767440000001</v>
      </c>
      <c r="C192">
        <v>11906.976744372094</v>
      </c>
      <c r="D192">
        <v>2325.5813951627906</v>
      </c>
      <c r="E192">
        <v>6790.6976746046521</v>
      </c>
      <c r="F192">
        <v>1</v>
      </c>
      <c r="G192">
        <v>0</v>
      </c>
      <c r="H192" s="4" t="s">
        <v>57</v>
      </c>
    </row>
    <row r="193" spans="1:8" x14ac:dyDescent="0.2">
      <c r="A193" s="1">
        <v>4045</v>
      </c>
      <c r="B193">
        <v>4062.0155036899228</v>
      </c>
      <c r="C193">
        <v>11751.93798468217</v>
      </c>
      <c r="D193">
        <v>2480.6201548527133</v>
      </c>
      <c r="E193">
        <v>6635.6589149147285</v>
      </c>
      <c r="F193">
        <v>1</v>
      </c>
      <c r="G193">
        <v>0</v>
      </c>
      <c r="H193" s="4" t="s">
        <v>58</v>
      </c>
    </row>
    <row r="194" spans="1:8" x14ac:dyDescent="0.2">
      <c r="A194" s="1">
        <v>4046</v>
      </c>
      <c r="B194">
        <v>4217.054263379845</v>
      </c>
      <c r="C194">
        <v>11596.899224992248</v>
      </c>
      <c r="D194">
        <v>2635.6589145426356</v>
      </c>
      <c r="E194">
        <v>6480.6201552248067</v>
      </c>
      <c r="F194">
        <v>1</v>
      </c>
      <c r="G194">
        <v>0</v>
      </c>
      <c r="H194" s="4" t="s">
        <v>59</v>
      </c>
    </row>
    <row r="195" spans="1:8" x14ac:dyDescent="0.2">
      <c r="A195" s="1">
        <v>4049</v>
      </c>
      <c r="B195">
        <v>4693.7984498100768</v>
      </c>
      <c r="C195">
        <v>11120.155038562018</v>
      </c>
      <c r="D195">
        <v>3112.4031009728674</v>
      </c>
      <c r="E195">
        <v>6003.8759687945758</v>
      </c>
      <c r="F195">
        <v>1</v>
      </c>
      <c r="G195">
        <v>0</v>
      </c>
      <c r="H195" s="4" t="s">
        <v>62</v>
      </c>
    </row>
    <row r="196" spans="1:8" x14ac:dyDescent="0.2">
      <c r="A196" s="1">
        <v>4050</v>
      </c>
      <c r="B196">
        <v>4848.8372094999995</v>
      </c>
      <c r="C196">
        <v>10965.116278872094</v>
      </c>
      <c r="D196">
        <v>3267.4418606627901</v>
      </c>
      <c r="E196">
        <v>5848.8372091046522</v>
      </c>
      <c r="F196">
        <v>1</v>
      </c>
      <c r="G196">
        <v>0</v>
      </c>
      <c r="H196" s="4" t="s">
        <v>63</v>
      </c>
    </row>
    <row r="197" spans="1:8" x14ac:dyDescent="0.2">
      <c r="A197" s="1">
        <v>4051</v>
      </c>
      <c r="B197">
        <v>5003.8759691899222</v>
      </c>
      <c r="C197">
        <v>10810.07751918217</v>
      </c>
      <c r="D197">
        <v>3422.4806203527128</v>
      </c>
      <c r="E197">
        <v>5693.7984494147286</v>
      </c>
      <c r="F197">
        <v>1</v>
      </c>
      <c r="G197">
        <v>0</v>
      </c>
      <c r="H197" s="4" t="s">
        <v>64</v>
      </c>
    </row>
    <row r="198" spans="1:8" x14ac:dyDescent="0.2">
      <c r="A198" s="1">
        <v>4052</v>
      </c>
      <c r="B198">
        <v>5158.9147288798449</v>
      </c>
      <c r="C198">
        <v>10655.038759492249</v>
      </c>
      <c r="D198">
        <v>3577.5193800426355</v>
      </c>
      <c r="E198">
        <v>5538.7596897248068</v>
      </c>
      <c r="F198">
        <v>1</v>
      </c>
      <c r="G198">
        <v>0</v>
      </c>
      <c r="H198" s="4" t="s">
        <v>65</v>
      </c>
    </row>
    <row r="199" spans="1:8" x14ac:dyDescent="0.2">
      <c r="A199" s="1">
        <v>4053</v>
      </c>
      <c r="B199">
        <v>5313.9534885697676</v>
      </c>
      <c r="C199">
        <v>10499.999999802327</v>
      </c>
      <c r="D199">
        <v>3732.5581397325582</v>
      </c>
      <c r="E199">
        <v>5383.720930034885</v>
      </c>
      <c r="F199">
        <v>1</v>
      </c>
      <c r="G199">
        <v>0</v>
      </c>
      <c r="H199" s="4" t="s">
        <v>66</v>
      </c>
    </row>
    <row r="200" spans="1:8" x14ac:dyDescent="0.2">
      <c r="A200" s="1">
        <v>4054</v>
      </c>
      <c r="B200">
        <v>5468.9922482596903</v>
      </c>
      <c r="C200">
        <v>10344.961240112403</v>
      </c>
      <c r="D200">
        <v>3887.5968994224809</v>
      </c>
      <c r="E200">
        <v>5228.6821703449614</v>
      </c>
      <c r="F200">
        <v>1</v>
      </c>
      <c r="G200">
        <v>0</v>
      </c>
      <c r="H200" s="4" t="s">
        <v>67</v>
      </c>
    </row>
    <row r="201" spans="1:8" x14ac:dyDescent="0.2">
      <c r="A201" s="1">
        <v>4061</v>
      </c>
      <c r="B201">
        <v>7627.9069769999996</v>
      </c>
      <c r="C201">
        <v>8186.0465113720938</v>
      </c>
      <c r="D201">
        <v>6046.5116281627907</v>
      </c>
      <c r="E201">
        <v>3069.767441604652</v>
      </c>
      <c r="F201">
        <v>1</v>
      </c>
      <c r="G201">
        <v>0</v>
      </c>
      <c r="H201" s="4" t="s">
        <v>73</v>
      </c>
    </row>
    <row r="202" spans="1:8" x14ac:dyDescent="0.2">
      <c r="A202" s="1">
        <v>4062</v>
      </c>
      <c r="B202">
        <v>7976.7441859999999</v>
      </c>
      <c r="C202">
        <v>7837.2093023720936</v>
      </c>
      <c r="D202">
        <v>6395.34883716279</v>
      </c>
      <c r="E202">
        <v>2720.9302326046518</v>
      </c>
      <c r="F202">
        <v>1</v>
      </c>
      <c r="G202">
        <v>0</v>
      </c>
      <c r="H202" s="4" t="s">
        <v>75</v>
      </c>
    </row>
    <row r="203" spans="1:8" x14ac:dyDescent="0.2">
      <c r="A203" s="1">
        <v>4081</v>
      </c>
      <c r="B203">
        <v>12325.581395000001</v>
      </c>
      <c r="C203">
        <v>7209.3023252325593</v>
      </c>
      <c r="D203">
        <v>10744.186046162791</v>
      </c>
      <c r="E203">
        <v>2093.0232554651175</v>
      </c>
      <c r="F203">
        <v>1</v>
      </c>
      <c r="G203">
        <v>0</v>
      </c>
      <c r="H203" s="4" t="s">
        <v>93</v>
      </c>
    </row>
    <row r="204" spans="1:8" x14ac:dyDescent="0.2">
      <c r="A204" s="1">
        <v>4444</v>
      </c>
      <c r="F204">
        <v>0</v>
      </c>
      <c r="G204">
        <v>0</v>
      </c>
    </row>
    <row r="205" spans="1:8" x14ac:dyDescent="0.2">
      <c r="A205" s="1">
        <v>8001</v>
      </c>
      <c r="F205">
        <v>0</v>
      </c>
      <c r="G205">
        <v>0</v>
      </c>
    </row>
    <row r="206" spans="1:8" x14ac:dyDescent="0.2">
      <c r="A206" s="1">
        <v>8499</v>
      </c>
      <c r="F206">
        <v>0</v>
      </c>
      <c r="G206">
        <v>0</v>
      </c>
    </row>
    <row r="207" spans="1:8" x14ac:dyDescent="0.2">
      <c r="A207" s="1">
        <v>8500</v>
      </c>
      <c r="F207">
        <v>0</v>
      </c>
      <c r="G207">
        <v>0</v>
      </c>
    </row>
    <row r="208" spans="1:8" x14ac:dyDescent="0.2">
      <c r="A208" s="1">
        <v>8601</v>
      </c>
      <c r="F208">
        <v>0</v>
      </c>
      <c r="G208">
        <v>0</v>
      </c>
    </row>
    <row r="209" spans="1:7" x14ac:dyDescent="0.2">
      <c r="A209" s="1">
        <v>8602</v>
      </c>
      <c r="F209">
        <v>0</v>
      </c>
      <c r="G209">
        <v>0</v>
      </c>
    </row>
    <row r="210" spans="1:7" x14ac:dyDescent="0.2">
      <c r="A210" s="1">
        <v>8603</v>
      </c>
      <c r="F210">
        <v>0</v>
      </c>
      <c r="G210">
        <v>0</v>
      </c>
    </row>
    <row r="211" spans="1:7" x14ac:dyDescent="0.2">
      <c r="A211" s="1">
        <v>8604</v>
      </c>
      <c r="F211">
        <v>0</v>
      </c>
      <c r="G211">
        <v>0</v>
      </c>
    </row>
    <row r="212" spans="1:7" x14ac:dyDescent="0.2">
      <c r="A212" s="1">
        <v>8700</v>
      </c>
      <c r="F212">
        <v>0</v>
      </c>
      <c r="G212">
        <v>0</v>
      </c>
    </row>
    <row r="213" spans="1:7" x14ac:dyDescent="0.2">
      <c r="A213" s="1">
        <v>8701</v>
      </c>
      <c r="B213">
        <v>4430.2325579999997</v>
      </c>
      <c r="C213">
        <v>11383.720930372094</v>
      </c>
      <c r="D213">
        <v>2848.8372091627903</v>
      </c>
      <c r="E213">
        <v>6267.441860604652</v>
      </c>
      <c r="F213">
        <v>0</v>
      </c>
      <c r="G213">
        <v>0</v>
      </c>
    </row>
    <row r="214" spans="1:7" x14ac:dyDescent="0.2">
      <c r="A214" s="1">
        <v>8702</v>
      </c>
      <c r="B214">
        <v>4430.2325579999997</v>
      </c>
      <c r="C214">
        <v>11383.720930372094</v>
      </c>
      <c r="D214">
        <v>2848.8372091627903</v>
      </c>
      <c r="E214">
        <v>6267.441860604652</v>
      </c>
      <c r="F214">
        <v>0</v>
      </c>
      <c r="G214">
        <v>0</v>
      </c>
    </row>
    <row r="215" spans="1:7" x14ac:dyDescent="0.2">
      <c r="A215" s="1">
        <v>8703</v>
      </c>
      <c r="B215">
        <v>6709.3023254999998</v>
      </c>
      <c r="C215">
        <v>9104.6511628720946</v>
      </c>
      <c r="D215">
        <v>5127.9069766627908</v>
      </c>
      <c r="E215">
        <v>3988.3720931046528</v>
      </c>
      <c r="F215">
        <v>0</v>
      </c>
      <c r="G215">
        <v>0</v>
      </c>
    </row>
    <row r="216" spans="1:7" x14ac:dyDescent="0.2">
      <c r="A216" s="1">
        <v>8704</v>
      </c>
      <c r="B216">
        <v>6709.3023254999998</v>
      </c>
      <c r="C216">
        <v>9104.6511628720946</v>
      </c>
      <c r="D216">
        <v>5127.9069766627908</v>
      </c>
      <c r="E216">
        <v>3988.3720931046528</v>
      </c>
      <c r="F216">
        <v>0</v>
      </c>
      <c r="G216">
        <v>0</v>
      </c>
    </row>
    <row r="217" spans="1:7" x14ac:dyDescent="0.2">
      <c r="A217" s="1">
        <v>8705</v>
      </c>
      <c r="B217">
        <v>7023.2558140000001</v>
      </c>
      <c r="C217">
        <v>8790.6976743720934</v>
      </c>
      <c r="D217">
        <v>5441.8604651627902</v>
      </c>
      <c r="E217">
        <v>3674.4186046046516</v>
      </c>
      <c r="F217">
        <v>0</v>
      </c>
      <c r="G217">
        <v>0</v>
      </c>
    </row>
    <row r="218" spans="1:7" x14ac:dyDescent="0.2">
      <c r="A218" s="1">
        <v>8706</v>
      </c>
      <c r="F218">
        <v>0</v>
      </c>
      <c r="G218">
        <v>0</v>
      </c>
    </row>
    <row r="219" spans="1:7" x14ac:dyDescent="0.2">
      <c r="A219" s="1">
        <v>8707</v>
      </c>
      <c r="B219">
        <v>7023.2558140000001</v>
      </c>
      <c r="C219">
        <v>8790.6976743720934</v>
      </c>
      <c r="D219">
        <v>5441.8604651627902</v>
      </c>
      <c r="E219">
        <v>3674.4186046046516</v>
      </c>
      <c r="F219">
        <v>0</v>
      </c>
      <c r="G219">
        <v>0</v>
      </c>
    </row>
    <row r="220" spans="1:7" x14ac:dyDescent="0.2">
      <c r="A220" s="1">
        <v>8708</v>
      </c>
      <c r="B220">
        <v>5395.3488369999995</v>
      </c>
      <c r="C220">
        <v>10418.604651372094</v>
      </c>
      <c r="D220">
        <v>3813.9534881627901</v>
      </c>
      <c r="E220">
        <v>5302.3255816046521</v>
      </c>
      <c r="F220">
        <v>0</v>
      </c>
      <c r="G220">
        <v>0</v>
      </c>
    </row>
    <row r="221" spans="1:7" x14ac:dyDescent="0.2">
      <c r="A221" s="1">
        <v>8709</v>
      </c>
      <c r="B221">
        <v>7023.2558140000001</v>
      </c>
      <c r="C221">
        <v>8790.6976743720934</v>
      </c>
      <c r="D221">
        <v>5441.8604651627902</v>
      </c>
      <c r="E221">
        <v>3674.4186046046516</v>
      </c>
      <c r="F221">
        <v>0</v>
      </c>
      <c r="G221">
        <v>0</v>
      </c>
    </row>
    <row r="222" spans="1:7" x14ac:dyDescent="0.2">
      <c r="A222" s="1">
        <v>8710</v>
      </c>
      <c r="F222">
        <v>0</v>
      </c>
      <c r="G222">
        <v>0</v>
      </c>
    </row>
    <row r="223" spans="1:7" x14ac:dyDescent="0.2">
      <c r="A223" s="1">
        <v>8711</v>
      </c>
      <c r="F223">
        <v>0</v>
      </c>
      <c r="G223">
        <v>0</v>
      </c>
    </row>
    <row r="224" spans="1:7" x14ac:dyDescent="0.2">
      <c r="A224" s="1">
        <v>8712</v>
      </c>
      <c r="F224">
        <v>0</v>
      </c>
      <c r="G224">
        <v>0</v>
      </c>
    </row>
    <row r="225" spans="1:7" x14ac:dyDescent="0.2">
      <c r="A225" s="1">
        <v>8713</v>
      </c>
      <c r="B225">
        <v>4430.2325579999997</v>
      </c>
      <c r="C225">
        <v>11383.720930372094</v>
      </c>
      <c r="D225">
        <v>2848.8372091627903</v>
      </c>
      <c r="E225">
        <v>6267.441860604652</v>
      </c>
      <c r="F225">
        <v>0</v>
      </c>
      <c r="G225">
        <v>0</v>
      </c>
    </row>
    <row r="226" spans="1:7" x14ac:dyDescent="0.2">
      <c r="A226" s="1">
        <v>8714</v>
      </c>
      <c r="B226">
        <v>4639.5348840000006</v>
      </c>
      <c r="C226">
        <v>11174.418604372093</v>
      </c>
      <c r="D226">
        <v>3058.1395351627912</v>
      </c>
      <c r="E226">
        <v>6058.1395346046511</v>
      </c>
      <c r="F226">
        <v>0</v>
      </c>
      <c r="G226">
        <v>0</v>
      </c>
    </row>
    <row r="227" spans="1:7" x14ac:dyDescent="0.2">
      <c r="A227" s="1">
        <v>8715</v>
      </c>
      <c r="F227">
        <v>0</v>
      </c>
      <c r="G227">
        <v>0</v>
      </c>
    </row>
    <row r="228" spans="1:7" x14ac:dyDescent="0.2">
      <c r="A228" s="1">
        <v>8716</v>
      </c>
      <c r="B228">
        <v>7744.1860465</v>
      </c>
      <c r="C228">
        <v>8069.7674418720935</v>
      </c>
      <c r="D228">
        <v>6162.790697662791</v>
      </c>
      <c r="E228">
        <v>2953.4883721046517</v>
      </c>
      <c r="F228">
        <v>0</v>
      </c>
      <c r="G228">
        <v>0</v>
      </c>
    </row>
    <row r="229" spans="1:7" x14ac:dyDescent="0.2">
      <c r="A229" s="1">
        <v>8717</v>
      </c>
      <c r="B229">
        <v>6523.2558140000001</v>
      </c>
      <c r="C229">
        <v>9290.6976743720934</v>
      </c>
      <c r="D229">
        <v>4941.8604651627902</v>
      </c>
      <c r="E229">
        <v>4174.4186046046516</v>
      </c>
      <c r="F229">
        <v>0</v>
      </c>
      <c r="G229">
        <v>0</v>
      </c>
    </row>
    <row r="230" spans="1:7" x14ac:dyDescent="0.2">
      <c r="A230" s="1">
        <v>8718</v>
      </c>
      <c r="B230">
        <v>6523.2558140000001</v>
      </c>
      <c r="C230">
        <v>9290.6976743720934</v>
      </c>
      <c r="D230">
        <v>4941.8604651627902</v>
      </c>
      <c r="E230">
        <v>4174.4186046046516</v>
      </c>
      <c r="F230">
        <v>0</v>
      </c>
      <c r="G230">
        <v>0</v>
      </c>
    </row>
    <row r="231" spans="1:7" x14ac:dyDescent="0.2">
      <c r="A231" s="1">
        <v>8719</v>
      </c>
      <c r="B231">
        <v>6627.9069769999996</v>
      </c>
      <c r="C231">
        <v>9186.0465113720929</v>
      </c>
      <c r="D231">
        <v>5046.5116281627907</v>
      </c>
      <c r="E231">
        <v>4069.7674416046511</v>
      </c>
      <c r="F231">
        <v>0</v>
      </c>
      <c r="G231">
        <v>0</v>
      </c>
    </row>
    <row r="232" spans="1:7" x14ac:dyDescent="0.2">
      <c r="A232" s="1">
        <v>8720</v>
      </c>
      <c r="F232">
        <v>0</v>
      </c>
      <c r="G232">
        <v>0</v>
      </c>
    </row>
    <row r="233" spans="1:7" x14ac:dyDescent="0.2">
      <c r="A233" s="1">
        <v>8721</v>
      </c>
      <c r="B233">
        <v>7023.2558140000001</v>
      </c>
      <c r="C233">
        <v>8790.6976743720934</v>
      </c>
      <c r="D233">
        <v>5441.8604651627902</v>
      </c>
      <c r="E233">
        <v>3674.4186046046516</v>
      </c>
      <c r="F233">
        <v>0</v>
      </c>
      <c r="G233">
        <v>0</v>
      </c>
    </row>
    <row r="234" spans="1:7" x14ac:dyDescent="0.2">
      <c r="A234" s="1">
        <v>8722</v>
      </c>
      <c r="F234">
        <v>0</v>
      </c>
      <c r="G234">
        <v>0</v>
      </c>
    </row>
    <row r="235" spans="1:7" x14ac:dyDescent="0.2">
      <c r="A235" s="1">
        <v>8723</v>
      </c>
      <c r="B235">
        <v>7279.0697674999992</v>
      </c>
      <c r="C235">
        <v>8534.8837208720943</v>
      </c>
      <c r="D235">
        <v>5697.6744186627893</v>
      </c>
      <c r="E235">
        <v>3418.6046511046525</v>
      </c>
      <c r="F235">
        <v>0</v>
      </c>
      <c r="G235">
        <v>0</v>
      </c>
    </row>
    <row r="236" spans="1:7" x14ac:dyDescent="0.2">
      <c r="A236" s="1">
        <v>8724</v>
      </c>
      <c r="F236">
        <v>0</v>
      </c>
      <c r="G236">
        <v>0</v>
      </c>
    </row>
    <row r="237" spans="1:7" x14ac:dyDescent="0.2">
      <c r="A237" s="1">
        <v>8725</v>
      </c>
      <c r="B237">
        <v>4372.0930230000004</v>
      </c>
      <c r="C237">
        <v>11441.860465372094</v>
      </c>
      <c r="D237">
        <v>2790.6976741627909</v>
      </c>
      <c r="E237">
        <v>6325.5813956046522</v>
      </c>
      <c r="F237">
        <v>0</v>
      </c>
      <c r="G237">
        <v>0</v>
      </c>
    </row>
    <row r="238" spans="1:7" x14ac:dyDescent="0.2">
      <c r="A238" s="1">
        <v>8726</v>
      </c>
      <c r="F238">
        <v>0</v>
      </c>
      <c r="G238">
        <v>0</v>
      </c>
    </row>
    <row r="239" spans="1:7" x14ac:dyDescent="0.2">
      <c r="A239" s="1">
        <v>8727</v>
      </c>
      <c r="F239">
        <v>0</v>
      </c>
      <c r="G239">
        <v>0</v>
      </c>
    </row>
    <row r="240" spans="1:7" x14ac:dyDescent="0.2">
      <c r="A240" s="1">
        <v>8728</v>
      </c>
      <c r="F240">
        <v>0</v>
      </c>
      <c r="G240">
        <v>0</v>
      </c>
    </row>
    <row r="241" spans="1:7" x14ac:dyDescent="0.2">
      <c r="A241" s="1">
        <v>8729</v>
      </c>
      <c r="B241">
        <v>3802.3255815000002</v>
      </c>
      <c r="C241">
        <v>12011.627906872094</v>
      </c>
      <c r="D241">
        <v>2220.9302326627908</v>
      </c>
      <c r="E241">
        <v>6895.3488371046524</v>
      </c>
      <c r="F241">
        <v>0</v>
      </c>
      <c r="G241">
        <v>0</v>
      </c>
    </row>
    <row r="242" spans="1:7" x14ac:dyDescent="0.2">
      <c r="A242" s="1">
        <v>8730</v>
      </c>
      <c r="F242">
        <v>0</v>
      </c>
      <c r="G242">
        <v>0</v>
      </c>
    </row>
    <row r="243" spans="1:7" x14ac:dyDescent="0.2">
      <c r="A243" s="1">
        <v>8731</v>
      </c>
      <c r="F243">
        <v>0</v>
      </c>
      <c r="G243">
        <v>0</v>
      </c>
    </row>
    <row r="244" spans="1:7" x14ac:dyDescent="0.2">
      <c r="A244" s="1">
        <v>8732</v>
      </c>
      <c r="F244">
        <v>0</v>
      </c>
      <c r="G244">
        <v>0</v>
      </c>
    </row>
    <row r="245" spans="1:7" x14ac:dyDescent="0.2">
      <c r="A245" s="1">
        <v>8733</v>
      </c>
      <c r="F245">
        <v>0</v>
      </c>
      <c r="G245">
        <v>0</v>
      </c>
    </row>
    <row r="246" spans="1:7" x14ac:dyDescent="0.2">
      <c r="A246" s="1">
        <v>8734</v>
      </c>
      <c r="F246">
        <v>0</v>
      </c>
      <c r="G246">
        <v>0</v>
      </c>
    </row>
    <row r="247" spans="1:7" x14ac:dyDescent="0.2">
      <c r="A247" s="1">
        <v>8735</v>
      </c>
      <c r="F247">
        <v>0</v>
      </c>
      <c r="G247">
        <v>0</v>
      </c>
    </row>
    <row r="248" spans="1:7" x14ac:dyDescent="0.2">
      <c r="A248" s="1">
        <v>8736</v>
      </c>
      <c r="B248">
        <v>4220.9302324999999</v>
      </c>
      <c r="C248">
        <v>11593.023255872093</v>
      </c>
      <c r="D248">
        <v>2639.5348836627904</v>
      </c>
      <c r="E248">
        <v>6476.7441861046509</v>
      </c>
      <c r="F248">
        <v>0</v>
      </c>
      <c r="G248">
        <v>0</v>
      </c>
    </row>
    <row r="249" spans="1:7" x14ac:dyDescent="0.2">
      <c r="A249" s="1">
        <v>8737</v>
      </c>
      <c r="F249">
        <v>0</v>
      </c>
      <c r="G249">
        <v>0</v>
      </c>
    </row>
    <row r="250" spans="1:7" x14ac:dyDescent="0.2">
      <c r="A250" s="1">
        <v>8738</v>
      </c>
      <c r="F250">
        <v>0</v>
      </c>
      <c r="G250">
        <v>0</v>
      </c>
    </row>
    <row r="251" spans="1:7" x14ac:dyDescent="0.2">
      <c r="A251" s="1">
        <v>8739</v>
      </c>
      <c r="F251">
        <v>0</v>
      </c>
      <c r="G251">
        <v>0</v>
      </c>
    </row>
    <row r="252" spans="1:7" x14ac:dyDescent="0.2">
      <c r="A252" s="1">
        <v>8740</v>
      </c>
      <c r="F252">
        <v>0</v>
      </c>
      <c r="G252">
        <v>0</v>
      </c>
    </row>
    <row r="253" spans="1:7" x14ac:dyDescent="0.2">
      <c r="A253" s="1">
        <v>8741</v>
      </c>
      <c r="F253">
        <v>0</v>
      </c>
      <c r="G253">
        <v>0</v>
      </c>
    </row>
    <row r="254" spans="1:7" x14ac:dyDescent="0.2">
      <c r="A254" s="1">
        <v>8742</v>
      </c>
      <c r="F254">
        <v>0</v>
      </c>
      <c r="G254">
        <v>0</v>
      </c>
    </row>
    <row r="255" spans="1:7" x14ac:dyDescent="0.2">
      <c r="A255" s="1">
        <v>8743</v>
      </c>
      <c r="F255">
        <v>0</v>
      </c>
      <c r="G255">
        <v>0</v>
      </c>
    </row>
    <row r="256" spans="1:7" x14ac:dyDescent="0.2">
      <c r="A256" s="1">
        <v>8744</v>
      </c>
      <c r="F256">
        <v>0</v>
      </c>
      <c r="G256">
        <v>0</v>
      </c>
    </row>
    <row r="257" spans="1:7" x14ac:dyDescent="0.2">
      <c r="A257" s="1">
        <v>8745</v>
      </c>
      <c r="F257">
        <v>0</v>
      </c>
      <c r="G257">
        <v>0</v>
      </c>
    </row>
    <row r="258" spans="1:7" x14ac:dyDescent="0.2">
      <c r="A258" s="1">
        <v>8746</v>
      </c>
      <c r="F258">
        <v>0</v>
      </c>
      <c r="G258">
        <v>0</v>
      </c>
    </row>
    <row r="259" spans="1:7" x14ac:dyDescent="0.2">
      <c r="A259" s="1">
        <v>8747</v>
      </c>
      <c r="F259">
        <v>0</v>
      </c>
      <c r="G259">
        <v>0</v>
      </c>
    </row>
    <row r="260" spans="1:7" x14ac:dyDescent="0.2">
      <c r="A260" s="1">
        <v>8748</v>
      </c>
      <c r="F260">
        <v>0</v>
      </c>
      <c r="G260">
        <v>0</v>
      </c>
    </row>
    <row r="261" spans="1:7" x14ac:dyDescent="0.2">
      <c r="A261" s="1">
        <v>8749</v>
      </c>
      <c r="F261">
        <v>0</v>
      </c>
      <c r="G261">
        <v>0</v>
      </c>
    </row>
    <row r="262" spans="1:7" x14ac:dyDescent="0.2">
      <c r="A262" s="1">
        <v>8750</v>
      </c>
      <c r="F262">
        <v>0</v>
      </c>
      <c r="G262">
        <v>0</v>
      </c>
    </row>
    <row r="263" spans="1:7" x14ac:dyDescent="0.2">
      <c r="A263" s="1">
        <v>8751</v>
      </c>
      <c r="F263">
        <v>0</v>
      </c>
      <c r="G263">
        <v>0</v>
      </c>
    </row>
    <row r="264" spans="1:7" x14ac:dyDescent="0.2">
      <c r="A264" s="1">
        <v>8752</v>
      </c>
      <c r="F264">
        <v>0</v>
      </c>
      <c r="G264">
        <v>0</v>
      </c>
    </row>
    <row r="265" spans="1:7" x14ac:dyDescent="0.2">
      <c r="A265" s="1">
        <v>8753</v>
      </c>
      <c r="F265">
        <v>0</v>
      </c>
      <c r="G265">
        <v>0</v>
      </c>
    </row>
    <row r="266" spans="1:7" x14ac:dyDescent="0.2">
      <c r="A266" s="1">
        <v>8754</v>
      </c>
      <c r="F266">
        <v>0</v>
      </c>
      <c r="G266">
        <v>0</v>
      </c>
    </row>
    <row r="267" spans="1:7" x14ac:dyDescent="0.2">
      <c r="A267" s="1">
        <v>8755</v>
      </c>
      <c r="F267">
        <v>0</v>
      </c>
      <c r="G267">
        <v>0</v>
      </c>
    </row>
    <row r="268" spans="1:7" x14ac:dyDescent="0.2">
      <c r="A268" s="1">
        <v>8801</v>
      </c>
      <c r="B268">
        <v>12790.697674999999</v>
      </c>
      <c r="C268">
        <v>7674.4186052325576</v>
      </c>
      <c r="D268">
        <v>11209.30232616279</v>
      </c>
      <c r="E268">
        <v>2558.1395354651158</v>
      </c>
      <c r="F268">
        <v>0</v>
      </c>
      <c r="G268">
        <v>0</v>
      </c>
    </row>
    <row r="269" spans="1:7" x14ac:dyDescent="0.2">
      <c r="A269" s="1">
        <v>8804</v>
      </c>
      <c r="B269">
        <v>13186.04651</v>
      </c>
      <c r="C269">
        <v>8069.7674402325583</v>
      </c>
      <c r="D269">
        <v>11604.65116116279</v>
      </c>
      <c r="E269">
        <v>2953.4883704651165</v>
      </c>
      <c r="F269">
        <v>0</v>
      </c>
      <c r="G269">
        <v>0</v>
      </c>
    </row>
    <row r="270" spans="1:7" x14ac:dyDescent="0.2">
      <c r="A270" s="1">
        <v>8807</v>
      </c>
      <c r="B270">
        <v>8953.4883719999998</v>
      </c>
      <c r="C270">
        <v>6860.4651163720937</v>
      </c>
      <c r="D270">
        <v>7372.0930231627899</v>
      </c>
      <c r="E270">
        <v>1744.1860466046519</v>
      </c>
      <c r="F270">
        <v>0</v>
      </c>
      <c r="G270">
        <v>0</v>
      </c>
    </row>
    <row r="271" spans="1:7" x14ac:dyDescent="0.2">
      <c r="A271" s="1">
        <v>8808</v>
      </c>
      <c r="F271">
        <v>0</v>
      </c>
      <c r="G271">
        <v>0</v>
      </c>
    </row>
    <row r="272" spans="1:7" x14ac:dyDescent="0.2">
      <c r="A272" s="1">
        <v>8809</v>
      </c>
      <c r="F272">
        <v>0</v>
      </c>
      <c r="G272">
        <v>0</v>
      </c>
    </row>
    <row r="273" spans="1:8" x14ac:dyDescent="0.2">
      <c r="A273" s="1">
        <v>8810</v>
      </c>
      <c r="F273">
        <v>0</v>
      </c>
      <c r="G273">
        <v>0</v>
      </c>
    </row>
    <row r="274" spans="1:8" x14ac:dyDescent="0.2">
      <c r="A274" s="1">
        <v>8811</v>
      </c>
      <c r="F274">
        <v>0</v>
      </c>
      <c r="G274">
        <v>0</v>
      </c>
    </row>
    <row r="275" spans="1:8" x14ac:dyDescent="0.2">
      <c r="A275" s="1">
        <v>8820</v>
      </c>
      <c r="F275">
        <v>0</v>
      </c>
      <c r="G275">
        <v>0</v>
      </c>
    </row>
    <row r="276" spans="1:8" x14ac:dyDescent="0.2">
      <c r="A276" s="1">
        <v>8821</v>
      </c>
      <c r="F276">
        <v>0</v>
      </c>
      <c r="G276">
        <v>0</v>
      </c>
    </row>
    <row r="277" spans="1:8" x14ac:dyDescent="0.2">
      <c r="A277" s="1">
        <v>8822</v>
      </c>
      <c r="F277">
        <v>0</v>
      </c>
      <c r="G277">
        <v>0</v>
      </c>
    </row>
    <row r="278" spans="1:8" x14ac:dyDescent="0.2">
      <c r="A278" s="1">
        <v>8823</v>
      </c>
      <c r="F278">
        <v>0</v>
      </c>
      <c r="G278">
        <v>0</v>
      </c>
    </row>
    <row r="279" spans="1:8" x14ac:dyDescent="0.2">
      <c r="A279" s="1">
        <v>8824</v>
      </c>
      <c r="F279">
        <v>0</v>
      </c>
      <c r="G279">
        <v>0</v>
      </c>
    </row>
    <row r="280" spans="1:8" x14ac:dyDescent="0.2">
      <c r="A280" s="1">
        <v>8825</v>
      </c>
      <c r="F280">
        <v>0</v>
      </c>
      <c r="G280">
        <v>0</v>
      </c>
    </row>
    <row r="281" spans="1:8" x14ac:dyDescent="0.2">
      <c r="A281" s="1">
        <v>8861</v>
      </c>
      <c r="B281">
        <v>13023.255810000001</v>
      </c>
      <c r="C281">
        <v>7906.9767402325588</v>
      </c>
      <c r="D281">
        <v>11441.860461162791</v>
      </c>
      <c r="E281">
        <v>2790.697670465117</v>
      </c>
      <c r="F281">
        <v>0</v>
      </c>
      <c r="G281">
        <v>0</v>
      </c>
    </row>
    <row r="282" spans="1:8" x14ac:dyDescent="0.2">
      <c r="A282" s="1">
        <v>8888</v>
      </c>
      <c r="F282">
        <v>0</v>
      </c>
      <c r="G282">
        <v>0</v>
      </c>
    </row>
    <row r="283" spans="1:8" x14ac:dyDescent="0.2">
      <c r="A283" s="1">
        <v>8900</v>
      </c>
      <c r="F283">
        <v>0</v>
      </c>
      <c r="G283">
        <v>0</v>
      </c>
    </row>
    <row r="284" spans="1:8" x14ac:dyDescent="0.2">
      <c r="A284" s="1">
        <v>8901</v>
      </c>
      <c r="F284">
        <v>0</v>
      </c>
      <c r="G284">
        <v>0</v>
      </c>
    </row>
    <row r="285" spans="1:8" x14ac:dyDescent="0.2">
      <c r="A285" s="1">
        <v>8902</v>
      </c>
      <c r="F285">
        <v>0</v>
      </c>
      <c r="G285">
        <v>0</v>
      </c>
    </row>
    <row r="286" spans="1:8" x14ac:dyDescent="0.2">
      <c r="A286" s="1">
        <v>8903</v>
      </c>
      <c r="F286">
        <v>0</v>
      </c>
      <c r="G286">
        <v>0</v>
      </c>
    </row>
    <row r="287" spans="1:8" x14ac:dyDescent="0.2">
      <c r="A287" s="1">
        <v>9001</v>
      </c>
      <c r="H287" t="s">
        <v>143</v>
      </c>
    </row>
    <row r="288" spans="1:8" x14ac:dyDescent="0.2">
      <c r="A288" s="1">
        <v>9002</v>
      </c>
      <c r="H288" t="s">
        <v>144</v>
      </c>
    </row>
  </sheetData>
  <autoFilter ref="A1:G286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44" workbookViewId="0">
      <selection activeCell="G2" sqref="G2"/>
    </sheetView>
  </sheetViews>
  <sheetFormatPr baseColWidth="10" defaultColWidth="8.83203125" defaultRowHeight="16" x14ac:dyDescent="0.2"/>
  <sheetData>
    <row r="1" spans="1:8" x14ac:dyDescent="0.2">
      <c r="C1" t="s">
        <v>137</v>
      </c>
      <c r="D1" t="s">
        <v>138</v>
      </c>
      <c r="E1" t="s">
        <v>139</v>
      </c>
      <c r="F1" t="s">
        <v>140</v>
      </c>
      <c r="G1" t="s">
        <v>141</v>
      </c>
    </row>
    <row r="2" spans="1:8" x14ac:dyDescent="0.2">
      <c r="A2" t="s">
        <v>131</v>
      </c>
      <c r="B2" t="s">
        <v>134</v>
      </c>
      <c r="C2" t="str">
        <f>CONCATENATE($B$2,$B$5,$B$3,C31,$B$4)</f>
        <v>https://maps.googleapis.com/maps/api/distancematrix/json?units=imperial&amp;origins=22.6108269,120.3038483&amp;destinations=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|22.61136295,120.289683225|22.61075,120.29096815|22.61013705,120.292253075|22.6095241,120.293538|22.6064639,120.2944823|22.5970409,120.2975953|22.5922169,120.2974773|22.5939254,120.2968713&amp;key=AIzaSyAzWUqoPJbQ0DH9nCEHokvfW2i6CGe21uw</v>
      </c>
      <c r="D2" t="str">
        <f>CONCATENATE($B$2,$B$5,$B$3,C57,$B$4)</f>
        <v>https://maps.googleapis.com/maps/api/distancematrix/json?units=imperial&amp;origins=22.6108269,120.3038483&amp;destinations=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|22.6030527666667,120.284434433333|22.6014692333333,120.285432966667|22.5998857,120.2864315|22.5983021666667,120.287430033333|22.5967186333333,120.288428566667|22.5951351,120.2894271|22.5935515666667,120.290425633333|22.5919680333333,120.291424166667&amp;key=AIzaSyAzWUqoPJbQ0DH9nCEHokvfW2i6CGe21uw</v>
      </c>
      <c r="E2" t="str">
        <f>CONCATENATE($B$2,$B$5,$B$3,C83,$B$4)</f>
        <v>https://maps.googleapis.com/maps/api/distancematrix/json?units=imperial&amp;origins=22.6108269,120.3038483&amp;destinations=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|22.5591549,120.3202823|22.5606419,120.3223223|22.5622369,120.3252303|22.5614639,120.3278053|22.5589669,120.3275053|22.5574109,120.3253383|22.5560629,120.3249093|22.5534079,120.3268083&amp;key=AIzaSyAzWUqoPJbQ0DH9nCEHokvfW2i6CGe21uw</v>
      </c>
      <c r="F2" t="str">
        <f>CONCATENATE($B$2,$B$5,$B$3,C109,$B$4)</f>
        <v>https://maps.googleapis.com/maps/api/distancematrix/json?units=imperial&amp;origins=22.6108269,120.3038483&amp;destinations=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|22.5367949,120.3453173|22.5375479,120.3427643|22.5390839,120.3408113|22.6111026,120.2986526|22.5415609,120.3365843|22.5404509,120.3343203|22.5391259,120.3327043|22.5387669,120.3299293&amp;key=AIzaSyAzWUqoPJbQ0DH9nCEHokvfW2i6CGe21uw</v>
      </c>
      <c r="G2" t="str">
        <f>CONCATENATE($B$2,$B$5,$B$3,C122,$B$4)</f>
        <v>https://maps.googleapis.com/maps/api/distancematrix/json?units=imperial&amp;origins=22.6108269,120.3038483&amp;destinations=22.5417889,120.3268503|22.5441702333333,120.324965633333|22.5465515666667,120.323080966667|22.5489329,120.3211963|22.5560899,120.3143813|22.5583441857143,120.312434585714|22.5605984714286,120.310487871429|22.5628527571429,120.308541157143|22.5651070428571,120.306594442857|22.5673613285714,120.304647728571|22.5696156142857,120.302701014286|22.5718699,120.3007543&amp;key=AIzaSyAzWUqoPJbQ0DH9nCEHokvfW2i6CGe21uw</v>
      </c>
      <c r="H2" t="str">
        <f>C2&amp;CHAR(10)&amp;D2&amp;CHAR(10)&amp;E2&amp;CHAR(10)&amp;F2&amp;CHAR(10)&amp;G2</f>
        <v>https://maps.googleapis.com/maps/api/distancematrix/json?units=imperial&amp;origins=22.6108269,120.3038483&amp;destinations=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|22.61136295,120.289683225|22.61075,120.29096815|22.61013705,120.292253075|22.6095241,120.293538|22.6064639,120.2944823|22.5970409,120.2975953|22.5922169,120.2974773|22.5939254,120.2968713&amp;key=AIzaSyAzWUqoPJbQ0DH9nCEHokvfW2i6CGe21uw
https://maps.googleapis.com/maps/api/distancematrix/json?units=imperial&amp;origins=22.6108269,120.3038483&amp;destinations=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|22.6030527666667,120.284434433333|22.6014692333333,120.285432966667|22.5998857,120.2864315|22.5983021666667,120.287430033333|22.5967186333333,120.288428566667|22.5951351,120.2894271|22.5935515666667,120.290425633333|22.5919680333333,120.291424166667&amp;key=AIzaSyAzWUqoPJbQ0DH9nCEHokvfW2i6CGe21uw
https://maps.googleapis.com/maps/api/distancematrix/json?units=imperial&amp;origins=22.6108269,120.3038483&amp;destinations=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|22.5591549,120.3202823|22.5606419,120.3223223|22.5622369,120.3252303|22.5614639,120.3278053|22.5589669,120.3275053|22.5574109,120.3253383|22.5560629,120.3249093|22.5534079,120.3268083&amp;key=AIzaSyAzWUqoPJbQ0DH9nCEHokvfW2i6CGe21uw
https://maps.googleapis.com/maps/api/distancematrix/json?units=imperial&amp;origins=22.6108269,120.3038483&amp;destinations=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|22.5367949,120.3453173|22.5375479,120.3427643|22.5390839,120.3408113|22.6111026,120.2986526|22.5415609,120.3365843|22.5404509,120.3343203|22.5391259,120.3327043|22.5387669,120.3299293&amp;key=AIzaSyAzWUqoPJbQ0DH9nCEHokvfW2i6CGe21uw
https://maps.googleapis.com/maps/api/distancematrix/json?units=imperial&amp;origins=22.6108269,120.3038483&amp;destinations=22.5417889,120.3268503|22.5441702333333,120.324965633333|22.5465515666667,120.323080966667|22.5489329,120.3211963|22.5560899,120.3143813|22.5583441857143,120.312434585714|22.5605984714286,120.310487871429|22.5628527571429,120.308541157143|22.5651070428571,120.306594442857|22.5673613285714,120.304647728571|22.5696156142857,120.302701014286|22.5718699,120.3007543&amp;key=AIzaSyAzWUqoPJbQ0DH9nCEHokvfW2i6CGe21uw</v>
      </c>
    </row>
    <row r="3" spans="1:8" x14ac:dyDescent="0.2">
      <c r="A3" t="s">
        <v>132</v>
      </c>
      <c r="B3" t="s">
        <v>135</v>
      </c>
    </row>
    <row r="4" spans="1:8" x14ac:dyDescent="0.2">
      <c r="A4" t="s">
        <v>133</v>
      </c>
      <c r="B4" t="s">
        <v>136</v>
      </c>
    </row>
    <row r="5" spans="1:8" x14ac:dyDescent="0.2">
      <c r="A5" t="s">
        <v>130</v>
      </c>
      <c r="B5" s="3" t="s">
        <v>142</v>
      </c>
    </row>
    <row r="6" spans="1:8" x14ac:dyDescent="0.2">
      <c r="A6" t="s">
        <v>128</v>
      </c>
      <c r="B6" t="s">
        <v>129</v>
      </c>
    </row>
    <row r="7" spans="1:8" x14ac:dyDescent="0.2">
      <c r="A7">
        <v>1</v>
      </c>
      <c r="B7" t="s">
        <v>16</v>
      </c>
      <c r="C7" t="s">
        <v>16</v>
      </c>
    </row>
    <row r="8" spans="1:8" x14ac:dyDescent="0.2">
      <c r="A8">
        <v>2</v>
      </c>
      <c r="B8" t="s">
        <v>17</v>
      </c>
      <c r="C8" t="str">
        <f>CONCATENATE(C7,"|",B8)</f>
        <v>22.6188489,120.2728083|22.6187099,120.2749003</v>
      </c>
    </row>
    <row r="9" spans="1:8" x14ac:dyDescent="0.2">
      <c r="A9">
        <v>3</v>
      </c>
      <c r="B9" t="s">
        <v>19</v>
      </c>
      <c r="C9" t="str">
        <f t="shared" ref="C9:C74" si="0">CONCATENATE(C8,"|",B9)</f>
        <v>22.6188489,120.2728083|22.6187099,120.2749003|22.6180984,120.276194425</v>
      </c>
    </row>
    <row r="10" spans="1:8" x14ac:dyDescent="0.2">
      <c r="A10">
        <v>4</v>
      </c>
      <c r="B10" t="s">
        <v>20</v>
      </c>
      <c r="C10" t="str">
        <f t="shared" si="0"/>
        <v>22.6188489,120.2728083|22.6187099,120.2749003|22.6180984,120.276194425|22.6174869,120.27748855</v>
      </c>
    </row>
    <row r="11" spans="1:8" x14ac:dyDescent="0.2">
      <c r="A11">
        <v>5</v>
      </c>
      <c r="B11" t="s">
        <v>21</v>
      </c>
      <c r="C11" t="str">
        <f t="shared" si="0"/>
        <v>22.6188489,120.2728083|22.6187099,120.2749003|22.6180984,120.276194425|22.6174869,120.27748855|22.6168754,120.278782675</v>
      </c>
    </row>
    <row r="12" spans="1:8" x14ac:dyDescent="0.2">
      <c r="A12">
        <v>6</v>
      </c>
      <c r="B12" t="s">
        <v>22</v>
      </c>
      <c r="C12" t="str">
        <f t="shared" si="0"/>
        <v>22.6188489,120.2728083|22.6187099,120.2749003|22.6180984,120.276194425|22.6174869,120.27748855|22.6168754,120.278782675|22.6162639,120.2800768</v>
      </c>
    </row>
    <row r="13" spans="1:8" x14ac:dyDescent="0.2">
      <c r="A13">
        <v>7</v>
      </c>
      <c r="B13" t="s">
        <v>23</v>
      </c>
      <c r="C13" t="str">
        <f t="shared" si="0"/>
        <v>22.6188489,120.2728083|22.6187099,120.2749003|22.6180984,120.276194425|22.6174869,120.27748855|22.6168754,120.278782675|22.6162639,120.2800768|22.6156524,120.281370925</v>
      </c>
    </row>
    <row r="14" spans="1:8" x14ac:dyDescent="0.2">
      <c r="A14">
        <v>8</v>
      </c>
      <c r="B14" t="s">
        <v>24</v>
      </c>
      <c r="C14" t="str">
        <f t="shared" si="0"/>
        <v>22.6188489,120.2728083|22.6187099,120.2749003|22.6180984,120.276194425|22.6174869,120.27748855|22.6168754,120.278782675|22.6162639,120.2800768|22.6156524,120.281370925|22.6150409,120.28266505</v>
      </c>
    </row>
    <row r="15" spans="1:8" x14ac:dyDescent="0.2">
      <c r="A15">
        <v>9</v>
      </c>
      <c r="B15" t="s">
        <v>25</v>
      </c>
      <c r="C15" t="str">
        <f t="shared" si="0"/>
        <v>22.6188489,120.2728083|22.6187099,120.2749003|22.6180984,120.276194425|22.6174869,120.27748855|22.6168754,120.278782675|22.6162639,120.2800768|22.6156524,120.281370925|22.6150409,120.28266505|22.6144294,120.283959175</v>
      </c>
    </row>
    <row r="16" spans="1:8" x14ac:dyDescent="0.2">
      <c r="A16">
        <v>10</v>
      </c>
      <c r="B16" t="s">
        <v>18</v>
      </c>
      <c r="C16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</v>
      </c>
    </row>
    <row r="17" spans="1:3" x14ac:dyDescent="0.2">
      <c r="A17">
        <v>11</v>
      </c>
      <c r="B17" t="s">
        <v>26</v>
      </c>
      <c r="C17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</v>
      </c>
    </row>
    <row r="18" spans="1:3" x14ac:dyDescent="0.2">
      <c r="A18">
        <v>12</v>
      </c>
      <c r="B18" t="s">
        <v>27</v>
      </c>
      <c r="C18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</v>
      </c>
    </row>
    <row r="19" spans="1:3" x14ac:dyDescent="0.2">
      <c r="A19">
        <v>13</v>
      </c>
      <c r="B19" t="s">
        <v>28</v>
      </c>
      <c r="C19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</v>
      </c>
    </row>
    <row r="20" spans="1:3" x14ac:dyDescent="0.2">
      <c r="A20">
        <v>14</v>
      </c>
      <c r="B20" t="s">
        <v>30</v>
      </c>
      <c r="C20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</v>
      </c>
    </row>
    <row r="21" spans="1:3" x14ac:dyDescent="0.2">
      <c r="A21">
        <v>15</v>
      </c>
      <c r="B21" t="s">
        <v>31</v>
      </c>
      <c r="C21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</v>
      </c>
    </row>
    <row r="22" spans="1:3" x14ac:dyDescent="0.2">
      <c r="A22">
        <v>16</v>
      </c>
      <c r="B22" t="s">
        <v>29</v>
      </c>
      <c r="C22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</v>
      </c>
    </row>
    <row r="23" spans="1:3" x14ac:dyDescent="0.2">
      <c r="A23">
        <v>17</v>
      </c>
      <c r="B23" t="s">
        <v>32</v>
      </c>
      <c r="C23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</v>
      </c>
    </row>
    <row r="24" spans="1:3" x14ac:dyDescent="0.2">
      <c r="A24">
        <v>18</v>
      </c>
      <c r="B24" t="s">
        <v>34</v>
      </c>
      <c r="C24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|22.61136295,120.289683225</v>
      </c>
    </row>
    <row r="25" spans="1:3" x14ac:dyDescent="0.2">
      <c r="A25">
        <v>19</v>
      </c>
      <c r="B25" t="s">
        <v>35</v>
      </c>
      <c r="C25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|22.61136295,120.289683225|22.61075,120.29096815</v>
      </c>
    </row>
    <row r="26" spans="1:3" x14ac:dyDescent="0.2">
      <c r="A26">
        <v>20</v>
      </c>
      <c r="B26" t="s">
        <v>36</v>
      </c>
      <c r="C26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|22.61136295,120.289683225|22.61075,120.29096815|22.61013705,120.292253075</v>
      </c>
    </row>
    <row r="27" spans="1:3" x14ac:dyDescent="0.2">
      <c r="A27">
        <v>21</v>
      </c>
      <c r="B27" t="s">
        <v>33</v>
      </c>
      <c r="C27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|22.61136295,120.289683225|22.61075,120.29096815|22.61013705,120.292253075|22.6095241,120.293538</v>
      </c>
    </row>
    <row r="28" spans="1:3" x14ac:dyDescent="0.2">
      <c r="A28">
        <v>22</v>
      </c>
      <c r="B28" t="s">
        <v>37</v>
      </c>
      <c r="C28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|22.61136295,120.289683225|22.61075,120.29096815|22.61013705,120.292253075|22.6095241,120.293538|22.6064639,120.2944823</v>
      </c>
    </row>
    <row r="29" spans="1:3" x14ac:dyDescent="0.2">
      <c r="A29">
        <v>23</v>
      </c>
      <c r="B29" t="s">
        <v>38</v>
      </c>
      <c r="C29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|22.61136295,120.289683225|22.61075,120.29096815|22.61013705,120.292253075|22.6095241,120.293538|22.6064639,120.2944823|22.5970409,120.2975953</v>
      </c>
    </row>
    <row r="30" spans="1:3" x14ac:dyDescent="0.2">
      <c r="A30">
        <v>24</v>
      </c>
      <c r="B30" t="s">
        <v>39</v>
      </c>
      <c r="C30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|22.61136295,120.289683225|22.61075,120.29096815|22.61013705,120.292253075|22.6095241,120.293538|22.6064639,120.2944823|22.5970409,120.2975953|22.5922169,120.2974773</v>
      </c>
    </row>
    <row r="31" spans="1:3" x14ac:dyDescent="0.2">
      <c r="A31">
        <v>25</v>
      </c>
      <c r="B31" t="s">
        <v>41</v>
      </c>
      <c r="C31" t="str">
        <f t="shared" si="0"/>
        <v>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|22.61136295,120.289683225|22.61075,120.29096815|22.61013705,120.292253075|22.6095241,120.293538|22.6064639,120.2944823|22.5970409,120.2975953|22.5922169,120.2974773|22.5939254,120.2968713</v>
      </c>
    </row>
    <row r="32" spans="1:3" x14ac:dyDescent="0.2">
      <c r="B32" t="str">
        <f>CONCATENATE($B$2,$B$5,$B$3,C31,$B$4)</f>
        <v>https://maps.googleapis.com/maps/api/distancematrix/json?units=imperial&amp;origins=22.6108269,120.3038483&amp;destinations=22.6188489,120.2728083|22.6187099,120.2749003|22.6180984,120.276194425|22.6174869,120.27748855|22.6168754,120.278782675|22.6162639,120.2800768|22.6156524,120.281370925|22.6150409,120.28266505|22.6144294,120.283959175|22.6138179,120.2852533|22.6166899,120.2865303|22.6179579,120.2871423|22.6170069,120.2905223|22.6155412333333,120.289706966667|22.6140755666667,120.288891633333|22.6126099,120.2880763|22.6119759,120.2883983|22.61136295,120.289683225|22.61075,120.29096815|22.61013705,120.292253075|22.6095241,120.293538|22.6064639,120.2944823|22.5970409,120.2975953|22.5922169,120.2974773|22.5939254,120.2968713&amp;key=AIzaSyAzWUqoPJbQ0DH9nCEHokvfW2i6CGe21uw</v>
      </c>
    </row>
    <row r="33" spans="1:3" x14ac:dyDescent="0.2">
      <c r="A33">
        <v>1</v>
      </c>
      <c r="B33" t="s">
        <v>40</v>
      </c>
      <c r="C33" t="s">
        <v>40</v>
      </c>
    </row>
    <row r="34" spans="1:3" x14ac:dyDescent="0.2">
      <c r="A34">
        <v>2</v>
      </c>
      <c r="B34" t="s">
        <v>42</v>
      </c>
      <c r="C34" t="str">
        <f t="shared" si="0"/>
        <v>22.5956339,120.2962653|22.5973669,120.2944413</v>
      </c>
    </row>
    <row r="35" spans="1:3" x14ac:dyDescent="0.2">
      <c r="A35">
        <v>3</v>
      </c>
      <c r="B35" t="s">
        <v>43</v>
      </c>
      <c r="C35" t="str">
        <f t="shared" si="0"/>
        <v>22.5956339,120.2962653|22.5973669,120.2944413|22.5988029,120.2930143</v>
      </c>
    </row>
    <row r="36" spans="1:3" x14ac:dyDescent="0.2">
      <c r="A36">
        <v>4</v>
      </c>
      <c r="B36" t="s">
        <v>45</v>
      </c>
      <c r="C36" t="str">
        <f t="shared" si="0"/>
        <v>22.5956339,120.2962653|22.5973669,120.2944413|22.5988029,120.2930143|22.60059815,120.29231155</v>
      </c>
    </row>
    <row r="37" spans="1:3" x14ac:dyDescent="0.2">
      <c r="A37">
        <v>5</v>
      </c>
      <c r="B37" t="s">
        <v>46</v>
      </c>
      <c r="C37" t="str">
        <f t="shared" si="0"/>
        <v>22.5956339,120.2962653|22.5973669,120.2944413|22.5988029,120.2930143|22.60059815,120.29231155|22.6023934,120.2916088</v>
      </c>
    </row>
    <row r="38" spans="1:3" x14ac:dyDescent="0.2">
      <c r="A38">
        <v>6</v>
      </c>
      <c r="B38" t="s">
        <v>47</v>
      </c>
      <c r="C38" t="str">
        <f t="shared" si="0"/>
        <v>22.5956339,120.2962653|22.5973669,120.2944413|22.5988029,120.2930143|22.60059815,120.29231155|22.6023934,120.2916088|22.60418865,120.29090605</v>
      </c>
    </row>
    <row r="39" spans="1:3" x14ac:dyDescent="0.2">
      <c r="A39">
        <v>7</v>
      </c>
      <c r="B39" t="s">
        <v>44</v>
      </c>
      <c r="C39" t="str">
        <f t="shared" si="0"/>
        <v>22.5956339,120.2962653|22.5973669,120.2944413|22.5988029,120.2930143|22.60059815,120.29231155|22.6023934,120.2916088|22.60418865,120.29090605|22.6059839,120.2902033</v>
      </c>
    </row>
    <row r="40" spans="1:3" x14ac:dyDescent="0.2">
      <c r="A40">
        <v>8</v>
      </c>
      <c r="B40" t="s">
        <v>48</v>
      </c>
      <c r="C40" t="str">
        <f t="shared" si="0"/>
        <v>22.5956339,120.2962653|22.5973669,120.2944413|22.5988029,120.2930143|22.60059815,120.29231155|22.6023934,120.2916088|22.60418865,120.29090605|22.6059839,120.2902033|22.6071777,120.2892596</v>
      </c>
    </row>
    <row r="41" spans="1:3" x14ac:dyDescent="0.2">
      <c r="A41">
        <v>9</v>
      </c>
      <c r="B41" t="s">
        <v>50</v>
      </c>
      <c r="C41" t="str">
        <f t="shared" si="0"/>
        <v>22.5956339,120.2962653|22.5973669,120.2944413|22.5988029,120.2930143|22.60059815,120.29231155|22.6023934,120.2916088|22.60418865,120.29090605|22.6059839,120.2902033|22.6071777,120.2892596|22.60798,120.287484025</v>
      </c>
    </row>
    <row r="42" spans="1:3" x14ac:dyDescent="0.2">
      <c r="A42">
        <v>10</v>
      </c>
      <c r="B42" t="s">
        <v>51</v>
      </c>
      <c r="C42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</v>
      </c>
    </row>
    <row r="43" spans="1:3" x14ac:dyDescent="0.2">
      <c r="A43">
        <v>11</v>
      </c>
      <c r="B43" t="s">
        <v>52</v>
      </c>
      <c r="C43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</v>
      </c>
    </row>
    <row r="44" spans="1:3" x14ac:dyDescent="0.2">
      <c r="A44">
        <v>12</v>
      </c>
      <c r="B44" t="s">
        <v>49</v>
      </c>
      <c r="C44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</v>
      </c>
    </row>
    <row r="45" spans="1:3" x14ac:dyDescent="0.2">
      <c r="A45">
        <v>13</v>
      </c>
      <c r="B45" t="s">
        <v>53</v>
      </c>
      <c r="C45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</v>
      </c>
    </row>
    <row r="46" spans="1:3" x14ac:dyDescent="0.2">
      <c r="A46">
        <v>14</v>
      </c>
      <c r="B46" t="s">
        <v>54</v>
      </c>
      <c r="C46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</v>
      </c>
    </row>
    <row r="47" spans="1:3" x14ac:dyDescent="0.2">
      <c r="A47">
        <v>15</v>
      </c>
      <c r="B47" t="s">
        <v>56</v>
      </c>
      <c r="C47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</v>
      </c>
    </row>
    <row r="48" spans="1:3" x14ac:dyDescent="0.2">
      <c r="A48">
        <v>16</v>
      </c>
      <c r="B48" t="s">
        <v>57</v>
      </c>
      <c r="C48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</v>
      </c>
    </row>
    <row r="49" spans="1:3" x14ac:dyDescent="0.2">
      <c r="A49">
        <v>17</v>
      </c>
      <c r="B49" t="s">
        <v>58</v>
      </c>
      <c r="C49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</v>
      </c>
    </row>
    <row r="50" spans="1:3" x14ac:dyDescent="0.2">
      <c r="A50">
        <v>18</v>
      </c>
      <c r="B50" t="s">
        <v>59</v>
      </c>
      <c r="C50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|22.6030527666667,120.284434433333</v>
      </c>
    </row>
    <row r="51" spans="1:3" x14ac:dyDescent="0.2">
      <c r="A51">
        <v>19</v>
      </c>
      <c r="B51" t="s">
        <v>60</v>
      </c>
      <c r="C51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|22.6030527666667,120.284434433333|22.6014692333333,120.285432966667</v>
      </c>
    </row>
    <row r="52" spans="1:3" x14ac:dyDescent="0.2">
      <c r="A52">
        <v>20</v>
      </c>
      <c r="B52" t="s">
        <v>61</v>
      </c>
      <c r="C52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|22.6030527666667,120.284434433333|22.6014692333333,120.285432966667|22.5998857,120.2864315</v>
      </c>
    </row>
    <row r="53" spans="1:3" x14ac:dyDescent="0.2">
      <c r="A53">
        <v>21</v>
      </c>
      <c r="B53" t="s">
        <v>62</v>
      </c>
      <c r="C53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|22.6030527666667,120.284434433333|22.6014692333333,120.285432966667|22.5998857,120.2864315|22.5983021666667,120.287430033333</v>
      </c>
    </row>
    <row r="54" spans="1:3" x14ac:dyDescent="0.2">
      <c r="A54">
        <v>22</v>
      </c>
      <c r="B54" t="s">
        <v>63</v>
      </c>
      <c r="C54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|22.6030527666667,120.284434433333|22.6014692333333,120.285432966667|22.5998857,120.2864315|22.5983021666667,120.287430033333|22.5967186333333,120.288428566667</v>
      </c>
    </row>
    <row r="55" spans="1:3" x14ac:dyDescent="0.2">
      <c r="A55">
        <v>23</v>
      </c>
      <c r="B55" t="s">
        <v>64</v>
      </c>
      <c r="C55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|22.6030527666667,120.284434433333|22.6014692333333,120.285432966667|22.5998857,120.2864315|22.5983021666667,120.287430033333|22.5967186333333,120.288428566667|22.5951351,120.2894271</v>
      </c>
    </row>
    <row r="56" spans="1:3" x14ac:dyDescent="0.2">
      <c r="A56">
        <v>24</v>
      </c>
      <c r="B56" t="s">
        <v>65</v>
      </c>
      <c r="C56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|22.6030527666667,120.284434433333|22.6014692333333,120.285432966667|22.5998857,120.2864315|22.5983021666667,120.287430033333|22.5967186333333,120.288428566667|22.5951351,120.2894271|22.5935515666667,120.290425633333</v>
      </c>
    </row>
    <row r="57" spans="1:3" x14ac:dyDescent="0.2">
      <c r="A57">
        <v>25</v>
      </c>
      <c r="B57" t="s">
        <v>66</v>
      </c>
      <c r="C57" t="str">
        <f t="shared" si="0"/>
        <v>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|22.6030527666667,120.284434433333|22.6014692333333,120.285432966667|22.5998857,120.2864315|22.5983021666667,120.287430033333|22.5967186333333,120.288428566667|22.5951351,120.2894271|22.5935515666667,120.290425633333|22.5919680333333,120.291424166667</v>
      </c>
    </row>
    <row r="58" spans="1:3" x14ac:dyDescent="0.2">
      <c r="B58" t="str">
        <f>CONCATENATE($B$2,$B$5,$B$3,C57,$B$4)</f>
        <v>https://maps.googleapis.com/maps/api/distancematrix/json?units=imperial&amp;origins=22.6108269,120.3038483&amp;destinations=22.5956339,120.2962653|22.5973669,120.2944413|22.5988029,120.2930143|22.60059815,120.29231155|22.6023934,120.2916088|22.60418865,120.29090605|22.6059839,120.2902033|22.6071777,120.2892596|22.60798,120.287484025|22.6087823,120.28570845|22.6095846,120.283932875|22.6103869,120.2821573|22.6102979,120.2806763|22.6093869,120.2804403|22.6078033666667,120.281438833333|22.6062198333333,120.282437366667|22.6046363,120.2834359|22.6030527666667,120.284434433333|22.6014692333333,120.285432966667|22.5998857,120.2864315|22.5983021666667,120.287430033333|22.5967186333333,120.288428566667|22.5951351,120.2894271|22.5935515666667,120.290425633333|22.5919680333333,120.291424166667&amp;key=AIzaSyAzWUqoPJbQ0DH9nCEHokvfW2i6CGe21uw</v>
      </c>
    </row>
    <row r="59" spans="1:3" x14ac:dyDescent="0.2">
      <c r="A59">
        <v>1</v>
      </c>
      <c r="B59" t="s">
        <v>67</v>
      </c>
      <c r="C59" t="s">
        <v>67</v>
      </c>
    </row>
    <row r="60" spans="1:3" x14ac:dyDescent="0.2">
      <c r="A60">
        <v>2</v>
      </c>
      <c r="B60" t="s">
        <v>68</v>
      </c>
      <c r="C60" t="str">
        <f t="shared" si="0"/>
        <v>22.5903845,120.2924227|22.5888009666666,120.293421233333</v>
      </c>
    </row>
    <row r="61" spans="1:3" x14ac:dyDescent="0.2">
      <c r="A61">
        <v>3</v>
      </c>
      <c r="B61" t="s">
        <v>69</v>
      </c>
      <c r="C61" t="str">
        <f t="shared" si="0"/>
        <v>22.5903845,120.2924227|22.5888009666666,120.293421233333|22.5872174333333,120.294419766667</v>
      </c>
    </row>
    <row r="62" spans="1:3" x14ac:dyDescent="0.2">
      <c r="A62">
        <v>4</v>
      </c>
      <c r="B62" t="s">
        <v>55</v>
      </c>
      <c r="C62" t="str">
        <f t="shared" si="0"/>
        <v>22.5903845,120.2924227|22.5888009666666,120.293421233333|22.5872174333333,120.294419766667|22.5856339,120.2954183</v>
      </c>
    </row>
    <row r="63" spans="1:3" x14ac:dyDescent="0.2">
      <c r="A63">
        <v>5</v>
      </c>
      <c r="B63" t="s">
        <v>70</v>
      </c>
      <c r="C63" t="str">
        <f t="shared" si="0"/>
        <v>22.5903845,120.2924227|22.5888009666666,120.293421233333|22.5872174333333,120.294419766667|22.5856339,120.2954183|22.5850299,120.2969633</v>
      </c>
    </row>
    <row r="64" spans="1:3" x14ac:dyDescent="0.2">
      <c r="A64">
        <v>6</v>
      </c>
      <c r="B64" t="s">
        <v>71</v>
      </c>
      <c r="C64" t="str">
        <f t="shared" si="0"/>
        <v>22.5903845,120.2924227|22.5888009666666,120.293421233333|22.5872174333333,120.294419766667|22.5856339,120.2954183|22.5850299,120.2969633|22.5843169,120.2989593</v>
      </c>
    </row>
    <row r="65" spans="1:3" x14ac:dyDescent="0.2">
      <c r="A65">
        <v>7</v>
      </c>
      <c r="B65" t="s">
        <v>72</v>
      </c>
      <c r="C65" t="str">
        <f t="shared" si="0"/>
        <v>22.5903845,120.2924227|22.5888009666666,120.293421233333|22.5872174333333,120.294419766667|22.5856339,120.2954183|22.5850299,120.2969633|22.5843169,120.2989593|22.5830489,120.2981653</v>
      </c>
    </row>
    <row r="66" spans="1:3" x14ac:dyDescent="0.2">
      <c r="A66">
        <v>8</v>
      </c>
      <c r="B66" t="s">
        <v>73</v>
      </c>
      <c r="C66" t="str">
        <f t="shared" si="0"/>
        <v>22.5903845,120.2924227|22.5888009666666,120.293421233333|22.5872174333333,120.294419766667|22.5856339,120.2954183|22.5850299,120.2969633|22.5843169,120.2989593|22.5830489,120.2981653|22.5819989,120.2985733</v>
      </c>
    </row>
    <row r="67" spans="1:3" x14ac:dyDescent="0.2">
      <c r="A67">
        <v>9</v>
      </c>
      <c r="B67" t="s">
        <v>75</v>
      </c>
      <c r="C67" t="str">
        <f t="shared" si="0"/>
        <v>22.5903845,120.2924227|22.5888009666666,120.293421233333|22.5872174333333,120.294419766667|22.5856339,120.2954183|22.5850299,120.2969633|22.5843169,120.2989593|22.5830489,120.2981653|22.5819989,120.2985733|22.5804287333333,120.299885966667</v>
      </c>
    </row>
    <row r="68" spans="1:3" x14ac:dyDescent="0.2">
      <c r="A68">
        <v>10</v>
      </c>
      <c r="B68" t="s">
        <v>76</v>
      </c>
      <c r="C68" t="str">
        <f t="shared" si="0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</v>
      </c>
    </row>
    <row r="69" spans="1:3" x14ac:dyDescent="0.2">
      <c r="A69">
        <v>11</v>
      </c>
      <c r="B69" t="s">
        <v>77</v>
      </c>
      <c r="C69" t="str">
        <f t="shared" si="0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</v>
      </c>
    </row>
    <row r="70" spans="1:3" x14ac:dyDescent="0.2">
      <c r="A70">
        <v>12</v>
      </c>
      <c r="B70" t="s">
        <v>78</v>
      </c>
      <c r="C70" t="str">
        <f t="shared" si="0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</v>
      </c>
    </row>
    <row r="71" spans="1:3" x14ac:dyDescent="0.2">
      <c r="A71">
        <v>13</v>
      </c>
      <c r="B71" t="s">
        <v>79</v>
      </c>
      <c r="C71" t="str">
        <f t="shared" si="0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</v>
      </c>
    </row>
    <row r="72" spans="1:3" x14ac:dyDescent="0.2">
      <c r="A72">
        <v>14</v>
      </c>
      <c r="B72" t="s">
        <v>74</v>
      </c>
      <c r="C72" t="str">
        <f t="shared" si="0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</v>
      </c>
    </row>
    <row r="73" spans="1:3" x14ac:dyDescent="0.2">
      <c r="A73">
        <v>15</v>
      </c>
      <c r="B73" t="s">
        <v>80</v>
      </c>
      <c r="C73" t="str">
        <f t="shared" si="0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</v>
      </c>
    </row>
    <row r="74" spans="1:3" x14ac:dyDescent="0.2">
      <c r="A74">
        <v>16</v>
      </c>
      <c r="B74" t="s">
        <v>81</v>
      </c>
      <c r="C74" t="str">
        <f t="shared" si="0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</v>
      </c>
    </row>
    <row r="75" spans="1:3" x14ac:dyDescent="0.2">
      <c r="A75">
        <v>17</v>
      </c>
      <c r="B75" t="s">
        <v>82</v>
      </c>
      <c r="C75" t="str">
        <f t="shared" ref="C75:C122" si="1">CONCATENATE(C74,"|",B75)</f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</v>
      </c>
    </row>
    <row r="76" spans="1:3" x14ac:dyDescent="0.2">
      <c r="A76">
        <v>18</v>
      </c>
      <c r="B76" t="s">
        <v>83</v>
      </c>
      <c r="C76" t="str">
        <f t="shared" si="1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|22.5591549,120.3202823</v>
      </c>
    </row>
    <row r="77" spans="1:3" x14ac:dyDescent="0.2">
      <c r="A77">
        <v>19</v>
      </c>
      <c r="B77" t="s">
        <v>84</v>
      </c>
      <c r="C77" t="str">
        <f t="shared" si="1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|22.5591549,120.3202823|22.5606419,120.3223223</v>
      </c>
    </row>
    <row r="78" spans="1:3" x14ac:dyDescent="0.2">
      <c r="A78">
        <v>20</v>
      </c>
      <c r="B78" t="s">
        <v>85</v>
      </c>
      <c r="C78" t="str">
        <f t="shared" si="1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|22.5591549,120.3202823|22.5606419,120.3223223|22.5622369,120.3252303</v>
      </c>
    </row>
    <row r="79" spans="1:3" x14ac:dyDescent="0.2">
      <c r="A79">
        <v>21</v>
      </c>
      <c r="B79" t="s">
        <v>86</v>
      </c>
      <c r="C79" t="str">
        <f t="shared" si="1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|22.5591549,120.3202823|22.5606419,120.3223223|22.5622369,120.3252303|22.5614639,120.3278053</v>
      </c>
    </row>
    <row r="80" spans="1:3" x14ac:dyDescent="0.2">
      <c r="A80">
        <v>22</v>
      </c>
      <c r="B80" t="s">
        <v>87</v>
      </c>
      <c r="C80" t="str">
        <f t="shared" si="1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|22.5591549,120.3202823|22.5606419,120.3223223|22.5622369,120.3252303|22.5614639,120.3278053|22.5589669,120.3275053</v>
      </c>
    </row>
    <row r="81" spans="1:3" x14ac:dyDescent="0.2">
      <c r="A81">
        <v>23</v>
      </c>
      <c r="B81" t="s">
        <v>88</v>
      </c>
      <c r="C81" t="str">
        <f t="shared" si="1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|22.5591549,120.3202823|22.5606419,120.3223223|22.5622369,120.3252303|22.5614639,120.3278053|22.5589669,120.3275053|22.5574109,120.3253383</v>
      </c>
    </row>
    <row r="82" spans="1:3" x14ac:dyDescent="0.2">
      <c r="A82">
        <v>24</v>
      </c>
      <c r="B82" t="s">
        <v>89</v>
      </c>
      <c r="C82" t="str">
        <f t="shared" si="1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|22.5591549,120.3202823|22.5606419,120.3223223|22.5622369,120.3252303|22.5614639,120.3278053|22.5589669,120.3275053|22.5574109,120.3253383|22.5560629,120.3249093</v>
      </c>
    </row>
    <row r="83" spans="1:3" x14ac:dyDescent="0.2">
      <c r="A83">
        <v>25</v>
      </c>
      <c r="B83" t="s">
        <v>90</v>
      </c>
      <c r="C83" t="str">
        <f t="shared" si="1"/>
        <v>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|22.5591549,120.3202823|22.5606419,120.3223223|22.5622369,120.3252303|22.5614639,120.3278053|22.5589669,120.3275053|22.5574109,120.3253383|22.5560629,120.3249093|22.5534079,120.3268083</v>
      </c>
    </row>
    <row r="84" spans="1:3" x14ac:dyDescent="0.2">
      <c r="B84" t="str">
        <f>CONCATENATE($B$2,$B$5,$B$3,C83,$B$4)</f>
        <v>https://maps.googleapis.com/maps/api/distancematrix/json?units=imperial&amp;origins=22.6108269,120.3038483&amp;destinations=22.5903845,120.2924227|22.5888009666666,120.293421233333|22.5872174333333,120.294419766667|22.5856339,120.2954183|22.5850299,120.2969633|22.5843169,120.2989593|22.5830489,120.2981653|22.5819989,120.2985733|22.5804287333333,120.299885966667|22.5788585666667,120.301198633333|22.5772884,120.3025113|22.5757182333333,120.303823966667|22.5741480666667,120.305136633333|22.5725779,120.3064493|22.5653649,120.3125253|22.5615479,120.3158193|22.5580999,120.3187483|22.5591549,120.3202823|22.5606419,120.3223223|22.5622369,120.3252303|22.5614639,120.3278053|22.5589669,120.3275053|22.5574109,120.3253383|22.5560629,120.3249093|22.5534079,120.3268083&amp;key=AIzaSyAzWUqoPJbQ0DH9nCEHokvfW2i6CGe21uw</v>
      </c>
    </row>
    <row r="85" spans="1:3" x14ac:dyDescent="0.2">
      <c r="A85">
        <v>1</v>
      </c>
      <c r="B85" t="s">
        <v>91</v>
      </c>
      <c r="C85" t="s">
        <v>91</v>
      </c>
    </row>
    <row r="86" spans="1:3" x14ac:dyDescent="0.2">
      <c r="A86">
        <v>2</v>
      </c>
      <c r="B86" t="s">
        <v>92</v>
      </c>
      <c r="C86" t="str">
        <f t="shared" si="1"/>
        <v>22.5506805,120.3301937|22.5501929,120.3305653</v>
      </c>
    </row>
    <row r="87" spans="1:3" x14ac:dyDescent="0.2">
      <c r="A87">
        <v>3</v>
      </c>
      <c r="B87" t="s">
        <v>93</v>
      </c>
      <c r="C87" t="str">
        <f t="shared" si="1"/>
        <v>22.5506805,120.3301937|22.5501929,120.3305653|22.5514909,120.3323463</v>
      </c>
    </row>
    <row r="88" spans="1:3" x14ac:dyDescent="0.2">
      <c r="A88">
        <v>4</v>
      </c>
      <c r="B88" t="s">
        <v>94</v>
      </c>
      <c r="C88" t="str">
        <f t="shared" si="1"/>
        <v>22.5506805,120.3301937|22.5501929,120.3305653|22.5514909,120.3323463|22.5511719,120.3369833</v>
      </c>
    </row>
    <row r="89" spans="1:3" x14ac:dyDescent="0.2">
      <c r="A89">
        <v>5</v>
      </c>
      <c r="B89" t="s">
        <v>95</v>
      </c>
      <c r="C89" t="str">
        <f t="shared" si="1"/>
        <v>22.5506805,120.3301937|22.5501929,120.3305653|22.5514909,120.3323463|22.5511719,120.3369833|22.5500519,120.3352883</v>
      </c>
    </row>
    <row r="90" spans="1:3" x14ac:dyDescent="0.2">
      <c r="A90">
        <v>6</v>
      </c>
      <c r="B90" t="s">
        <v>96</v>
      </c>
      <c r="C90" t="str">
        <f t="shared" si="1"/>
        <v>22.5506805,120.3301937|22.5501929,120.3305653|22.5514909,120.3323463|22.5511719,120.3369833|22.5500519,120.3352883|22.5478919,120.3353633</v>
      </c>
    </row>
    <row r="91" spans="1:3" x14ac:dyDescent="0.2">
      <c r="A91">
        <v>7</v>
      </c>
      <c r="B91" t="s">
        <v>97</v>
      </c>
      <c r="C91" t="str">
        <f t="shared" si="1"/>
        <v>22.5506805,120.3301937|22.5501929,120.3305653|22.5514909,120.3323463|22.5511719,120.3369833|22.5500519,120.3352883|22.5478919,120.3353633|22.5466829,120.3365003</v>
      </c>
    </row>
    <row r="92" spans="1:3" x14ac:dyDescent="0.2">
      <c r="A92">
        <v>8</v>
      </c>
      <c r="B92" t="s">
        <v>98</v>
      </c>
      <c r="C92" t="str">
        <f t="shared" si="1"/>
        <v>22.5506805,120.3301937|22.5501929,120.3305653|22.5514909,120.3323463|22.5511719,120.3369833|22.5500519,120.3352883|22.5478919,120.3353633|22.5466829,120.3365003|22.5451969,120.3379053</v>
      </c>
    </row>
    <row r="93" spans="1:3" x14ac:dyDescent="0.2">
      <c r="A93">
        <v>9</v>
      </c>
      <c r="B93" t="s">
        <v>99</v>
      </c>
      <c r="C93" t="str">
        <f t="shared" si="1"/>
        <v>22.5506805,120.3301937|22.5501929,120.3305653|22.5514909,120.3323463|22.5511719,120.3369833|22.5500519,120.3352883|22.5478919,120.3353633|22.5466829,120.3365003|22.5451969,120.3379053|22.5446419,120.3392033</v>
      </c>
    </row>
    <row r="94" spans="1:3" x14ac:dyDescent="0.2">
      <c r="A94">
        <v>10</v>
      </c>
      <c r="B94" t="s">
        <v>100</v>
      </c>
      <c r="C94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</v>
      </c>
    </row>
    <row r="95" spans="1:3" x14ac:dyDescent="0.2">
      <c r="A95">
        <v>11</v>
      </c>
      <c r="B95" t="s">
        <v>101</v>
      </c>
      <c r="C95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</v>
      </c>
    </row>
    <row r="96" spans="1:3" x14ac:dyDescent="0.2">
      <c r="A96">
        <v>12</v>
      </c>
      <c r="B96" t="s">
        <v>102</v>
      </c>
      <c r="C96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</v>
      </c>
    </row>
    <row r="97" spans="1:3" x14ac:dyDescent="0.2">
      <c r="A97">
        <v>13</v>
      </c>
      <c r="B97" t="s">
        <v>103</v>
      </c>
      <c r="C97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</v>
      </c>
    </row>
    <row r="98" spans="1:3" x14ac:dyDescent="0.2">
      <c r="A98">
        <v>14</v>
      </c>
      <c r="B98" t="s">
        <v>104</v>
      </c>
      <c r="C98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</v>
      </c>
    </row>
    <row r="99" spans="1:3" x14ac:dyDescent="0.2">
      <c r="A99">
        <v>15</v>
      </c>
      <c r="B99" t="s">
        <v>105</v>
      </c>
      <c r="C99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</v>
      </c>
    </row>
    <row r="100" spans="1:3" x14ac:dyDescent="0.2">
      <c r="A100">
        <v>16</v>
      </c>
      <c r="B100" t="s">
        <v>106</v>
      </c>
      <c r="C100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</v>
      </c>
    </row>
    <row r="101" spans="1:3" x14ac:dyDescent="0.2">
      <c r="A101">
        <v>17</v>
      </c>
      <c r="B101" t="s">
        <v>107</v>
      </c>
      <c r="C101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</v>
      </c>
    </row>
    <row r="102" spans="1:3" x14ac:dyDescent="0.2">
      <c r="A102">
        <v>18</v>
      </c>
      <c r="B102" t="s">
        <v>108</v>
      </c>
      <c r="C102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|22.5367949,120.3453173</v>
      </c>
    </row>
    <row r="103" spans="1:3" x14ac:dyDescent="0.2">
      <c r="A103">
        <v>19</v>
      </c>
      <c r="B103" t="s">
        <v>109</v>
      </c>
      <c r="C103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|22.5367949,120.3453173|22.5375479,120.3427643</v>
      </c>
    </row>
    <row r="104" spans="1:3" x14ac:dyDescent="0.2">
      <c r="A104">
        <v>20</v>
      </c>
      <c r="B104" t="s">
        <v>110</v>
      </c>
      <c r="C104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|22.5367949,120.3453173|22.5375479,120.3427643|22.5390839,120.3408113</v>
      </c>
    </row>
    <row r="105" spans="1:3" x14ac:dyDescent="0.2">
      <c r="A105">
        <v>21</v>
      </c>
      <c r="B105" t="s">
        <v>111</v>
      </c>
      <c r="C105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|22.5367949,120.3453173|22.5375479,120.3427643|22.5390839,120.3408113|22.6111026,120.2986526</v>
      </c>
    </row>
    <row r="106" spans="1:3" x14ac:dyDescent="0.2">
      <c r="A106">
        <v>22</v>
      </c>
      <c r="B106" t="s">
        <v>112</v>
      </c>
      <c r="C106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|22.5367949,120.3453173|22.5375479,120.3427643|22.5390839,120.3408113|22.6111026,120.2986526|22.5415609,120.3365843</v>
      </c>
    </row>
    <row r="107" spans="1:3" x14ac:dyDescent="0.2">
      <c r="A107">
        <v>23</v>
      </c>
      <c r="B107" t="s">
        <v>113</v>
      </c>
      <c r="C107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|22.5367949,120.3453173|22.5375479,120.3427643|22.5390839,120.3408113|22.6111026,120.2986526|22.5415609,120.3365843|22.5404509,120.3343203</v>
      </c>
    </row>
    <row r="108" spans="1:3" x14ac:dyDescent="0.2">
      <c r="A108">
        <v>24</v>
      </c>
      <c r="B108" t="s">
        <v>114</v>
      </c>
      <c r="C108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|22.5367949,120.3453173|22.5375479,120.3427643|22.5390839,120.3408113|22.6111026,120.2986526|22.5415609,120.3365843|22.5404509,120.3343203|22.5391259,120.3327043</v>
      </c>
    </row>
    <row r="109" spans="1:3" x14ac:dyDescent="0.2">
      <c r="A109">
        <v>25</v>
      </c>
      <c r="B109" t="s">
        <v>115</v>
      </c>
      <c r="C109" t="str">
        <f t="shared" si="1"/>
        <v>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|22.5367949,120.3453173|22.5375479,120.3427643|22.5390839,120.3408113|22.6111026,120.2986526|22.5415609,120.3365843|22.5404509,120.3343203|22.5391259,120.3327043|22.5387669,120.3299293</v>
      </c>
    </row>
    <row r="110" spans="1:3" x14ac:dyDescent="0.2">
      <c r="B110" t="str">
        <f>CONCATENATE($B$2,$B$5,$B$3,C109,$B$4)</f>
        <v>https://maps.googleapis.com/maps/api/distancematrix/json?units=imperial&amp;origins=22.6108269,120.3038483&amp;destinations=22.5506805,120.3301937|22.5501929,120.3305653|22.5514909,120.3323463|22.5511719,120.3369833|22.5500519,120.3352883|22.5478919,120.3353633|22.5466829,120.3365003|22.5451969,120.3379053|22.5446419,120.3392033|22.5463959,120.3417563|22.5476539,120.3431613|22.5453949,120.3440513|22.5442459,120.3426033|22.5431759,120.3410373|22.5421749,120.3415523|22.5404209,120.3437513|22.5392619,120.3452423|22.5367949,120.3453173|22.5375479,120.3427643|22.5390839,120.3408113|22.6111026,120.2986526|22.5415609,120.3365843|22.5404509,120.3343203|22.5391259,120.3327043|22.5387669,120.3299293&amp;key=AIzaSyAzWUqoPJbQ0DH9nCEHokvfW2i6CGe21uw</v>
      </c>
    </row>
    <row r="111" spans="1:3" x14ac:dyDescent="0.2">
      <c r="A111">
        <v>1</v>
      </c>
      <c r="B111" t="s">
        <v>116</v>
      </c>
      <c r="C111" t="s">
        <v>116</v>
      </c>
    </row>
    <row r="112" spans="1:3" x14ac:dyDescent="0.2">
      <c r="A112">
        <v>2</v>
      </c>
      <c r="B112" t="s">
        <v>118</v>
      </c>
      <c r="C112" t="str">
        <f t="shared" si="1"/>
        <v>22.5417889,120.3268503|22.5441702333333,120.324965633333</v>
      </c>
    </row>
    <row r="113" spans="1:3" x14ac:dyDescent="0.2">
      <c r="A113">
        <v>3</v>
      </c>
      <c r="B113" t="s">
        <v>119</v>
      </c>
      <c r="C113" t="str">
        <f t="shared" si="1"/>
        <v>22.5417889,120.3268503|22.5441702333333,120.324965633333|22.5465515666667,120.323080966667</v>
      </c>
    </row>
    <row r="114" spans="1:3" x14ac:dyDescent="0.2">
      <c r="A114">
        <v>4</v>
      </c>
      <c r="B114" t="s">
        <v>117</v>
      </c>
      <c r="C114" t="str">
        <f t="shared" si="1"/>
        <v>22.5417889,120.3268503|22.5441702333333,120.324965633333|22.5465515666667,120.323080966667|22.5489329,120.3211963</v>
      </c>
    </row>
    <row r="115" spans="1:3" x14ac:dyDescent="0.2">
      <c r="A115">
        <v>5</v>
      </c>
      <c r="B115" t="s">
        <v>120</v>
      </c>
      <c r="C115" t="str">
        <f t="shared" si="1"/>
        <v>22.5417889,120.3268503|22.5441702333333,120.324965633333|22.5465515666667,120.323080966667|22.5489329,120.3211963|22.5560899,120.3143813</v>
      </c>
    </row>
    <row r="116" spans="1:3" x14ac:dyDescent="0.2">
      <c r="A116">
        <v>6</v>
      </c>
      <c r="B116" t="s">
        <v>122</v>
      </c>
      <c r="C116" t="str">
        <f t="shared" si="1"/>
        <v>22.5417889,120.3268503|22.5441702333333,120.324965633333|22.5465515666667,120.323080966667|22.5489329,120.3211963|22.5560899,120.3143813|22.5583441857143,120.312434585714</v>
      </c>
    </row>
    <row r="117" spans="1:3" x14ac:dyDescent="0.2">
      <c r="A117">
        <v>7</v>
      </c>
      <c r="B117" t="s">
        <v>123</v>
      </c>
      <c r="C117" t="str">
        <f t="shared" si="1"/>
        <v>22.5417889,120.3268503|22.5441702333333,120.324965633333|22.5465515666667,120.323080966667|22.5489329,120.3211963|22.5560899,120.3143813|22.5583441857143,120.312434585714|22.5605984714286,120.310487871429</v>
      </c>
    </row>
    <row r="118" spans="1:3" x14ac:dyDescent="0.2">
      <c r="A118">
        <v>8</v>
      </c>
      <c r="B118" t="s">
        <v>124</v>
      </c>
      <c r="C118" t="str">
        <f t="shared" si="1"/>
        <v>22.5417889,120.3268503|22.5441702333333,120.324965633333|22.5465515666667,120.323080966667|22.5489329,120.3211963|22.5560899,120.3143813|22.5583441857143,120.312434585714|22.5605984714286,120.310487871429|22.5628527571429,120.308541157143</v>
      </c>
    </row>
    <row r="119" spans="1:3" x14ac:dyDescent="0.2">
      <c r="A119">
        <v>9</v>
      </c>
      <c r="B119" t="s">
        <v>125</v>
      </c>
      <c r="C119" t="str">
        <f t="shared" si="1"/>
        <v>22.5417889,120.3268503|22.5441702333333,120.324965633333|22.5465515666667,120.323080966667|22.5489329,120.3211963|22.5560899,120.3143813|22.5583441857143,120.312434585714|22.5605984714286,120.310487871429|22.5628527571429,120.308541157143|22.5651070428571,120.306594442857</v>
      </c>
    </row>
    <row r="120" spans="1:3" x14ac:dyDescent="0.2">
      <c r="A120">
        <v>10</v>
      </c>
      <c r="B120" t="s">
        <v>126</v>
      </c>
      <c r="C120" t="str">
        <f t="shared" si="1"/>
        <v>22.5417889,120.3268503|22.5441702333333,120.324965633333|22.5465515666667,120.323080966667|22.5489329,120.3211963|22.5560899,120.3143813|22.5583441857143,120.312434585714|22.5605984714286,120.310487871429|22.5628527571429,120.308541157143|22.5651070428571,120.306594442857|22.5673613285714,120.304647728571</v>
      </c>
    </row>
    <row r="121" spans="1:3" x14ac:dyDescent="0.2">
      <c r="A121">
        <v>11</v>
      </c>
      <c r="B121" t="s">
        <v>127</v>
      </c>
      <c r="C121" t="str">
        <f t="shared" si="1"/>
        <v>22.5417889,120.3268503|22.5441702333333,120.324965633333|22.5465515666667,120.323080966667|22.5489329,120.3211963|22.5560899,120.3143813|22.5583441857143,120.312434585714|22.5605984714286,120.310487871429|22.5628527571429,120.308541157143|22.5651070428571,120.306594442857|22.5673613285714,120.304647728571|22.5696156142857,120.302701014286</v>
      </c>
    </row>
    <row r="122" spans="1:3" x14ac:dyDescent="0.2">
      <c r="A122">
        <v>12</v>
      </c>
      <c r="B122" t="s">
        <v>121</v>
      </c>
      <c r="C122" t="str">
        <f t="shared" si="1"/>
        <v>22.5417889,120.3268503|22.5441702333333,120.324965633333|22.5465515666667,120.323080966667|22.5489329,120.3211963|22.5560899,120.3143813|22.5583441857143,120.312434585714|22.5605984714286,120.310487871429|22.5628527571429,120.308541157143|22.5651070428571,120.306594442857|22.5673613285714,120.304647728571|22.5696156142857,120.302701014286|22.5718699,120.3007543</v>
      </c>
    </row>
    <row r="123" spans="1:3" x14ac:dyDescent="0.2">
      <c r="B123" t="str">
        <f>CONCATENATE($B$2,$B$5,$B$3,C122,$B$4)</f>
        <v>https://maps.googleapis.com/maps/api/distancematrix/json?units=imperial&amp;origins=22.6108269,120.3038483&amp;destinations=22.5417889,120.3268503|22.5441702333333,120.324965633333|22.5465515666667,120.323080966667|22.5489329,120.3211963|22.5560899,120.3143813|22.5583441857143,120.312434585714|22.5605984714286,120.310487871429|22.5628527571429,120.308541157143|22.5651070428571,120.306594442857|22.5673613285714,120.304647728571|22.5696156142857,120.302701014286|22.5718699,120.3007543&amp;key=AIzaSyAzWUqoPJbQ0DH9nCEHokvfW2i6CGe21uw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opLeftCell="A96" workbookViewId="0">
      <selection activeCell="A114" sqref="A114:XFD116"/>
    </sheetView>
  </sheetViews>
  <sheetFormatPr baseColWidth="10" defaultColWidth="11" defaultRowHeight="16" x14ac:dyDescent="0.2"/>
  <sheetData>
    <row r="1" spans="1:3" x14ac:dyDescent="0.2">
      <c r="A1" t="s">
        <v>11</v>
      </c>
      <c r="B1" t="s">
        <v>12</v>
      </c>
      <c r="C1" t="s">
        <v>13</v>
      </c>
    </row>
    <row r="2" spans="1:3" x14ac:dyDescent="0.2">
      <c r="A2">
        <v>1001</v>
      </c>
      <c r="B2">
        <v>2697.6744189999999</v>
      </c>
      <c r="C2">
        <v>15255.813959999999</v>
      </c>
    </row>
    <row r="3" spans="1:3" x14ac:dyDescent="0.2">
      <c r="A3">
        <v>1002</v>
      </c>
      <c r="B3">
        <v>2883.72093</v>
      </c>
      <c r="C3">
        <v>15441.86047</v>
      </c>
    </row>
    <row r="4" spans="1:3" x14ac:dyDescent="0.2">
      <c r="A4">
        <v>1003</v>
      </c>
      <c r="B4">
        <v>2976.7441859999999</v>
      </c>
      <c r="C4">
        <v>15534.88372</v>
      </c>
    </row>
    <row r="5" spans="1:3" x14ac:dyDescent="0.2">
      <c r="A5">
        <v>1004</v>
      </c>
      <c r="B5">
        <v>3069.7674419999998</v>
      </c>
      <c r="C5">
        <v>15627.90698</v>
      </c>
    </row>
    <row r="6" spans="1:3" x14ac:dyDescent="0.2">
      <c r="A6">
        <v>1005</v>
      </c>
      <c r="B6">
        <v>3162.7906979999998</v>
      </c>
      <c r="C6">
        <v>15720.93023</v>
      </c>
    </row>
    <row r="7" spans="1:3" x14ac:dyDescent="0.2">
      <c r="A7">
        <v>1006</v>
      </c>
      <c r="B7">
        <v>3255.8139529999999</v>
      </c>
      <c r="C7">
        <v>15813.95349</v>
      </c>
    </row>
    <row r="8" spans="1:3" x14ac:dyDescent="0.2">
      <c r="A8">
        <v>1007</v>
      </c>
      <c r="B8">
        <v>3348.8372089999998</v>
      </c>
      <c r="C8">
        <v>15906.97675</v>
      </c>
    </row>
    <row r="9" spans="1:3" x14ac:dyDescent="0.2">
      <c r="A9">
        <v>1008</v>
      </c>
      <c r="B9">
        <v>3441.8604650000002</v>
      </c>
      <c r="C9">
        <v>16000</v>
      </c>
    </row>
    <row r="10" spans="1:3" x14ac:dyDescent="0.2">
      <c r="A10">
        <v>1009</v>
      </c>
      <c r="B10">
        <v>3534.8837210000002</v>
      </c>
      <c r="C10">
        <v>16093.02326</v>
      </c>
    </row>
    <row r="11" spans="1:3" x14ac:dyDescent="0.2">
      <c r="A11">
        <v>1010</v>
      </c>
      <c r="B11">
        <v>3627.9069770000001</v>
      </c>
      <c r="C11">
        <v>16186.04651</v>
      </c>
    </row>
    <row r="12" spans="1:3" x14ac:dyDescent="0.2">
      <c r="A12">
        <v>1011</v>
      </c>
      <c r="B12">
        <v>4372.0930230000004</v>
      </c>
      <c r="C12">
        <v>16000</v>
      </c>
    </row>
    <row r="13" spans="1:3" x14ac:dyDescent="0.2">
      <c r="A13">
        <v>1012</v>
      </c>
      <c r="B13">
        <v>4465.1162789999998</v>
      </c>
      <c r="C13">
        <v>16093.02326</v>
      </c>
    </row>
    <row r="14" spans="1:3" x14ac:dyDescent="0.2">
      <c r="A14">
        <v>1013</v>
      </c>
      <c r="B14">
        <v>4465.1162789999998</v>
      </c>
      <c r="C14">
        <v>16093.02326</v>
      </c>
    </row>
    <row r="15" spans="1:3" x14ac:dyDescent="0.2">
      <c r="A15">
        <v>1014</v>
      </c>
      <c r="B15">
        <v>4372.0930230000004</v>
      </c>
      <c r="C15">
        <v>16000</v>
      </c>
    </row>
    <row r="16" spans="1:3" x14ac:dyDescent="0.2">
      <c r="A16">
        <v>1015</v>
      </c>
      <c r="B16">
        <v>4279.069767</v>
      </c>
      <c r="C16">
        <v>15906.97675</v>
      </c>
    </row>
    <row r="17" spans="1:3" x14ac:dyDescent="0.2">
      <c r="A17">
        <v>1016</v>
      </c>
      <c r="B17">
        <v>4186.0465119999999</v>
      </c>
      <c r="C17">
        <v>15813.95349</v>
      </c>
    </row>
    <row r="18" spans="1:3" x14ac:dyDescent="0.2">
      <c r="A18">
        <v>1017</v>
      </c>
      <c r="B18">
        <v>4186.0465119999999</v>
      </c>
      <c r="C18">
        <v>15813.95349</v>
      </c>
    </row>
    <row r="19" spans="1:3" x14ac:dyDescent="0.2">
      <c r="A19">
        <v>1018</v>
      </c>
      <c r="B19">
        <v>4279.069767</v>
      </c>
      <c r="C19">
        <v>15906.97675</v>
      </c>
    </row>
    <row r="20" spans="1:3" x14ac:dyDescent="0.2">
      <c r="A20">
        <v>1019</v>
      </c>
      <c r="B20">
        <v>4372.0930230000004</v>
      </c>
      <c r="C20">
        <v>16000</v>
      </c>
    </row>
    <row r="21" spans="1:3" x14ac:dyDescent="0.2">
      <c r="A21">
        <v>1020</v>
      </c>
      <c r="B21">
        <v>4465.1162789999998</v>
      </c>
      <c r="C21">
        <v>16093.02326</v>
      </c>
    </row>
    <row r="22" spans="1:3" x14ac:dyDescent="0.2">
      <c r="A22">
        <v>1021</v>
      </c>
      <c r="B22">
        <v>4558.1395350000003</v>
      </c>
      <c r="C22">
        <v>16186.04651</v>
      </c>
    </row>
    <row r="23" spans="1:3" x14ac:dyDescent="0.2">
      <c r="A23">
        <v>1022</v>
      </c>
      <c r="B23">
        <v>4883.7209300000004</v>
      </c>
      <c r="C23">
        <v>16511.627909999999</v>
      </c>
    </row>
    <row r="24" spans="1:3" x14ac:dyDescent="0.2">
      <c r="A24">
        <v>1025</v>
      </c>
      <c r="B24">
        <v>5953.4883719999998</v>
      </c>
      <c r="C24">
        <v>17581.395349999999</v>
      </c>
    </row>
    <row r="25" spans="1:3" x14ac:dyDescent="0.2">
      <c r="A25">
        <v>1027</v>
      </c>
      <c r="B25">
        <v>6418.6046509999996</v>
      </c>
      <c r="C25">
        <v>18046.511630000001</v>
      </c>
    </row>
    <row r="26" spans="1:3" x14ac:dyDescent="0.2">
      <c r="A26">
        <v>1028</v>
      </c>
      <c r="B26">
        <v>6325.5813950000002</v>
      </c>
      <c r="C26">
        <v>17953.488369999999</v>
      </c>
    </row>
    <row r="27" spans="1:3" x14ac:dyDescent="0.2">
      <c r="A27">
        <v>1029</v>
      </c>
      <c r="B27">
        <v>6232.5581400000001</v>
      </c>
      <c r="C27">
        <v>17860.465120000001</v>
      </c>
    </row>
    <row r="28" spans="1:3" x14ac:dyDescent="0.2">
      <c r="A28">
        <v>1030</v>
      </c>
      <c r="B28">
        <v>5813.9534880000001</v>
      </c>
      <c r="C28">
        <v>17441.86047</v>
      </c>
    </row>
    <row r="29" spans="1:3" x14ac:dyDescent="0.2">
      <c r="A29">
        <v>1031</v>
      </c>
      <c r="B29">
        <v>5581.3953490000004</v>
      </c>
      <c r="C29">
        <v>17209.302329999999</v>
      </c>
    </row>
    <row r="30" spans="1:3" x14ac:dyDescent="0.2">
      <c r="A30">
        <v>1032</v>
      </c>
      <c r="B30">
        <v>5488.3720929999999</v>
      </c>
      <c r="C30">
        <v>17116.279070000001</v>
      </c>
    </row>
    <row r="31" spans="1:3" x14ac:dyDescent="0.2">
      <c r="A31">
        <v>1033</v>
      </c>
      <c r="B31">
        <v>5395.3488369999995</v>
      </c>
      <c r="C31">
        <v>17023.255819999998</v>
      </c>
    </row>
    <row r="32" spans="1:3" x14ac:dyDescent="0.2">
      <c r="A32">
        <v>1034</v>
      </c>
      <c r="B32">
        <v>5302.3255810000001</v>
      </c>
      <c r="C32">
        <v>16930.23256</v>
      </c>
    </row>
    <row r="33" spans="1:3" x14ac:dyDescent="0.2">
      <c r="A33">
        <v>1035</v>
      </c>
      <c r="B33">
        <v>5209.302326</v>
      </c>
      <c r="C33">
        <v>16837.209299999999</v>
      </c>
    </row>
    <row r="34" spans="1:3" x14ac:dyDescent="0.2">
      <c r="A34">
        <v>1036</v>
      </c>
      <c r="B34">
        <v>4372.0930230000004</v>
      </c>
      <c r="C34">
        <v>16000</v>
      </c>
    </row>
    <row r="35" spans="1:3" x14ac:dyDescent="0.2">
      <c r="A35">
        <v>1037</v>
      </c>
      <c r="B35">
        <v>4279.069767</v>
      </c>
      <c r="C35">
        <v>15906.97675</v>
      </c>
    </row>
    <row r="36" spans="1:3" x14ac:dyDescent="0.2">
      <c r="A36">
        <v>1038</v>
      </c>
      <c r="B36">
        <v>4186.0465119999999</v>
      </c>
      <c r="C36">
        <v>15813.95349</v>
      </c>
    </row>
    <row r="37" spans="1:3" x14ac:dyDescent="0.2">
      <c r="A37">
        <v>1039</v>
      </c>
      <c r="B37">
        <v>4093.0232559999999</v>
      </c>
      <c r="C37">
        <v>15720.93023</v>
      </c>
    </row>
    <row r="38" spans="1:3" x14ac:dyDescent="0.2">
      <c r="A38">
        <v>1040</v>
      </c>
      <c r="B38">
        <v>4046.5116280000002</v>
      </c>
      <c r="C38">
        <v>15674.418610000001</v>
      </c>
    </row>
    <row r="39" spans="1:3" x14ac:dyDescent="0.2">
      <c r="A39">
        <v>1041</v>
      </c>
      <c r="B39">
        <v>3348.8372089999998</v>
      </c>
      <c r="C39">
        <v>13395.348840000001</v>
      </c>
    </row>
    <row r="40" spans="1:3" x14ac:dyDescent="0.2">
      <c r="A40">
        <v>1042</v>
      </c>
      <c r="B40">
        <v>3488.3720929999999</v>
      </c>
      <c r="C40">
        <v>13255.813959999999</v>
      </c>
    </row>
    <row r="41" spans="1:3" x14ac:dyDescent="0.2">
      <c r="A41">
        <v>1043</v>
      </c>
      <c r="B41">
        <v>3697.6744189999999</v>
      </c>
      <c r="C41">
        <v>13046.511630000001</v>
      </c>
    </row>
    <row r="42" spans="1:3" x14ac:dyDescent="0.2">
      <c r="A42">
        <v>1044</v>
      </c>
      <c r="B42">
        <v>3906.9767440000001</v>
      </c>
      <c r="C42">
        <v>12837.2093</v>
      </c>
    </row>
    <row r="43" spans="1:3" x14ac:dyDescent="0.2">
      <c r="A43">
        <v>1045</v>
      </c>
      <c r="B43">
        <v>4116.2790699999996</v>
      </c>
      <c r="C43">
        <v>12627.90698</v>
      </c>
    </row>
    <row r="44" spans="1:3" x14ac:dyDescent="0.2">
      <c r="A44">
        <v>1046</v>
      </c>
      <c r="B44">
        <v>4325.5813950000002</v>
      </c>
      <c r="C44">
        <v>12418.604649999999</v>
      </c>
    </row>
    <row r="45" spans="1:3" x14ac:dyDescent="0.2">
      <c r="A45">
        <v>1047</v>
      </c>
      <c r="B45">
        <v>4534.8837210000002</v>
      </c>
      <c r="C45">
        <v>12209.30233</v>
      </c>
    </row>
    <row r="46" spans="1:3" x14ac:dyDescent="0.2">
      <c r="A46">
        <v>1048</v>
      </c>
      <c r="B46">
        <v>4744.1860470000001</v>
      </c>
      <c r="C46">
        <v>12000</v>
      </c>
    </row>
    <row r="47" spans="1:3" x14ac:dyDescent="0.2">
      <c r="A47">
        <v>1049</v>
      </c>
      <c r="B47">
        <v>4953.4883719999998</v>
      </c>
      <c r="C47">
        <v>11790.697679999999</v>
      </c>
    </row>
    <row r="48" spans="1:3" x14ac:dyDescent="0.2">
      <c r="A48">
        <v>1050</v>
      </c>
      <c r="B48">
        <v>5162.7906979999998</v>
      </c>
      <c r="C48">
        <v>11581.395350000001</v>
      </c>
    </row>
    <row r="49" spans="1:3" x14ac:dyDescent="0.2">
      <c r="A49">
        <v>1051</v>
      </c>
      <c r="B49">
        <v>5372.0930230000004</v>
      </c>
      <c r="C49">
        <v>11372.09303</v>
      </c>
    </row>
    <row r="50" spans="1:3" x14ac:dyDescent="0.2">
      <c r="A50">
        <v>1052</v>
      </c>
      <c r="B50">
        <v>5581.3953490000004</v>
      </c>
      <c r="C50">
        <v>11162.7907</v>
      </c>
    </row>
    <row r="51" spans="1:3" x14ac:dyDescent="0.2">
      <c r="A51">
        <v>1053</v>
      </c>
      <c r="B51">
        <v>5790.697674</v>
      </c>
      <c r="C51">
        <v>10953.488369999999</v>
      </c>
    </row>
    <row r="52" spans="1:3" x14ac:dyDescent="0.2">
      <c r="A52">
        <v>1054</v>
      </c>
      <c r="B52">
        <v>6000</v>
      </c>
      <c r="C52">
        <v>10744.18605</v>
      </c>
    </row>
    <row r="53" spans="1:3" x14ac:dyDescent="0.2">
      <c r="A53">
        <v>1055</v>
      </c>
      <c r="B53">
        <v>6209.302326</v>
      </c>
      <c r="C53">
        <v>10534.88372</v>
      </c>
    </row>
    <row r="54" spans="1:3" x14ac:dyDescent="0.2">
      <c r="A54">
        <v>1056</v>
      </c>
      <c r="B54">
        <v>6418.6046509999996</v>
      </c>
      <c r="C54">
        <v>10325.581389999999</v>
      </c>
    </row>
    <row r="55" spans="1:3" x14ac:dyDescent="0.2">
      <c r="A55">
        <v>1057</v>
      </c>
      <c r="B55">
        <v>6627.9069769999996</v>
      </c>
      <c r="C55">
        <v>10116.279070000001</v>
      </c>
    </row>
    <row r="56" spans="1:3" x14ac:dyDescent="0.2">
      <c r="A56">
        <v>1058</v>
      </c>
      <c r="B56">
        <v>6790.697674</v>
      </c>
      <c r="C56">
        <v>9953.4883719999998</v>
      </c>
    </row>
    <row r="57" spans="1:3" x14ac:dyDescent="0.2">
      <c r="A57">
        <v>1059</v>
      </c>
      <c r="B57">
        <v>6930.2325579999997</v>
      </c>
      <c r="C57">
        <v>9813.9534879999992</v>
      </c>
    </row>
    <row r="58" spans="1:3" x14ac:dyDescent="0.2">
      <c r="A58">
        <v>1060</v>
      </c>
      <c r="B58">
        <v>6883.7209300000004</v>
      </c>
      <c r="C58">
        <v>9860.4651159999994</v>
      </c>
    </row>
    <row r="59" spans="1:3" x14ac:dyDescent="0.2">
      <c r="A59">
        <v>1061</v>
      </c>
      <c r="B59">
        <v>7162.7906979999998</v>
      </c>
      <c r="C59">
        <v>9581.3953490000004</v>
      </c>
    </row>
    <row r="60" spans="1:3" x14ac:dyDescent="0.2">
      <c r="A60">
        <v>1062</v>
      </c>
      <c r="B60">
        <v>7395.3488369999995</v>
      </c>
      <c r="C60">
        <v>9348.8372089999993</v>
      </c>
    </row>
    <row r="61" spans="1:3" x14ac:dyDescent="0.2">
      <c r="A61">
        <v>1063</v>
      </c>
      <c r="B61">
        <v>7627.9069769999996</v>
      </c>
      <c r="C61">
        <v>9116.2790700000005</v>
      </c>
    </row>
    <row r="62" spans="1:3" x14ac:dyDescent="0.2">
      <c r="A62">
        <v>1064</v>
      </c>
      <c r="B62">
        <v>7860.4651160000003</v>
      </c>
      <c r="C62">
        <v>8883.7209299999995</v>
      </c>
    </row>
    <row r="63" spans="1:3" x14ac:dyDescent="0.2">
      <c r="A63">
        <v>1065</v>
      </c>
      <c r="B63">
        <v>8093.0232560000004</v>
      </c>
      <c r="C63">
        <v>8651.1627910000007</v>
      </c>
    </row>
    <row r="64" spans="1:3" x14ac:dyDescent="0.2">
      <c r="A64">
        <v>1067</v>
      </c>
      <c r="B64">
        <v>8558.1395350000003</v>
      </c>
      <c r="C64">
        <v>8186.0465109999996</v>
      </c>
    </row>
    <row r="65" spans="1:3" x14ac:dyDescent="0.2">
      <c r="A65">
        <v>1066</v>
      </c>
      <c r="B65">
        <v>8325.5813949999992</v>
      </c>
      <c r="C65">
        <v>8418.6046509999996</v>
      </c>
    </row>
    <row r="66" spans="1:3" x14ac:dyDescent="0.2">
      <c r="A66">
        <v>1068</v>
      </c>
      <c r="B66">
        <v>9860.4651159999994</v>
      </c>
      <c r="C66">
        <v>6883.7209300000004</v>
      </c>
    </row>
    <row r="67" spans="1:3" x14ac:dyDescent="0.2">
      <c r="A67">
        <v>1069</v>
      </c>
      <c r="B67">
        <v>10046.511630000001</v>
      </c>
      <c r="C67">
        <v>6697.6744179999996</v>
      </c>
    </row>
    <row r="68" spans="1:3" x14ac:dyDescent="0.2">
      <c r="A68">
        <v>1070</v>
      </c>
      <c r="B68">
        <v>10372.09302</v>
      </c>
      <c r="C68">
        <v>6372.0930230000004</v>
      </c>
    </row>
    <row r="69" spans="1:3" x14ac:dyDescent="0.2">
      <c r="A69">
        <v>1071</v>
      </c>
      <c r="B69">
        <v>11069.76744</v>
      </c>
      <c r="C69">
        <v>6046.5116280000002</v>
      </c>
    </row>
    <row r="70" spans="1:3" x14ac:dyDescent="0.2">
      <c r="A70">
        <v>1072</v>
      </c>
      <c r="B70">
        <v>11395.348840000001</v>
      </c>
      <c r="C70">
        <v>6325.5813959999996</v>
      </c>
    </row>
    <row r="71" spans="1:3" x14ac:dyDescent="0.2">
      <c r="A71">
        <v>1073</v>
      </c>
      <c r="B71">
        <v>11720.93023</v>
      </c>
      <c r="C71">
        <v>6604.6511630000005</v>
      </c>
    </row>
    <row r="72" spans="1:3" x14ac:dyDescent="0.2">
      <c r="A72">
        <v>1074</v>
      </c>
      <c r="B72">
        <v>11813.95349</v>
      </c>
      <c r="C72">
        <v>6976.7441859999999</v>
      </c>
    </row>
    <row r="73" spans="1:3" x14ac:dyDescent="0.2">
      <c r="A73">
        <v>1075</v>
      </c>
      <c r="B73">
        <v>11720.93023</v>
      </c>
      <c r="C73">
        <v>6604.6511630000005</v>
      </c>
    </row>
    <row r="74" spans="1:3" x14ac:dyDescent="0.2">
      <c r="A74">
        <v>1076</v>
      </c>
      <c r="B74">
        <v>11395.348840000001</v>
      </c>
      <c r="C74">
        <v>6325.5813959999996</v>
      </c>
    </row>
    <row r="75" spans="1:3" x14ac:dyDescent="0.2">
      <c r="A75">
        <v>1077</v>
      </c>
      <c r="B75">
        <v>11255.81395</v>
      </c>
      <c r="C75">
        <v>7069.7674420000003</v>
      </c>
    </row>
    <row r="76" spans="1:3" x14ac:dyDescent="0.2">
      <c r="A76">
        <v>1078</v>
      </c>
      <c r="B76">
        <v>11627.90698</v>
      </c>
      <c r="C76">
        <v>7441.8604649999997</v>
      </c>
    </row>
    <row r="77" spans="1:3" x14ac:dyDescent="0.2">
      <c r="A77">
        <v>1079</v>
      </c>
      <c r="B77">
        <v>11906.97674</v>
      </c>
      <c r="C77">
        <v>7720.9302319999997</v>
      </c>
    </row>
    <row r="78" spans="1:3" x14ac:dyDescent="0.2">
      <c r="A78">
        <v>1080</v>
      </c>
      <c r="B78">
        <v>12465.11628</v>
      </c>
      <c r="C78">
        <v>8279.0697670000009</v>
      </c>
    </row>
    <row r="79" spans="1:3" x14ac:dyDescent="0.2">
      <c r="A79">
        <v>1081</v>
      </c>
      <c r="B79">
        <v>12697.674419999999</v>
      </c>
      <c r="C79">
        <v>8511.6279070000001</v>
      </c>
    </row>
    <row r="80" spans="1:3" x14ac:dyDescent="0.2">
      <c r="A80">
        <v>1085</v>
      </c>
      <c r="B80">
        <v>13023.255810000001</v>
      </c>
      <c r="C80">
        <v>8837.2093019999993</v>
      </c>
    </row>
    <row r="81" spans="1:3" x14ac:dyDescent="0.2">
      <c r="A81">
        <v>1086</v>
      </c>
      <c r="B81">
        <v>12837.2093</v>
      </c>
      <c r="C81">
        <v>8651.1627910000007</v>
      </c>
    </row>
    <row r="82" spans="1:3" x14ac:dyDescent="0.2">
      <c r="A82">
        <v>1087</v>
      </c>
      <c r="B82">
        <v>12744.18605</v>
      </c>
      <c r="C82">
        <v>8558.1395350000003</v>
      </c>
    </row>
    <row r="83" spans="1:3" x14ac:dyDescent="0.2">
      <c r="A83">
        <v>1088</v>
      </c>
      <c r="B83">
        <v>12976.744189999999</v>
      </c>
      <c r="C83">
        <v>8790.6976739999991</v>
      </c>
    </row>
    <row r="84" spans="1:3" x14ac:dyDescent="0.2">
      <c r="A84">
        <v>1089</v>
      </c>
      <c r="B84">
        <v>13069.76744</v>
      </c>
      <c r="C84">
        <v>8883.7209299999995</v>
      </c>
    </row>
    <row r="85" spans="1:3" x14ac:dyDescent="0.2">
      <c r="A85">
        <v>1090</v>
      </c>
      <c r="B85">
        <v>13302.325580000001</v>
      </c>
      <c r="C85">
        <v>9116.2790700000005</v>
      </c>
    </row>
    <row r="86" spans="1:3" x14ac:dyDescent="0.2">
      <c r="A86">
        <v>1091</v>
      </c>
      <c r="B86">
        <v>13488.372090000001</v>
      </c>
      <c r="C86">
        <v>9302.3255809999991</v>
      </c>
    </row>
    <row r="87" spans="1:3" x14ac:dyDescent="0.2">
      <c r="A87">
        <v>1092</v>
      </c>
      <c r="B87">
        <v>13674.418600000001</v>
      </c>
      <c r="C87">
        <v>9488.3720929999999</v>
      </c>
    </row>
    <row r="88" spans="1:3" x14ac:dyDescent="0.2">
      <c r="A88">
        <v>1094</v>
      </c>
      <c r="B88">
        <v>13767.441860000001</v>
      </c>
      <c r="C88">
        <v>9581.3953490000004</v>
      </c>
    </row>
    <row r="89" spans="1:3" x14ac:dyDescent="0.2">
      <c r="A89">
        <v>1095</v>
      </c>
      <c r="B89">
        <v>13581.395350000001</v>
      </c>
      <c r="C89">
        <v>9395.3488369999995</v>
      </c>
    </row>
    <row r="90" spans="1:3" x14ac:dyDescent="0.2">
      <c r="A90">
        <v>1096</v>
      </c>
      <c r="B90">
        <v>13395.348840000001</v>
      </c>
      <c r="C90">
        <v>9209.3023250000006</v>
      </c>
    </row>
    <row r="91" spans="1:3" x14ac:dyDescent="0.2">
      <c r="A91">
        <v>1097</v>
      </c>
      <c r="B91">
        <v>13395.348840000001</v>
      </c>
      <c r="C91">
        <v>9209.3023250000006</v>
      </c>
    </row>
    <row r="92" spans="1:3" x14ac:dyDescent="0.2">
      <c r="A92">
        <v>1098</v>
      </c>
      <c r="B92">
        <v>13674.418600000001</v>
      </c>
      <c r="C92">
        <v>9488.3720929999999</v>
      </c>
    </row>
    <row r="93" spans="1:3" x14ac:dyDescent="0.2">
      <c r="A93">
        <v>1099</v>
      </c>
      <c r="B93">
        <v>13953.488369999999</v>
      </c>
      <c r="C93">
        <v>9767.4418600000008</v>
      </c>
    </row>
    <row r="94" spans="1:3" x14ac:dyDescent="0.2">
      <c r="A94">
        <v>1100</v>
      </c>
      <c r="B94">
        <v>14139.534879999999</v>
      </c>
      <c r="C94">
        <v>9953.4883719999998</v>
      </c>
    </row>
    <row r="95" spans="1:3" x14ac:dyDescent="0.2">
      <c r="A95">
        <v>1101</v>
      </c>
      <c r="B95">
        <v>13860.465120000001</v>
      </c>
      <c r="C95">
        <v>9674.4186050000008</v>
      </c>
    </row>
    <row r="96" spans="1:3" x14ac:dyDescent="0.2">
      <c r="A96">
        <v>1102</v>
      </c>
      <c r="B96">
        <v>13627.90698</v>
      </c>
      <c r="C96">
        <v>9441.8604649999997</v>
      </c>
    </row>
    <row r="97" spans="1:3" x14ac:dyDescent="0.2">
      <c r="A97">
        <v>1103</v>
      </c>
      <c r="B97">
        <v>13348.83721</v>
      </c>
      <c r="C97">
        <v>9162.7906980000007</v>
      </c>
    </row>
    <row r="98" spans="1:3" x14ac:dyDescent="0.2">
      <c r="A98">
        <v>1104</v>
      </c>
      <c r="B98">
        <v>13023.255810000001</v>
      </c>
      <c r="C98">
        <v>8837.2093019999993</v>
      </c>
    </row>
    <row r="99" spans="1:3" x14ac:dyDescent="0.2">
      <c r="A99">
        <v>1105</v>
      </c>
      <c r="B99">
        <v>12837.2093</v>
      </c>
      <c r="C99">
        <v>8651.1627910000007</v>
      </c>
    </row>
    <row r="100" spans="1:3" x14ac:dyDescent="0.2">
      <c r="A100">
        <v>1106</v>
      </c>
      <c r="B100">
        <v>13023.255810000001</v>
      </c>
      <c r="C100">
        <v>8837.2093019999993</v>
      </c>
    </row>
    <row r="101" spans="1:3" x14ac:dyDescent="0.2">
      <c r="A101">
        <v>1107</v>
      </c>
      <c r="B101">
        <v>12790.69767</v>
      </c>
      <c r="C101">
        <v>8604.6511630000005</v>
      </c>
    </row>
    <row r="102" spans="1:3" x14ac:dyDescent="0.2">
      <c r="A102">
        <v>1108</v>
      </c>
      <c r="B102">
        <v>12558.13953</v>
      </c>
      <c r="C102">
        <v>8372.0930229999994</v>
      </c>
    </row>
    <row r="103" spans="1:3" x14ac:dyDescent="0.2">
      <c r="A103">
        <v>1109</v>
      </c>
      <c r="B103">
        <v>12093.02326</v>
      </c>
      <c r="C103">
        <v>7906.9767439999996</v>
      </c>
    </row>
    <row r="104" spans="1:3" x14ac:dyDescent="0.2">
      <c r="A104">
        <v>1110</v>
      </c>
      <c r="B104">
        <v>11627.90698</v>
      </c>
      <c r="C104">
        <v>7441.8604649999997</v>
      </c>
    </row>
    <row r="105" spans="1:3" x14ac:dyDescent="0.2">
      <c r="A105">
        <v>1111</v>
      </c>
      <c r="B105">
        <v>11162.7907</v>
      </c>
      <c r="C105">
        <v>6976.7441859999999</v>
      </c>
    </row>
    <row r="106" spans="1:3" x14ac:dyDescent="0.2">
      <c r="A106">
        <v>1115</v>
      </c>
      <c r="B106">
        <v>10418.604649999999</v>
      </c>
      <c r="C106">
        <v>6325.5813950000002</v>
      </c>
    </row>
    <row r="107" spans="1:3" x14ac:dyDescent="0.2">
      <c r="A107">
        <v>1116</v>
      </c>
      <c r="B107">
        <v>10093.02326</v>
      </c>
      <c r="C107">
        <v>6651.1627909999997</v>
      </c>
    </row>
    <row r="108" spans="1:3" x14ac:dyDescent="0.2">
      <c r="A108">
        <v>1117</v>
      </c>
      <c r="B108">
        <v>9767.4418600000008</v>
      </c>
      <c r="C108">
        <v>6976.7441859999999</v>
      </c>
    </row>
    <row r="109" spans="1:3" x14ac:dyDescent="0.2">
      <c r="A109">
        <v>1118</v>
      </c>
      <c r="B109">
        <v>9441.8604649999997</v>
      </c>
      <c r="C109">
        <v>7302.3255810000001</v>
      </c>
    </row>
    <row r="110" spans="1:3" x14ac:dyDescent="0.2">
      <c r="A110">
        <v>1119</v>
      </c>
      <c r="B110">
        <v>9116.2790700000005</v>
      </c>
      <c r="C110">
        <v>7627.9069769999996</v>
      </c>
    </row>
    <row r="111" spans="1:3" x14ac:dyDescent="0.2">
      <c r="A111">
        <v>1120</v>
      </c>
      <c r="B111">
        <v>8790.6976739999991</v>
      </c>
      <c r="C111">
        <v>7953.4883719999998</v>
      </c>
    </row>
    <row r="112" spans="1:3" x14ac:dyDescent="0.2">
      <c r="A112">
        <v>1121</v>
      </c>
      <c r="B112">
        <v>8465.1162789999998</v>
      </c>
      <c r="C112">
        <v>8279.0697670000009</v>
      </c>
    </row>
    <row r="113" spans="1:3" x14ac:dyDescent="0.2">
      <c r="A113">
        <v>1122</v>
      </c>
      <c r="B113">
        <v>8139.5348839999997</v>
      </c>
      <c r="C113">
        <v>8604.6511630000005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opLeftCell="A109" workbookViewId="0">
      <selection activeCell="C119" sqref="C119"/>
    </sheetView>
  </sheetViews>
  <sheetFormatPr baseColWidth="10" defaultColWidth="11" defaultRowHeight="16" x14ac:dyDescent="0.2"/>
  <sheetData>
    <row r="1" spans="1:3" x14ac:dyDescent="0.2">
      <c r="A1" t="s">
        <v>11</v>
      </c>
      <c r="B1" t="s">
        <v>12</v>
      </c>
      <c r="C1" t="s">
        <v>13</v>
      </c>
    </row>
    <row r="2" spans="1:3" x14ac:dyDescent="0.2">
      <c r="A2">
        <v>1001</v>
      </c>
      <c r="B2">
        <v>1116.27907</v>
      </c>
      <c r="C2">
        <v>10139.534890000001</v>
      </c>
    </row>
    <row r="3" spans="1:3" x14ac:dyDescent="0.2">
      <c r="A3">
        <v>1002</v>
      </c>
      <c r="B3">
        <v>1302.3255810000001</v>
      </c>
      <c r="C3">
        <v>10325.581399999999</v>
      </c>
    </row>
    <row r="4" spans="1:3" x14ac:dyDescent="0.2">
      <c r="A4">
        <v>1003</v>
      </c>
      <c r="B4">
        <v>1395.348837</v>
      </c>
      <c r="C4">
        <v>10418.604649999999</v>
      </c>
    </row>
    <row r="5" spans="1:3" x14ac:dyDescent="0.2">
      <c r="A5">
        <v>1004</v>
      </c>
      <c r="B5">
        <v>1488.3720929999999</v>
      </c>
      <c r="C5">
        <v>10511.627909999999</v>
      </c>
    </row>
    <row r="6" spans="1:3" x14ac:dyDescent="0.2">
      <c r="A6">
        <v>1005</v>
      </c>
      <c r="B6">
        <v>1581.3953489999999</v>
      </c>
      <c r="C6">
        <v>10604.651159999999</v>
      </c>
    </row>
    <row r="7" spans="1:3" x14ac:dyDescent="0.2">
      <c r="A7">
        <v>1006</v>
      </c>
      <c r="B7">
        <v>1674.418604</v>
      </c>
      <c r="C7">
        <v>10697.674419999999</v>
      </c>
    </row>
    <row r="8" spans="1:3" x14ac:dyDescent="0.2">
      <c r="A8">
        <v>1007</v>
      </c>
      <c r="B8">
        <v>1767.4418599999999</v>
      </c>
      <c r="C8">
        <v>10790.697679999999</v>
      </c>
    </row>
    <row r="9" spans="1:3" x14ac:dyDescent="0.2">
      <c r="A9">
        <v>1008</v>
      </c>
      <c r="B9">
        <v>1860.4651160000001</v>
      </c>
      <c r="C9">
        <v>10883.720929999999</v>
      </c>
    </row>
    <row r="10" spans="1:3" x14ac:dyDescent="0.2">
      <c r="A10">
        <v>1009</v>
      </c>
      <c r="B10">
        <v>1953.488372</v>
      </c>
      <c r="C10">
        <v>10976.744189999999</v>
      </c>
    </row>
    <row r="11" spans="1:3" x14ac:dyDescent="0.2">
      <c r="A11">
        <v>1010</v>
      </c>
      <c r="B11">
        <v>2046.511628</v>
      </c>
      <c r="C11">
        <v>11069.76744</v>
      </c>
    </row>
    <row r="12" spans="1:3" x14ac:dyDescent="0.2">
      <c r="A12">
        <v>1011</v>
      </c>
      <c r="B12">
        <v>2790.697674</v>
      </c>
      <c r="C12">
        <v>10883.720929999999</v>
      </c>
    </row>
    <row r="13" spans="1:3" x14ac:dyDescent="0.2">
      <c r="A13">
        <v>1012</v>
      </c>
      <c r="B13">
        <v>2883.72093</v>
      </c>
      <c r="C13">
        <v>10976.744189999999</v>
      </c>
    </row>
    <row r="14" spans="1:3" x14ac:dyDescent="0.2">
      <c r="A14">
        <v>1013</v>
      </c>
      <c r="B14">
        <v>2883.72093</v>
      </c>
      <c r="C14">
        <v>10976.744189999999</v>
      </c>
    </row>
    <row r="15" spans="1:3" x14ac:dyDescent="0.2">
      <c r="A15">
        <v>1014</v>
      </c>
      <c r="B15">
        <v>2790.697674</v>
      </c>
      <c r="C15">
        <v>10883.720929999999</v>
      </c>
    </row>
    <row r="16" spans="1:3" x14ac:dyDescent="0.2">
      <c r="A16">
        <v>1015</v>
      </c>
      <c r="B16">
        <v>2697.6744180000001</v>
      </c>
      <c r="C16">
        <v>10790.697679999999</v>
      </c>
    </row>
    <row r="17" spans="1:3" x14ac:dyDescent="0.2">
      <c r="A17">
        <v>1016</v>
      </c>
      <c r="B17">
        <v>2604.651163</v>
      </c>
      <c r="C17">
        <v>10697.674419999999</v>
      </c>
    </row>
    <row r="18" spans="1:3" x14ac:dyDescent="0.2">
      <c r="A18">
        <v>1017</v>
      </c>
      <c r="B18">
        <v>2604.651163</v>
      </c>
      <c r="C18">
        <v>10697.674419999999</v>
      </c>
    </row>
    <row r="19" spans="1:3" x14ac:dyDescent="0.2">
      <c r="A19">
        <v>1018</v>
      </c>
      <c r="B19">
        <v>2697.6744180000001</v>
      </c>
      <c r="C19">
        <v>10790.697679999999</v>
      </c>
    </row>
    <row r="20" spans="1:3" x14ac:dyDescent="0.2">
      <c r="A20">
        <v>1019</v>
      </c>
      <c r="B20">
        <v>2790.697674</v>
      </c>
      <c r="C20">
        <v>10883.720929999999</v>
      </c>
    </row>
    <row r="21" spans="1:3" x14ac:dyDescent="0.2">
      <c r="A21">
        <v>1020</v>
      </c>
      <c r="B21">
        <v>2883.72093</v>
      </c>
      <c r="C21">
        <v>10976.744189999999</v>
      </c>
    </row>
    <row r="22" spans="1:3" x14ac:dyDescent="0.2">
      <c r="A22">
        <v>1021</v>
      </c>
      <c r="B22">
        <v>2976.7441859999999</v>
      </c>
      <c r="C22">
        <v>11069.76744</v>
      </c>
    </row>
    <row r="23" spans="1:3" x14ac:dyDescent="0.2">
      <c r="A23">
        <v>1022</v>
      </c>
      <c r="B23">
        <v>3302.3255810000001</v>
      </c>
      <c r="C23">
        <v>11395.348840000001</v>
      </c>
    </row>
    <row r="24" spans="1:3" x14ac:dyDescent="0.2">
      <c r="A24">
        <v>1025</v>
      </c>
      <c r="B24">
        <v>4372.0930230000004</v>
      </c>
      <c r="C24">
        <v>12465.11628</v>
      </c>
    </row>
    <row r="25" spans="1:3" x14ac:dyDescent="0.2">
      <c r="A25">
        <v>1027</v>
      </c>
      <c r="B25">
        <v>4837.2093020000002</v>
      </c>
      <c r="C25">
        <v>12930.23256</v>
      </c>
    </row>
    <row r="26" spans="1:3" x14ac:dyDescent="0.2">
      <c r="A26">
        <v>1028</v>
      </c>
      <c r="B26">
        <v>4744.1860459999998</v>
      </c>
      <c r="C26">
        <v>12837.2093</v>
      </c>
    </row>
    <row r="27" spans="1:3" x14ac:dyDescent="0.2">
      <c r="A27">
        <v>1029</v>
      </c>
      <c r="B27">
        <v>4651.1627909999997</v>
      </c>
      <c r="C27">
        <v>12744.18605</v>
      </c>
    </row>
    <row r="28" spans="1:3" x14ac:dyDescent="0.2">
      <c r="A28">
        <v>1030</v>
      </c>
      <c r="B28">
        <v>4232.5581389999998</v>
      </c>
      <c r="C28">
        <v>12325.581399999999</v>
      </c>
    </row>
    <row r="29" spans="1:3" x14ac:dyDescent="0.2">
      <c r="A29">
        <v>1031</v>
      </c>
      <c r="B29">
        <v>4000</v>
      </c>
      <c r="C29">
        <v>12093.02326</v>
      </c>
    </row>
    <row r="30" spans="1:3" x14ac:dyDescent="0.2">
      <c r="A30">
        <v>1032</v>
      </c>
      <c r="B30">
        <v>3906.9767440000001</v>
      </c>
      <c r="C30">
        <v>12000</v>
      </c>
    </row>
    <row r="31" spans="1:3" x14ac:dyDescent="0.2">
      <c r="A31">
        <v>1033</v>
      </c>
      <c r="B31">
        <v>3813.9534880000001</v>
      </c>
      <c r="C31">
        <v>11906.97675</v>
      </c>
    </row>
    <row r="32" spans="1:3" x14ac:dyDescent="0.2">
      <c r="A32">
        <v>1034</v>
      </c>
      <c r="B32">
        <v>3720.9302320000002</v>
      </c>
      <c r="C32">
        <v>11813.95349</v>
      </c>
    </row>
    <row r="33" spans="1:3" x14ac:dyDescent="0.2">
      <c r="A33">
        <v>1035</v>
      </c>
      <c r="B33">
        <v>3627.9069770000001</v>
      </c>
      <c r="C33">
        <v>11720.93023</v>
      </c>
    </row>
    <row r="34" spans="1:3" x14ac:dyDescent="0.2">
      <c r="A34">
        <v>1036</v>
      </c>
      <c r="B34">
        <v>2790.697674</v>
      </c>
      <c r="C34">
        <v>10883.720929999999</v>
      </c>
    </row>
    <row r="35" spans="1:3" x14ac:dyDescent="0.2">
      <c r="A35">
        <v>1037</v>
      </c>
      <c r="B35">
        <v>2697.6744180000001</v>
      </c>
      <c r="C35">
        <v>10790.697679999999</v>
      </c>
    </row>
    <row r="36" spans="1:3" x14ac:dyDescent="0.2">
      <c r="A36">
        <v>1038</v>
      </c>
      <c r="B36">
        <v>2604.651163</v>
      </c>
      <c r="C36">
        <v>10697.674419999999</v>
      </c>
    </row>
    <row r="37" spans="1:3" x14ac:dyDescent="0.2">
      <c r="A37">
        <v>1039</v>
      </c>
      <c r="B37">
        <v>2511.6279070000001</v>
      </c>
      <c r="C37">
        <v>10604.651159999999</v>
      </c>
    </row>
    <row r="38" spans="1:3" x14ac:dyDescent="0.2">
      <c r="A38">
        <v>1040</v>
      </c>
      <c r="B38">
        <v>2465.1162789999998</v>
      </c>
      <c r="C38">
        <v>10558.13954</v>
      </c>
    </row>
    <row r="39" spans="1:3" x14ac:dyDescent="0.2">
      <c r="A39">
        <v>1041</v>
      </c>
      <c r="B39">
        <v>1767.4418599999999</v>
      </c>
      <c r="C39">
        <v>8279.0697679999994</v>
      </c>
    </row>
    <row r="40" spans="1:3" x14ac:dyDescent="0.2">
      <c r="A40">
        <v>1042</v>
      </c>
      <c r="B40">
        <v>1906.9767440000001</v>
      </c>
      <c r="C40">
        <v>8139.5348880000001</v>
      </c>
    </row>
    <row r="41" spans="1:3" x14ac:dyDescent="0.2">
      <c r="A41">
        <v>1043</v>
      </c>
      <c r="B41">
        <v>2116.27907</v>
      </c>
      <c r="C41">
        <v>7930.2325579999997</v>
      </c>
    </row>
    <row r="42" spans="1:3" x14ac:dyDescent="0.2">
      <c r="A42">
        <v>1044</v>
      </c>
      <c r="B42">
        <v>2325.5813950000002</v>
      </c>
      <c r="C42">
        <v>7720.9302280000002</v>
      </c>
    </row>
    <row r="43" spans="1:3" x14ac:dyDescent="0.2">
      <c r="A43">
        <v>1045</v>
      </c>
      <c r="B43">
        <v>2534.8837210000002</v>
      </c>
      <c r="C43">
        <v>7511.6279080000004</v>
      </c>
    </row>
    <row r="44" spans="1:3" x14ac:dyDescent="0.2">
      <c r="A44">
        <v>1046</v>
      </c>
      <c r="B44">
        <v>2744.1860459999998</v>
      </c>
      <c r="C44">
        <v>7302.325578</v>
      </c>
    </row>
    <row r="45" spans="1:3" x14ac:dyDescent="0.2">
      <c r="A45">
        <v>1047</v>
      </c>
      <c r="B45">
        <v>2953.4883719999998</v>
      </c>
      <c r="C45">
        <v>7093.0232580000002</v>
      </c>
    </row>
    <row r="46" spans="1:3" x14ac:dyDescent="0.2">
      <c r="A46">
        <v>1048</v>
      </c>
      <c r="B46">
        <v>3162.7906979999998</v>
      </c>
      <c r="C46">
        <v>6883.7209279999997</v>
      </c>
    </row>
    <row r="47" spans="1:3" x14ac:dyDescent="0.2">
      <c r="A47">
        <v>1049</v>
      </c>
      <c r="B47">
        <v>3372.0930229999999</v>
      </c>
      <c r="C47">
        <v>6674.4186079999999</v>
      </c>
    </row>
    <row r="48" spans="1:3" x14ac:dyDescent="0.2">
      <c r="A48">
        <v>1050</v>
      </c>
      <c r="B48">
        <v>3581.3953489999999</v>
      </c>
      <c r="C48">
        <v>6465.1162780000004</v>
      </c>
    </row>
    <row r="49" spans="1:3" x14ac:dyDescent="0.2">
      <c r="A49">
        <v>1051</v>
      </c>
      <c r="B49">
        <v>3790.697674</v>
      </c>
      <c r="C49">
        <v>6255.8139579999997</v>
      </c>
    </row>
    <row r="50" spans="1:3" x14ac:dyDescent="0.2">
      <c r="A50">
        <v>1052</v>
      </c>
      <c r="B50">
        <v>4000</v>
      </c>
      <c r="C50">
        <v>6046.5116280000002</v>
      </c>
    </row>
    <row r="51" spans="1:3" x14ac:dyDescent="0.2">
      <c r="A51">
        <v>1053</v>
      </c>
      <c r="B51">
        <v>4209.3023249999997</v>
      </c>
      <c r="C51">
        <v>5837.2092979999998</v>
      </c>
    </row>
    <row r="52" spans="1:3" x14ac:dyDescent="0.2">
      <c r="A52">
        <v>1054</v>
      </c>
      <c r="B52">
        <v>4418.6046509999996</v>
      </c>
      <c r="C52">
        <v>5627.9069760000002</v>
      </c>
    </row>
    <row r="53" spans="1:3" x14ac:dyDescent="0.2">
      <c r="A53">
        <v>1055</v>
      </c>
      <c r="B53">
        <v>4627.9069769999996</v>
      </c>
      <c r="C53">
        <v>5418.6046509999996</v>
      </c>
    </row>
    <row r="54" spans="1:3" x14ac:dyDescent="0.2">
      <c r="A54">
        <v>1056</v>
      </c>
      <c r="B54">
        <v>4837.2093020000002</v>
      </c>
      <c r="C54">
        <v>5209.3023249999997</v>
      </c>
    </row>
    <row r="55" spans="1:3" x14ac:dyDescent="0.2">
      <c r="A55">
        <v>1057</v>
      </c>
      <c r="B55">
        <v>5046.5116280000002</v>
      </c>
      <c r="C55">
        <v>5000</v>
      </c>
    </row>
    <row r="56" spans="1:3" x14ac:dyDescent="0.2">
      <c r="A56">
        <v>1058</v>
      </c>
      <c r="B56">
        <v>5209.3023249999997</v>
      </c>
      <c r="C56">
        <v>4837.2093020000002</v>
      </c>
    </row>
    <row r="57" spans="1:3" x14ac:dyDescent="0.2">
      <c r="A57">
        <v>1059</v>
      </c>
      <c r="B57">
        <v>5348.8372090000003</v>
      </c>
      <c r="C57">
        <v>4697.6744179999996</v>
      </c>
    </row>
    <row r="58" spans="1:3" x14ac:dyDescent="0.2">
      <c r="A58">
        <v>1060</v>
      </c>
      <c r="B58">
        <v>5302.3255810000001</v>
      </c>
      <c r="C58">
        <v>4744.1860459999998</v>
      </c>
    </row>
    <row r="59" spans="1:3" x14ac:dyDescent="0.2">
      <c r="A59">
        <v>1061</v>
      </c>
      <c r="B59">
        <v>5581.3953490000004</v>
      </c>
      <c r="C59">
        <v>4465.1162789999998</v>
      </c>
    </row>
    <row r="60" spans="1:3" x14ac:dyDescent="0.2">
      <c r="A60">
        <v>1062</v>
      </c>
      <c r="B60">
        <v>5813.9534880000001</v>
      </c>
      <c r="C60">
        <v>4232.5581389999998</v>
      </c>
    </row>
    <row r="61" spans="1:3" x14ac:dyDescent="0.2">
      <c r="A61">
        <v>1063</v>
      </c>
      <c r="B61">
        <v>6046.5116280000002</v>
      </c>
      <c r="C61">
        <v>4000</v>
      </c>
    </row>
    <row r="62" spans="1:3" x14ac:dyDescent="0.2">
      <c r="A62">
        <v>1064</v>
      </c>
      <c r="B62">
        <v>6279.069767</v>
      </c>
      <c r="C62">
        <v>3767.4418599999999</v>
      </c>
    </row>
    <row r="63" spans="1:3" x14ac:dyDescent="0.2">
      <c r="A63">
        <v>1065</v>
      </c>
      <c r="B63">
        <v>6511.6279070000001</v>
      </c>
      <c r="C63">
        <v>3534.8837210000002</v>
      </c>
    </row>
    <row r="64" spans="1:3" x14ac:dyDescent="0.2">
      <c r="A64">
        <v>1067</v>
      </c>
      <c r="B64">
        <v>6976.7441859999999</v>
      </c>
      <c r="C64">
        <v>3069.767441</v>
      </c>
    </row>
    <row r="65" spans="1:3" x14ac:dyDescent="0.2">
      <c r="A65">
        <v>1066</v>
      </c>
      <c r="B65">
        <v>6744.1860459999998</v>
      </c>
      <c r="C65">
        <v>3302.3255810000001</v>
      </c>
    </row>
    <row r="66" spans="1:3" x14ac:dyDescent="0.2">
      <c r="A66">
        <v>1068</v>
      </c>
      <c r="B66">
        <v>8279.0697670000009</v>
      </c>
      <c r="C66">
        <v>1767.4418599999999</v>
      </c>
    </row>
    <row r="67" spans="1:3" x14ac:dyDescent="0.2">
      <c r="A67">
        <v>1069</v>
      </c>
      <c r="B67">
        <v>8465.1162810000005</v>
      </c>
      <c r="C67">
        <v>1581.395348</v>
      </c>
    </row>
    <row r="68" spans="1:3" x14ac:dyDescent="0.2">
      <c r="A68">
        <v>1070</v>
      </c>
      <c r="B68">
        <v>8790.6976709999999</v>
      </c>
      <c r="C68">
        <v>1255.8139530000001</v>
      </c>
    </row>
    <row r="69" spans="1:3" x14ac:dyDescent="0.2">
      <c r="A69">
        <v>1071</v>
      </c>
      <c r="B69">
        <v>9488.3720909999993</v>
      </c>
      <c r="C69">
        <v>930.23255810000001</v>
      </c>
    </row>
    <row r="70" spans="1:3" x14ac:dyDescent="0.2">
      <c r="A70">
        <v>1072</v>
      </c>
      <c r="B70">
        <v>9813.9534910000002</v>
      </c>
      <c r="C70">
        <v>1209.302326</v>
      </c>
    </row>
    <row r="71" spans="1:3" x14ac:dyDescent="0.2">
      <c r="A71">
        <v>1073</v>
      </c>
      <c r="B71">
        <v>10139.534879999999</v>
      </c>
      <c r="C71">
        <v>1488.3720929999999</v>
      </c>
    </row>
    <row r="72" spans="1:3" x14ac:dyDescent="0.2">
      <c r="A72">
        <v>1074</v>
      </c>
      <c r="B72">
        <v>10232.558139999999</v>
      </c>
      <c r="C72">
        <v>1860.4651160000001</v>
      </c>
    </row>
    <row r="73" spans="1:3" x14ac:dyDescent="0.2">
      <c r="A73">
        <v>1075</v>
      </c>
      <c r="B73">
        <v>10139.534879999999</v>
      </c>
      <c r="C73">
        <v>1488.3720929999999</v>
      </c>
    </row>
    <row r="74" spans="1:3" x14ac:dyDescent="0.2">
      <c r="A74">
        <v>1076</v>
      </c>
      <c r="B74">
        <v>9813.9534910000002</v>
      </c>
      <c r="C74">
        <v>1209.302326</v>
      </c>
    </row>
    <row r="75" spans="1:3" x14ac:dyDescent="0.2">
      <c r="A75">
        <v>1077</v>
      </c>
      <c r="B75">
        <v>9674.4186009999994</v>
      </c>
      <c r="C75">
        <v>1953.488372</v>
      </c>
    </row>
    <row r="76" spans="1:3" x14ac:dyDescent="0.2">
      <c r="A76">
        <v>1078</v>
      </c>
      <c r="B76">
        <v>10046.511630000001</v>
      </c>
      <c r="C76">
        <v>2325.5813950000002</v>
      </c>
    </row>
    <row r="77" spans="1:3" x14ac:dyDescent="0.2">
      <c r="A77">
        <v>1079</v>
      </c>
      <c r="B77">
        <v>10325.581389999999</v>
      </c>
      <c r="C77">
        <v>2604.6511620000001</v>
      </c>
    </row>
    <row r="78" spans="1:3" x14ac:dyDescent="0.2">
      <c r="A78">
        <v>1080</v>
      </c>
      <c r="B78">
        <v>10883.720929999999</v>
      </c>
      <c r="C78">
        <v>3162.7906969999999</v>
      </c>
    </row>
    <row r="79" spans="1:3" x14ac:dyDescent="0.2">
      <c r="A79">
        <v>1081</v>
      </c>
      <c r="B79">
        <v>11116.279070000001</v>
      </c>
      <c r="C79">
        <v>3395.348837</v>
      </c>
    </row>
    <row r="80" spans="1:3" x14ac:dyDescent="0.2">
      <c r="A80">
        <v>1085</v>
      </c>
      <c r="B80">
        <v>11441.86046</v>
      </c>
      <c r="C80">
        <v>3720.9302320000002</v>
      </c>
    </row>
    <row r="81" spans="1:3" x14ac:dyDescent="0.2">
      <c r="A81">
        <v>1086</v>
      </c>
      <c r="B81">
        <v>11255.81395</v>
      </c>
      <c r="C81">
        <v>3534.8837210000002</v>
      </c>
    </row>
    <row r="82" spans="1:3" x14ac:dyDescent="0.2">
      <c r="A82">
        <v>1087</v>
      </c>
      <c r="B82">
        <v>11162.7907</v>
      </c>
      <c r="C82">
        <v>3441.8604650000002</v>
      </c>
    </row>
    <row r="83" spans="1:3" x14ac:dyDescent="0.2">
      <c r="A83">
        <v>1088</v>
      </c>
      <c r="B83">
        <v>11395.348840000001</v>
      </c>
      <c r="C83">
        <v>3674.418604</v>
      </c>
    </row>
    <row r="84" spans="1:3" x14ac:dyDescent="0.2">
      <c r="A84">
        <v>1089</v>
      </c>
      <c r="B84">
        <v>11488.372090000001</v>
      </c>
      <c r="C84">
        <v>3767.4418599999999</v>
      </c>
    </row>
    <row r="85" spans="1:3" x14ac:dyDescent="0.2">
      <c r="A85">
        <v>1090</v>
      </c>
      <c r="B85">
        <v>11720.93023</v>
      </c>
      <c r="C85">
        <v>4000</v>
      </c>
    </row>
    <row r="86" spans="1:3" x14ac:dyDescent="0.2">
      <c r="A86">
        <v>1091</v>
      </c>
      <c r="B86">
        <v>11906.97674</v>
      </c>
      <c r="C86">
        <v>4186.0465109999996</v>
      </c>
    </row>
    <row r="87" spans="1:3" x14ac:dyDescent="0.2">
      <c r="A87">
        <v>1092</v>
      </c>
      <c r="B87">
        <v>12093.02325</v>
      </c>
      <c r="C87">
        <v>4372.0930230000004</v>
      </c>
    </row>
    <row r="88" spans="1:3" x14ac:dyDescent="0.2">
      <c r="A88">
        <v>1094</v>
      </c>
      <c r="B88">
        <v>12186.04651</v>
      </c>
      <c r="C88">
        <v>4465.1162789999998</v>
      </c>
    </row>
    <row r="89" spans="1:3" x14ac:dyDescent="0.2">
      <c r="A89">
        <v>1095</v>
      </c>
      <c r="B89">
        <v>12000</v>
      </c>
      <c r="C89">
        <v>4279.069767</v>
      </c>
    </row>
    <row r="90" spans="1:3" x14ac:dyDescent="0.2">
      <c r="A90">
        <v>1096</v>
      </c>
      <c r="B90">
        <v>11813.95349</v>
      </c>
      <c r="C90">
        <v>4093.0232550000001</v>
      </c>
    </row>
    <row r="91" spans="1:3" x14ac:dyDescent="0.2">
      <c r="A91">
        <v>1097</v>
      </c>
      <c r="B91">
        <v>11813.95349</v>
      </c>
      <c r="C91">
        <v>4093.0232550000001</v>
      </c>
    </row>
    <row r="92" spans="1:3" x14ac:dyDescent="0.2">
      <c r="A92">
        <v>1098</v>
      </c>
      <c r="B92">
        <v>12093.02325</v>
      </c>
      <c r="C92">
        <v>4372.0930230000004</v>
      </c>
    </row>
    <row r="93" spans="1:3" x14ac:dyDescent="0.2">
      <c r="A93">
        <v>1099</v>
      </c>
      <c r="B93">
        <v>12372.09302</v>
      </c>
      <c r="C93">
        <v>4651.1627900000003</v>
      </c>
    </row>
    <row r="94" spans="1:3" x14ac:dyDescent="0.2">
      <c r="A94">
        <v>1100</v>
      </c>
      <c r="B94">
        <v>12558.13953</v>
      </c>
      <c r="C94">
        <v>4837.2093020000002</v>
      </c>
    </row>
    <row r="95" spans="1:3" x14ac:dyDescent="0.2">
      <c r="A95">
        <v>1101</v>
      </c>
      <c r="B95">
        <v>12279.06977</v>
      </c>
      <c r="C95">
        <v>4558.1395350000003</v>
      </c>
    </row>
    <row r="96" spans="1:3" x14ac:dyDescent="0.2">
      <c r="A96">
        <v>1102</v>
      </c>
      <c r="B96">
        <v>12046.511630000001</v>
      </c>
      <c r="C96">
        <v>4325.5813950000002</v>
      </c>
    </row>
    <row r="97" spans="1:3" x14ac:dyDescent="0.2">
      <c r="A97">
        <v>1103</v>
      </c>
      <c r="B97">
        <v>11767.441860000001</v>
      </c>
      <c r="C97">
        <v>4046.5116280000002</v>
      </c>
    </row>
    <row r="98" spans="1:3" x14ac:dyDescent="0.2">
      <c r="A98">
        <v>1104</v>
      </c>
      <c r="B98">
        <v>11441.86046</v>
      </c>
      <c r="C98">
        <v>3720.9302320000002</v>
      </c>
    </row>
    <row r="99" spans="1:3" x14ac:dyDescent="0.2">
      <c r="A99">
        <v>1105</v>
      </c>
      <c r="B99">
        <v>11255.81395</v>
      </c>
      <c r="C99">
        <v>3534.8837210000002</v>
      </c>
    </row>
    <row r="100" spans="1:3" x14ac:dyDescent="0.2">
      <c r="A100">
        <v>1106</v>
      </c>
      <c r="B100">
        <v>11441.86046</v>
      </c>
      <c r="C100">
        <v>3720.9302320000002</v>
      </c>
    </row>
    <row r="101" spans="1:3" x14ac:dyDescent="0.2">
      <c r="A101">
        <v>1107</v>
      </c>
      <c r="B101">
        <v>11209.302320000001</v>
      </c>
      <c r="C101">
        <v>3488.3720929999999</v>
      </c>
    </row>
    <row r="102" spans="1:3" x14ac:dyDescent="0.2">
      <c r="A102">
        <v>1108</v>
      </c>
      <c r="B102">
        <v>10976.74418</v>
      </c>
      <c r="C102">
        <v>3255.8139529999999</v>
      </c>
    </row>
    <row r="103" spans="1:3" x14ac:dyDescent="0.2">
      <c r="A103">
        <v>1109</v>
      </c>
      <c r="B103">
        <v>10511.627909999999</v>
      </c>
      <c r="C103">
        <v>2790.697674</v>
      </c>
    </row>
    <row r="104" spans="1:3" x14ac:dyDescent="0.2">
      <c r="A104">
        <v>1110</v>
      </c>
      <c r="B104">
        <v>10046.511630000001</v>
      </c>
      <c r="C104">
        <v>2325.5813950000002</v>
      </c>
    </row>
    <row r="105" spans="1:3" x14ac:dyDescent="0.2">
      <c r="A105">
        <v>1111</v>
      </c>
      <c r="B105">
        <v>9581.3953509999992</v>
      </c>
      <c r="C105">
        <v>1860.4651160000001</v>
      </c>
    </row>
    <row r="106" spans="1:3" x14ac:dyDescent="0.2">
      <c r="A106">
        <v>1115</v>
      </c>
      <c r="B106">
        <v>8837.2093010000008</v>
      </c>
      <c r="C106">
        <v>1209.3023250000001</v>
      </c>
    </row>
    <row r="107" spans="1:3" x14ac:dyDescent="0.2">
      <c r="A107">
        <v>1116</v>
      </c>
      <c r="B107">
        <v>8511.6279109999996</v>
      </c>
      <c r="C107">
        <v>1534.8837209999999</v>
      </c>
    </row>
    <row r="108" spans="1:3" x14ac:dyDescent="0.2">
      <c r="A108">
        <v>1117</v>
      </c>
      <c r="B108">
        <v>8186.0465109999996</v>
      </c>
      <c r="C108">
        <v>1860.4651160000001</v>
      </c>
    </row>
    <row r="109" spans="1:3" x14ac:dyDescent="0.2">
      <c r="A109">
        <v>1118</v>
      </c>
      <c r="B109">
        <v>7860.4651160000003</v>
      </c>
      <c r="C109">
        <v>2186.046511</v>
      </c>
    </row>
    <row r="110" spans="1:3" x14ac:dyDescent="0.2">
      <c r="A110">
        <v>1119</v>
      </c>
      <c r="B110">
        <v>7534.8837210000002</v>
      </c>
      <c r="C110">
        <v>2511.6279070000001</v>
      </c>
    </row>
    <row r="111" spans="1:3" x14ac:dyDescent="0.2">
      <c r="A111">
        <v>1120</v>
      </c>
      <c r="B111">
        <v>7209.3023249999997</v>
      </c>
      <c r="C111">
        <v>2837.2093020000002</v>
      </c>
    </row>
    <row r="112" spans="1:3" x14ac:dyDescent="0.2">
      <c r="A112">
        <v>1121</v>
      </c>
      <c r="B112">
        <v>6883.7209300000004</v>
      </c>
      <c r="C112">
        <v>3162.7906969999999</v>
      </c>
    </row>
    <row r="113" spans="1:3" x14ac:dyDescent="0.2">
      <c r="A113">
        <v>1122</v>
      </c>
      <c r="B113">
        <v>6558.1395350000003</v>
      </c>
      <c r="C113">
        <v>3488.3720929999999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in</vt:lpstr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User</cp:lastModifiedBy>
  <dcterms:created xsi:type="dcterms:W3CDTF">2017-11-29T02:31:47Z</dcterms:created>
  <dcterms:modified xsi:type="dcterms:W3CDTF">2018-09-15T12:48:20Z</dcterms:modified>
</cp:coreProperties>
</file>