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Лист1!$A$7:$B$7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Лист1!$C$10</definedName>
    <definedName name="solver_lhs2" localSheetId="0" hidden="1">Лист1!$C$11</definedName>
    <definedName name="solver_lhs3" localSheetId="0" hidden="1">Лист1!$C$12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Лист1!$C$7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Лист1!$E$10</definedName>
    <definedName name="solver_rhs2" localSheetId="0" hidden="1">Лист1!$E$11</definedName>
    <definedName name="solver_rhs3" localSheetId="0" hidden="1">Лист1!$E$12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31" i="2" l="1"/>
  <c r="E31" i="2"/>
  <c r="F31" i="2"/>
  <c r="C31" i="2"/>
  <c r="I17" i="2" a="1"/>
  <c r="I17" i="2" s="1"/>
  <c r="B24" i="2" a="1"/>
  <c r="B24" i="2" s="1"/>
  <c r="B21" i="2" a="1"/>
  <c r="B21" i="2" s="1"/>
  <c r="F21" i="2"/>
  <c r="I4" i="2" a="1"/>
  <c r="I4" i="2" s="1"/>
  <c r="B11" i="2" a="1"/>
  <c r="B11" i="2" s="1"/>
  <c r="B8" i="2" a="1"/>
  <c r="B8" i="2" s="1"/>
  <c r="F8" i="2"/>
  <c r="I18" i="2" l="1"/>
  <c r="C24" i="2"/>
  <c r="C25" i="2"/>
  <c r="B25" i="2"/>
  <c r="C21" i="2"/>
  <c r="C22" i="2"/>
  <c r="B22" i="2"/>
  <c r="I5" i="2"/>
  <c r="B12" i="2"/>
  <c r="C12" i="2"/>
  <c r="C11" i="2"/>
  <c r="C9" i="2"/>
  <c r="B9" i="2"/>
  <c r="C8" i="2"/>
  <c r="C11" i="1"/>
  <c r="C12" i="1"/>
  <c r="C10" i="1"/>
  <c r="C7" i="1"/>
</calcChain>
</file>

<file path=xl/sharedStrings.xml><?xml version="1.0" encoding="utf-8"?>
<sst xmlns="http://schemas.openxmlformats.org/spreadsheetml/2006/main" count="41" uniqueCount="27">
  <si>
    <t>Целевая функция</t>
  </si>
  <si>
    <t>x1</t>
  </si>
  <si>
    <t>x2</t>
  </si>
  <si>
    <t>Z</t>
  </si>
  <si>
    <t>Система ограничений</t>
  </si>
  <si>
    <t>&gt;=</t>
  </si>
  <si>
    <t>5x1+4x2=31</t>
  </si>
  <si>
    <t>2x1+3x2=18</t>
  </si>
  <si>
    <t>Решение первой системы</t>
  </si>
  <si>
    <t>A=</t>
  </si>
  <si>
    <t>B=</t>
  </si>
  <si>
    <t>Обратная матрица</t>
  </si>
  <si>
    <t>A^(-1)=</t>
  </si>
  <si>
    <t>Определитель</t>
  </si>
  <si>
    <t>detA=</t>
  </si>
  <si>
    <t>A*A^(-1)=</t>
  </si>
  <si>
    <t>"единичная матрица"</t>
  </si>
  <si>
    <t>x1=</t>
  </si>
  <si>
    <t>x2=</t>
  </si>
  <si>
    <t>2x1+6x2=24</t>
  </si>
  <si>
    <t>detB=</t>
  </si>
  <si>
    <t>Точки</t>
  </si>
  <si>
    <t>A</t>
  </si>
  <si>
    <t>B</t>
  </si>
  <si>
    <t>C</t>
  </si>
  <si>
    <t>D</t>
  </si>
  <si>
    <t>F=12x1+16x2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</si>
</sst>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Protection="1"/>
    <xf numFmtId="0" fontId="0" fillId="0" borderId="0" xfId="0" applyNumberFormat="1" applyProtecti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workbookViewId="0">
      <selection activeCell="C7" sqref="C7"/>
    </sheetView>
  </sheetViews>
  <sheetFormatPr defaultRowHeight="15" x14ac:dyDescent="0.25"/>
  <cols>
    <col min="1" max="1" width="10.28515625" customWidth="1"/>
    <col min="3" max="3" width="17" customWidth="1"/>
  </cols>
  <sheetData>
    <row r="4" spans="1:5" x14ac:dyDescent="0.25">
      <c r="E4" s="2"/>
    </row>
    <row r="5" spans="1:5" x14ac:dyDescent="0.25">
      <c r="A5" s="4" t="s">
        <v>0</v>
      </c>
      <c r="B5" s="4"/>
    </row>
    <row r="6" spans="1:5" x14ac:dyDescent="0.25">
      <c r="A6" t="s">
        <v>1</v>
      </c>
      <c r="B6" t="s">
        <v>2</v>
      </c>
      <c r="C6" t="s">
        <v>3</v>
      </c>
    </row>
    <row r="7" spans="1:5" x14ac:dyDescent="0.25">
      <c r="A7">
        <v>2.9999999999999991</v>
      </c>
      <c r="B7">
        <v>4.0000000000000009</v>
      </c>
      <c r="C7" s="3">
        <f>SUMPRODUCT(A7:B7,A8:B8)</f>
        <v>100</v>
      </c>
    </row>
    <row r="8" spans="1:5" x14ac:dyDescent="0.25">
      <c r="A8">
        <v>12</v>
      </c>
      <c r="B8">
        <v>16</v>
      </c>
    </row>
    <row r="9" spans="1:5" x14ac:dyDescent="0.25">
      <c r="A9" s="1" t="s">
        <v>4</v>
      </c>
      <c r="B9" s="1"/>
    </row>
    <row r="10" spans="1:5" x14ac:dyDescent="0.25">
      <c r="A10">
        <v>2</v>
      </c>
      <c r="B10">
        <v>6</v>
      </c>
      <c r="C10">
        <f>SUMPRODUCT(A10:B10,$A$7:$B$7)</f>
        <v>30.000000000000007</v>
      </c>
      <c r="D10" t="s">
        <v>5</v>
      </c>
      <c r="E10">
        <v>24</v>
      </c>
    </row>
    <row r="11" spans="1:5" x14ac:dyDescent="0.25">
      <c r="A11">
        <v>5</v>
      </c>
      <c r="B11">
        <v>4</v>
      </c>
      <c r="C11">
        <f t="shared" ref="C11:C12" si="0">SUMPRODUCT(A11:B11,$A$7:$B$7)</f>
        <v>31</v>
      </c>
      <c r="D11" t="s">
        <v>5</v>
      </c>
      <c r="E11">
        <v>31</v>
      </c>
    </row>
    <row r="12" spans="1:5" x14ac:dyDescent="0.25">
      <c r="A12">
        <v>2</v>
      </c>
      <c r="B12">
        <v>3</v>
      </c>
      <c r="C12">
        <f t="shared" si="0"/>
        <v>18</v>
      </c>
      <c r="D12" t="s">
        <v>5</v>
      </c>
      <c r="E12">
        <v>18</v>
      </c>
    </row>
  </sheetData>
  <mergeCells count="1">
    <mergeCell ref="A5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25" sqref="H25"/>
    </sheetView>
  </sheetViews>
  <sheetFormatPr defaultRowHeight="15" x14ac:dyDescent="0.25"/>
  <cols>
    <col min="2" max="3" width="12" bestFit="1" customWidth="1"/>
  </cols>
  <sheetData>
    <row r="1" spans="1:9" x14ac:dyDescent="0.25">
      <c r="F1" s="4" t="s">
        <v>6</v>
      </c>
      <c r="G1" s="4"/>
    </row>
    <row r="2" spans="1:9" x14ac:dyDescent="0.25">
      <c r="F2" s="4" t="s">
        <v>7</v>
      </c>
      <c r="G2" s="4"/>
    </row>
    <row r="3" spans="1:9" x14ac:dyDescent="0.25">
      <c r="A3" s="4" t="s">
        <v>8</v>
      </c>
      <c r="B3" s="4"/>
      <c r="C3" s="4"/>
    </row>
    <row r="4" spans="1:9" x14ac:dyDescent="0.25">
      <c r="A4" t="s">
        <v>9</v>
      </c>
      <c r="B4" s="5">
        <v>5</v>
      </c>
      <c r="C4" s="6">
        <v>4</v>
      </c>
      <c r="E4" t="s">
        <v>10</v>
      </c>
      <c r="F4" s="7">
        <v>31</v>
      </c>
      <c r="H4" t="s">
        <v>17</v>
      </c>
      <c r="I4">
        <f t="array" ref="I4:I5">MMULT(B8:C9,F4:F5)</f>
        <v>3.0000000000000036</v>
      </c>
    </row>
    <row r="5" spans="1:9" x14ac:dyDescent="0.25">
      <c r="B5" s="5">
        <v>2</v>
      </c>
      <c r="C5" s="6">
        <v>3</v>
      </c>
      <c r="F5" s="7">
        <v>18</v>
      </c>
      <c r="H5" t="s">
        <v>18</v>
      </c>
      <c r="I5">
        <v>4</v>
      </c>
    </row>
    <row r="7" spans="1:9" x14ac:dyDescent="0.25">
      <c r="A7" s="4" t="s">
        <v>11</v>
      </c>
      <c r="B7" s="4"/>
      <c r="C7" s="4"/>
      <c r="E7" s="4" t="s">
        <v>13</v>
      </c>
      <c r="F7" s="4"/>
    </row>
    <row r="8" spans="1:9" x14ac:dyDescent="0.25">
      <c r="A8" t="s">
        <v>12</v>
      </c>
      <c r="B8" s="5">
        <f t="array" ref="B8:C9">MINVERSE(B4:C5)</f>
        <v>0.42857142857142866</v>
      </c>
      <c r="C8" s="6">
        <v>-0.5714285714285714</v>
      </c>
      <c r="E8" t="s">
        <v>14</v>
      </c>
      <c r="F8">
        <f>MDETERM(B4:C5)</f>
        <v>7</v>
      </c>
    </row>
    <row r="9" spans="1:9" x14ac:dyDescent="0.25">
      <c r="B9" s="5">
        <v>-0.28571428571428575</v>
      </c>
      <c r="C9" s="6">
        <v>0.7142857142857143</v>
      </c>
    </row>
    <row r="11" spans="1:9" x14ac:dyDescent="0.25">
      <c r="A11" t="s">
        <v>15</v>
      </c>
      <c r="B11" s="5">
        <f t="array" ref="B11:C12">MMULT(B4:C5,B8:C9)</f>
        <v>1.0000000000000002</v>
      </c>
      <c r="C11" s="6">
        <v>4.4408920985006262E-16</v>
      </c>
      <c r="D11" s="4" t="s">
        <v>16</v>
      </c>
      <c r="E11" s="4"/>
      <c r="F11" s="4"/>
    </row>
    <row r="12" spans="1:9" x14ac:dyDescent="0.25">
      <c r="B12" s="5">
        <v>1.1102230246251565E-16</v>
      </c>
      <c r="C12" s="6">
        <v>1</v>
      </c>
    </row>
    <row r="14" spans="1:9" x14ac:dyDescent="0.25">
      <c r="F14" s="4" t="s">
        <v>7</v>
      </c>
      <c r="G14" s="4"/>
    </row>
    <row r="15" spans="1:9" x14ac:dyDescent="0.25">
      <c r="F15" s="4" t="s">
        <v>19</v>
      </c>
      <c r="G15" s="4"/>
    </row>
    <row r="16" spans="1:9" x14ac:dyDescent="0.25">
      <c r="A16" s="4" t="s">
        <v>8</v>
      </c>
      <c r="B16" s="4"/>
      <c r="C16" s="4"/>
    </row>
    <row r="17" spans="1:9" x14ac:dyDescent="0.25">
      <c r="A17" t="s">
        <v>9</v>
      </c>
      <c r="B17" s="5">
        <v>2</v>
      </c>
      <c r="C17" s="6">
        <v>3</v>
      </c>
      <c r="E17" t="s">
        <v>10</v>
      </c>
      <c r="F17" s="7">
        <v>18</v>
      </c>
      <c r="H17" t="s">
        <v>17</v>
      </c>
      <c r="I17">
        <f t="array" ref="I17:I18">MMULT(B21:C22,F17:F18)</f>
        <v>6</v>
      </c>
    </row>
    <row r="18" spans="1:9" x14ac:dyDescent="0.25">
      <c r="B18" s="5">
        <v>2</v>
      </c>
      <c r="C18" s="6">
        <v>6</v>
      </c>
      <c r="F18" s="7">
        <v>24</v>
      </c>
      <c r="H18" t="s">
        <v>18</v>
      </c>
      <c r="I18">
        <v>2</v>
      </c>
    </row>
    <row r="20" spans="1:9" x14ac:dyDescent="0.25">
      <c r="A20" s="4" t="s">
        <v>11</v>
      </c>
      <c r="B20" s="4"/>
      <c r="C20" s="4"/>
      <c r="E20" s="4" t="s">
        <v>13</v>
      </c>
      <c r="F20" s="4"/>
    </row>
    <row r="21" spans="1:9" x14ac:dyDescent="0.25">
      <c r="A21" t="s">
        <v>12</v>
      </c>
      <c r="B21">
        <f t="array" ref="B21:C22">MINVERSE(B17:C18)</f>
        <v>1</v>
      </c>
      <c r="C21">
        <v>-0.5</v>
      </c>
      <c r="E21" t="s">
        <v>20</v>
      </c>
      <c r="F21">
        <f>MDETERM(B17:C18)</f>
        <v>6</v>
      </c>
    </row>
    <row r="22" spans="1:9" x14ac:dyDescent="0.25">
      <c r="B22">
        <v>-0.33333333333333331</v>
      </c>
      <c r="C22">
        <v>0.33333333333333331</v>
      </c>
    </row>
    <row r="24" spans="1:9" x14ac:dyDescent="0.25">
      <c r="A24" t="s">
        <v>15</v>
      </c>
      <c r="B24">
        <f t="array" ref="B24:C25">MMULT(B17:C18,B21:C22)</f>
        <v>1</v>
      </c>
      <c r="C24">
        <v>0</v>
      </c>
    </row>
    <row r="25" spans="1:9" x14ac:dyDescent="0.25">
      <c r="B25">
        <v>0</v>
      </c>
      <c r="C25">
        <v>1</v>
      </c>
    </row>
    <row r="28" spans="1:9" x14ac:dyDescent="0.25">
      <c r="B28" s="8" t="s">
        <v>21</v>
      </c>
      <c r="C28" s="8" t="s">
        <v>22</v>
      </c>
      <c r="D28" s="8" t="s">
        <v>23</v>
      </c>
      <c r="E28" s="8" t="s">
        <v>24</v>
      </c>
      <c r="F28" s="8" t="s">
        <v>25</v>
      </c>
    </row>
    <row r="29" spans="1:9" x14ac:dyDescent="0.25">
      <c r="B29" s="8" t="s">
        <v>1</v>
      </c>
      <c r="C29" s="8">
        <v>0</v>
      </c>
      <c r="D29" s="8">
        <v>3</v>
      </c>
      <c r="E29" s="8">
        <v>6</v>
      </c>
      <c r="F29" s="8">
        <v>12</v>
      </c>
    </row>
    <row r="30" spans="1:9" x14ac:dyDescent="0.25">
      <c r="B30" s="8" t="s">
        <v>2</v>
      </c>
      <c r="C30" s="8">
        <v>8</v>
      </c>
      <c r="D30" s="8">
        <v>4</v>
      </c>
      <c r="E30" s="8">
        <v>2</v>
      </c>
      <c r="F30" s="8">
        <v>0</v>
      </c>
    </row>
    <row r="31" spans="1:9" x14ac:dyDescent="0.25">
      <c r="B31" s="8" t="s">
        <v>26</v>
      </c>
      <c r="C31" s="8">
        <f>12*C29+16*C30</f>
        <v>128</v>
      </c>
      <c r="D31" s="8">
        <f t="shared" ref="D31:F31" si="0">12*D29+16*D30</f>
        <v>100</v>
      </c>
      <c r="E31" s="8">
        <f t="shared" si="0"/>
        <v>104</v>
      </c>
      <c r="F31" s="8">
        <f t="shared" si="0"/>
        <v>144</v>
      </c>
    </row>
  </sheetData>
  <mergeCells count="11">
    <mergeCell ref="F14:G14"/>
    <mergeCell ref="F15:G15"/>
    <mergeCell ref="A16:C16"/>
    <mergeCell ref="A20:C20"/>
    <mergeCell ref="E20:F20"/>
    <mergeCell ref="F1:G1"/>
    <mergeCell ref="F2:G2"/>
    <mergeCell ref="A3:C3"/>
    <mergeCell ref="A7:C7"/>
    <mergeCell ref="E7:F7"/>
    <mergeCell ref="D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Derveninov</dc:creator>
  <cp:lastModifiedBy>Dmitry Derveninov</cp:lastModifiedBy>
  <dcterms:created xsi:type="dcterms:W3CDTF">2023-11-20T07:04:49Z</dcterms:created>
  <dcterms:modified xsi:type="dcterms:W3CDTF">2023-11-21T08:06:08Z</dcterms:modified>
</cp:coreProperties>
</file>