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cha tecnica" sheetId="1" r:id="rId4"/>
    <sheet state="visible" name="Presupuesto" sheetId="2" r:id="rId5"/>
  </sheets>
  <definedNames/>
  <calcPr/>
</workbook>
</file>

<file path=xl/sharedStrings.xml><?xml version="1.0" encoding="utf-8"?>
<sst xmlns="http://schemas.openxmlformats.org/spreadsheetml/2006/main" count="109" uniqueCount="91">
  <si>
    <t>ADSO - Diseño de las fichas técnicas de referentes de la 
información - Especificaciones de software y hardware</t>
  </si>
  <si>
    <t>Registro del formato de ficha técnica</t>
  </si>
  <si>
    <t>Jeremmy Lopez, Nicolas Palacios, Caleb Rivera.</t>
  </si>
  <si>
    <t>CARACTERÍSTICAS DEL PRODUCTO</t>
  </si>
  <si>
    <t>Nombre del producto: </t>
  </si>
  <si>
    <t>Presupuesto de Software Proyecto Punto Exito</t>
  </si>
  <si>
    <t>Línea de producción: </t>
  </si>
  <si>
    <t xml:space="preserve">no aplica </t>
  </si>
  <si>
    <t>Versiones anteriores: </t>
  </si>
  <si>
    <t xml:space="preserve">No hay mas versiones </t>
  </si>
  <si>
    <t>Versión actual: </t>
  </si>
  <si>
    <t>VERSIÓN-03</t>
  </si>
  <si>
    <t>Módulo: </t>
  </si>
  <si>
    <t xml:space="preserve">sistema de inventario: permite al usuario que registre  funcionalidades para gestionar entradas, salidas y ajustes de productos, generar reportes históricos y analizar movimientos de este mismo </t>
  </si>
  <si>
    <t>DESCRIPCIÓN DEL PRODUCTO</t>
  </si>
  <si>
    <t>Descripción general del producto: </t>
  </si>
  <si>
    <t>Sistema de información que proporcionará un control eficiente en tiempo real de las entradas, salidas y ajustes de productos, lo que mejorará la eficiencia operativa</t>
  </si>
  <si>
    <t>Objetivo:</t>
  </si>
  <si>
    <t>Diseñar e implementar un sistema de inventario que permita la correcta gestión y ajustes necesarios para mantener un control eficiente.</t>
  </si>
  <si>
    <t>ARQUITECTURA</t>
  </si>
  <si>
    <t>Descripción:</t>
  </si>
  <si>
    <t xml:space="preserve">plataforma web </t>
  </si>
  <si>
    <t>REQUERIMIENTOS DEL PRODUCTO</t>
  </si>
  <si>
    <t>Requisitos del sistema (servidor)</t>
  </si>
  <si>
    <t>Hardware: </t>
  </si>
  <si>
    <t>Software:</t>
  </si>
  <si>
    <t>lenguaje de programacion python  (con frameworks como Django o Flask)
PHP (con frameworks como Laravel o Symfony)
MySQL  
Apache: Servidor web ampliamente utilizado y fácil de configurar.
Sistema de control de versiones: Git para gestionar el código fuente.
Seguridad: Firewall, 
o PostgreSQL
conexion internet 
ssd 256gb almacenamiento 
Almacenamiento en la nube: Google Drive, OneDrive.
Google Docs</t>
  </si>
  <si>
    <t xml:space="preserve">Total: </t>
  </si>
  <si>
    <t xml:space="preserve">Requisitos para que funcione la pagina web </t>
  </si>
  <si>
    <t xml:space="preserve"> procesador :Intel Core i5 o AMD Ryzen 5 6 nucleos 
Memoria RAM 16GB DDR4
Almacenamiento: SSD de 256GB 
Tarjeta gráfica: Radeon RX 6600 8 GB.
Monitor: Full HD de 24.5 pulgadas.
Chasis con ventilación adecuada: Corsair 3000D RGB Airflow.
Fuente de poder: EVGA 600W 80+ Bronze.</t>
  </si>
  <si>
    <t>Software: </t>
  </si>
  <si>
    <t>licencia de codigo abierto MySQL</t>
  </si>
  <si>
    <t>google docs (gratuito)</t>
  </si>
  <si>
    <t>Infraestructura</t>
  </si>
  <si>
    <t>Servicio de Interner</t>
  </si>
  <si>
    <t>Total Acumulado:</t>
  </si>
  <si>
    <t>HISTORIAL DE MODIFICACIONES</t>
  </si>
  <si>
    <t>Fecha de aprobación</t>
  </si>
  <si>
    <t>Fecha validación</t>
  </si>
  <si>
    <t>Versión</t>
  </si>
  <si>
    <t>Naturaleza del cambio</t>
  </si>
  <si>
    <t>Informe realizado por primer vez</t>
  </si>
  <si>
    <t>Actualización del hardware del servidor</t>
  </si>
  <si>
    <t>FIRMAS</t>
  </si>
  <si>
    <t>Validó</t>
  </si>
  <si>
    <t>Elaboró</t>
  </si>
  <si>
    <t>Aprobó</t>
  </si>
  <si>
    <t xml:space="preserve">jeremmy lopez nicolas palacios </t>
  </si>
  <si>
    <t xml:space="preserve">Firma: </t>
  </si>
  <si>
    <t xml:space="preserve">Firma: jeremmy lopez nicolas palacios </t>
  </si>
  <si>
    <t>Fecha:  5/12/2024</t>
  </si>
  <si>
    <t>Fecha: 5/12/2024</t>
  </si>
  <si>
    <t>Costos</t>
  </si>
  <si>
    <t>Directos</t>
  </si>
  <si>
    <t>Categoría</t>
  </si>
  <si>
    <t>Descripción</t>
  </si>
  <si>
    <t>Tipo de recurso</t>
  </si>
  <si>
    <t>Cantidad</t>
  </si>
  <si>
    <t>Tipo de unidad</t>
  </si>
  <si>
    <t>Valor unitario</t>
  </si>
  <si>
    <t>Valor total</t>
  </si>
  <si>
    <t>MATERIALES</t>
  </si>
  <si>
    <t>Materias primas</t>
  </si>
  <si>
    <t>Materiales</t>
  </si>
  <si>
    <t>Tecnológico</t>
  </si>
  <si>
    <t>1</t>
  </si>
  <si>
    <t>Computadora</t>
  </si>
  <si>
    <t>Insumos</t>
  </si>
  <si>
    <t>Licencia</t>
  </si>
  <si>
    <t>Licencia de paga</t>
  </si>
  <si>
    <t>Otros</t>
  </si>
  <si>
    <t>Mano de obra directa</t>
  </si>
  <si>
    <t>Desarrollador</t>
  </si>
  <si>
    <t>Humanos</t>
  </si>
  <si>
    <t>2</t>
  </si>
  <si>
    <t>Horas / Jornadas</t>
  </si>
  <si>
    <t>70.000</t>
  </si>
  <si>
    <t>Tester</t>
  </si>
  <si>
    <t>Calidad</t>
  </si>
  <si>
    <t>Directivo</t>
  </si>
  <si>
    <t>Consultorías</t>
  </si>
  <si>
    <t>Indirectos</t>
  </si>
  <si>
    <t>Costos indirectos de fabricación</t>
  </si>
  <si>
    <t xml:space="preserve">Servicio de </t>
  </si>
  <si>
    <t>Internet</t>
  </si>
  <si>
    <t>Servicio mes</t>
  </si>
  <si>
    <t>Energía</t>
  </si>
  <si>
    <t>Agua</t>
  </si>
  <si>
    <t>Gastos</t>
  </si>
  <si>
    <t>Administración</t>
  </si>
  <si>
    <t>Ventas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</si>
</sst>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$&quot;\ #,##0"/>
    <numFmt numFmtId="165" formatCode="_-[$$-240A]\ * #,##0.00_-;\-[$$-240A]\ * #,##0.00_-;_-[$$-240A]\ * &quot;-&quot;??_-;_-@"/>
    <numFmt numFmtId="166" formatCode="_-&quot;$&quot;\ * #,##0.00_-;\-&quot;$&quot;\ * #,##0.00_-;_-&quot;$&quot;\ * &quot;-&quot;??_-;_-@"/>
  </numFmts>
  <fonts count="10">
    <font>
      <sz val="11.0"/>
      <color theme="1"/>
      <name val="Calibri"/>
      <scheme val="minor"/>
    </font>
    <font>
      <b/>
      <sz val="16.0"/>
      <color theme="1"/>
      <name val="Calibri"/>
    </font>
    <font/>
    <font>
      <sz val="11.0"/>
      <color theme="1"/>
      <name val="Calibri"/>
    </font>
    <font>
      <b/>
      <sz val="11.0"/>
      <color theme="1"/>
      <name val="Roboto"/>
    </font>
    <font>
      <b/>
      <sz val="11.0"/>
      <color theme="1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b/>
      <sz val="9.0"/>
      <color theme="1"/>
      <name val="Roboto"/>
    </font>
    <font>
      <color theme="1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0" fontId="2" numFmtId="0" xfId="0" applyBorder="1" applyFont="1"/>
    <xf borderId="3" fillId="2" fontId="1" numFmtId="164" xfId="0" applyAlignment="1" applyBorder="1" applyFont="1" applyNumberFormat="1">
      <alignment horizontal="center" shrinkToFit="0" vertical="center" wrapText="1"/>
    </xf>
    <xf borderId="3" fillId="2" fontId="3" numFmtId="0" xfId="0" applyBorder="1" applyFont="1"/>
    <xf borderId="4" fillId="3" fontId="4" numFmtId="0" xfId="0" applyAlignment="1" applyBorder="1" applyFill="1" applyFont="1">
      <alignment horizontal="center" shrinkToFit="0" vertical="center" wrapText="1"/>
    </xf>
    <xf borderId="4" fillId="3" fontId="4" numFmtId="0" xfId="0" applyAlignment="1" applyBorder="1" applyFont="1">
      <alignment horizontal="center" readingOrder="0" shrinkToFit="0" vertical="center" wrapText="1"/>
    </xf>
    <xf borderId="3" fillId="4" fontId="4" numFmtId="164" xfId="0" applyAlignment="1" applyBorder="1" applyFill="1" applyFont="1" applyNumberFormat="1">
      <alignment horizontal="center" shrinkToFit="0" vertical="center" wrapText="1"/>
    </xf>
    <xf borderId="1" fillId="5" fontId="1" numFmtId="0" xfId="0" applyAlignment="1" applyBorder="1" applyFill="1" applyFont="1">
      <alignment horizontal="center" shrinkToFit="0" vertical="center" wrapText="1"/>
    </xf>
    <xf borderId="3" fillId="4" fontId="1" numFmtId="164" xfId="0" applyAlignment="1" applyBorder="1" applyFont="1" applyNumberFormat="1">
      <alignment horizontal="center" shrinkToFit="0" vertical="center" wrapText="1"/>
    </xf>
    <xf borderId="4" fillId="2" fontId="5" numFmtId="0" xfId="0" applyBorder="1" applyFont="1"/>
    <xf borderId="4" fillId="2" fontId="3" numFmtId="0" xfId="0" applyAlignment="1" applyBorder="1" applyFont="1">
      <alignment readingOrder="0"/>
    </xf>
    <xf borderId="3" fillId="2" fontId="3" numFmtId="164" xfId="0" applyBorder="1" applyFont="1" applyNumberFormat="1"/>
    <xf borderId="4" fillId="2" fontId="3" numFmtId="0" xfId="0" applyBorder="1" applyFont="1"/>
    <xf borderId="4" fillId="2" fontId="3" numFmtId="0" xfId="0" applyAlignment="1" applyBorder="1" applyFont="1">
      <alignment shrinkToFit="0" wrapText="1"/>
    </xf>
    <xf borderId="4" fillId="2" fontId="5" numFmtId="0" xfId="0" applyAlignment="1" applyBorder="1" applyFont="1">
      <alignment horizontal="left" vertical="center"/>
    </xf>
    <xf borderId="3" fillId="2" fontId="3" numFmtId="164" xfId="0" applyAlignment="1" applyBorder="1" applyFont="1" applyNumberFormat="1">
      <alignment shrinkToFit="0" wrapText="1"/>
    </xf>
    <xf borderId="1" fillId="3" fontId="5" numFmtId="0" xfId="0" applyAlignment="1" applyBorder="1" applyFont="1">
      <alignment horizontal="center"/>
    </xf>
    <xf borderId="3" fillId="4" fontId="5" numFmtId="164" xfId="0" applyAlignment="1" applyBorder="1" applyFont="1" applyNumberFormat="1">
      <alignment horizontal="center"/>
    </xf>
    <xf borderId="3" fillId="4" fontId="3" numFmtId="164" xfId="0" applyAlignment="1" applyBorder="1" applyFont="1" applyNumberFormat="1">
      <alignment shrinkToFit="0" wrapText="1"/>
    </xf>
    <xf borderId="3" fillId="2" fontId="6" numFmtId="164" xfId="0" applyBorder="1" applyFont="1" applyNumberFormat="1"/>
    <xf borderId="3" fillId="3" fontId="5" numFmtId="164" xfId="0" applyAlignment="1" applyBorder="1" applyFont="1" applyNumberFormat="1">
      <alignment horizontal="center"/>
    </xf>
    <xf borderId="0" fillId="0" fontId="7" numFmtId="3" xfId="0" applyFont="1" applyNumberFormat="1"/>
    <xf borderId="5" fillId="2" fontId="3" numFmtId="0" xfId="0" applyBorder="1" applyFont="1"/>
    <xf borderId="6" fillId="2" fontId="5" numFmtId="0" xfId="0" applyAlignment="1" applyBorder="1" applyFont="1">
      <alignment horizontal="left" vertical="center"/>
    </xf>
    <xf borderId="4" fillId="0" fontId="3" numFmtId="0" xfId="0" applyBorder="1" applyFont="1"/>
    <xf borderId="0" fillId="0" fontId="6" numFmtId="164" xfId="0" applyFont="1" applyNumberFormat="1"/>
    <xf borderId="4" fillId="5" fontId="1" numFmtId="164" xfId="0" applyAlignment="1" applyBorder="1" applyFont="1" applyNumberForma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4" fillId="3" fontId="8" numFmtId="0" xfId="0" applyAlignment="1" applyBorder="1" applyFont="1">
      <alignment horizontal="center" shrinkToFit="0" vertical="center" wrapText="1"/>
    </xf>
    <xf borderId="4" fillId="3" fontId="8" numFmtId="164" xfId="0" applyAlignment="1" applyBorder="1" applyFont="1" applyNumberFormat="1">
      <alignment horizontal="center" shrinkToFit="0" vertical="center" wrapText="1"/>
    </xf>
    <xf borderId="4" fillId="2" fontId="3" numFmtId="14" xfId="0" applyBorder="1" applyFont="1" applyNumberFormat="1"/>
    <xf borderId="4" fillId="2" fontId="3" numFmtId="164" xfId="0" applyBorder="1" applyFont="1" applyNumberFormat="1"/>
    <xf borderId="0" fillId="0" fontId="3" numFmtId="0" xfId="0" applyFont="1"/>
    <xf borderId="0" fillId="0" fontId="5" numFmtId="0" xfId="0" applyAlignment="1" applyFont="1">
      <alignment horizontal="center" readingOrder="0"/>
    </xf>
    <xf borderId="7" fillId="0" fontId="3" numFmtId="0" xfId="0" applyAlignment="1" applyBorder="1" applyFont="1">
      <alignment horizontal="center" textRotation="90" vertical="center"/>
    </xf>
    <xf borderId="2" fillId="0" fontId="5" numFmtId="0" xfId="0" applyAlignment="1" applyBorder="1" applyFont="1">
      <alignment horizontal="center" vertical="top"/>
    </xf>
    <xf borderId="1" fillId="0" fontId="5" numFmtId="0" xfId="0" applyAlignment="1" applyBorder="1" applyFont="1">
      <alignment horizontal="center" vertical="top"/>
    </xf>
    <xf borderId="4" fillId="0" fontId="5" numFmtId="0" xfId="0" applyAlignment="1" applyBorder="1" applyFont="1">
      <alignment horizontal="center" vertical="top"/>
    </xf>
    <xf borderId="8" fillId="0" fontId="2" numFmtId="0" xfId="0" applyBorder="1" applyFont="1"/>
    <xf borderId="9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left"/>
    </xf>
    <xf borderId="9" fillId="0" fontId="2" numFmtId="0" xfId="0" applyBorder="1" applyFont="1"/>
    <xf borderId="0" fillId="0" fontId="3" numFmtId="0" xfId="0" applyAlignment="1" applyFont="1">
      <alignment horizontal="left"/>
    </xf>
    <xf borderId="0" fillId="0" fontId="9" numFmtId="0" xfId="0" applyFont="1"/>
    <xf borderId="0" fillId="0" fontId="3" numFmtId="165" xfId="0" applyFont="1" applyNumberFormat="1"/>
    <xf borderId="0" fillId="0" fontId="3" numFmtId="166" xfId="0" applyFont="1" applyNumberFormat="1"/>
    <xf borderId="0" fillId="0" fontId="3" numFmtId="0" xfId="0" applyAlignment="1" applyFont="1">
      <alignment horizontal="center" vertical="center"/>
    </xf>
    <xf borderId="10" fillId="0" fontId="2" numFmtId="0" xfId="0" applyBorder="1" applyFont="1"/>
    <xf borderId="11" fillId="0" fontId="3" numFmtId="0" xfId="0" applyAlignment="1" applyBorder="1" applyFont="1">
      <alignment horizontal="center" textRotation="90" vertical="center"/>
    </xf>
    <xf borderId="12" fillId="0" fontId="2" numFmtId="0" xfId="0" applyBorder="1" applyFont="1"/>
    <xf borderId="13" fillId="0" fontId="2" numFmtId="0" xfId="0" applyBorder="1" applyFont="1"/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7.57"/>
    <col customWidth="1" min="2" max="2" width="135.14"/>
    <col customWidth="1" min="3" max="3" width="11.86"/>
    <col customWidth="1" min="4" max="4" width="31.71"/>
    <col customWidth="1" min="5" max="5" width="20.57"/>
    <col customWidth="1" min="6" max="6" width="11.43"/>
    <col customWidth="1" min="7" max="25" width="10.71"/>
  </cols>
  <sheetData>
    <row r="1" ht="4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38.25" customHeight="1">
      <c r="A2" s="5" t="s">
        <v>1</v>
      </c>
      <c r="B2" s="6" t="s">
        <v>2</v>
      </c>
      <c r="C2" s="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 t="s">
        <v>3</v>
      </c>
      <c r="B3" s="2"/>
      <c r="C3" s="9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0" t="s">
        <v>4</v>
      </c>
      <c r="B4" s="11" t="s">
        <v>5</v>
      </c>
      <c r="C4" s="1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6</v>
      </c>
      <c r="B5" s="13" t="s">
        <v>7</v>
      </c>
      <c r="C5" s="12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0" t="s">
        <v>8</v>
      </c>
      <c r="B6" s="13" t="s">
        <v>9</v>
      </c>
      <c r="C6" s="1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10</v>
      </c>
      <c r="B7" s="11" t="s">
        <v>11</v>
      </c>
      <c r="C7" s="12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0" t="s">
        <v>12</v>
      </c>
      <c r="B8" s="14" t="s">
        <v>13</v>
      </c>
      <c r="C8" s="1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8" t="s">
        <v>14</v>
      </c>
      <c r="B9" s="2"/>
      <c r="C9" s="9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5" t="s">
        <v>15</v>
      </c>
      <c r="B10" s="14" t="s">
        <v>16</v>
      </c>
      <c r="C10" s="16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">
        <v>17</v>
      </c>
      <c r="B11" s="13" t="s">
        <v>18</v>
      </c>
      <c r="C11" s="12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8" t="s">
        <v>19</v>
      </c>
      <c r="B12" s="2"/>
      <c r="C12" s="9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 t="s">
        <v>20</v>
      </c>
      <c r="B13" s="13" t="s">
        <v>21</v>
      </c>
      <c r="C13" s="12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8" t="s">
        <v>22</v>
      </c>
      <c r="B14" s="2"/>
      <c r="C14" s="9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7" t="s">
        <v>23</v>
      </c>
      <c r="B15" s="2"/>
      <c r="C15" s="18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5" t="s">
        <v>24</v>
      </c>
      <c r="B16" s="14"/>
      <c r="C16" s="19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5" t="s">
        <v>25</v>
      </c>
      <c r="B17" s="14" t="s">
        <v>26</v>
      </c>
      <c r="C17" s="16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5" t="s">
        <v>25</v>
      </c>
      <c r="B18" s="14"/>
      <c r="C18" s="16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5" t="s">
        <v>25</v>
      </c>
      <c r="B19" s="14"/>
      <c r="C19" s="16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5" t="s">
        <v>27</v>
      </c>
      <c r="B20" s="13"/>
      <c r="C20" s="20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7" t="s">
        <v>28</v>
      </c>
      <c r="B21" s="2"/>
      <c r="C21" s="21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5" t="s">
        <v>24</v>
      </c>
      <c r="B22" s="14" t="s">
        <v>29</v>
      </c>
      <c r="C22" s="16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5" t="s">
        <v>30</v>
      </c>
      <c r="B23" s="14" t="s">
        <v>31</v>
      </c>
      <c r="C23" s="22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5" t="s">
        <v>30</v>
      </c>
      <c r="B24" s="13" t="s">
        <v>32</v>
      </c>
      <c r="C24" s="12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5" t="s">
        <v>33</v>
      </c>
      <c r="B25" s="13" t="s">
        <v>34</v>
      </c>
      <c r="C25" s="16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5" t="s">
        <v>27</v>
      </c>
      <c r="B26" s="23"/>
      <c r="C26" s="20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24" t="s">
        <v>35</v>
      </c>
      <c r="B27" s="25"/>
      <c r="C27" s="26"/>
      <c r="D27" s="13"/>
      <c r="E27" s="13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8" t="s">
        <v>36</v>
      </c>
      <c r="B28" s="2"/>
      <c r="C28" s="27"/>
      <c r="D28" s="28" t="s">
        <v>37</v>
      </c>
      <c r="E28" s="28" t="s">
        <v>38</v>
      </c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29" t="s">
        <v>39</v>
      </c>
      <c r="B29" s="29" t="s">
        <v>40</v>
      </c>
      <c r="C29" s="30"/>
      <c r="D29" s="31"/>
      <c r="E29" s="31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3">
        <v>1.0</v>
      </c>
      <c r="B30" s="13" t="s">
        <v>41</v>
      </c>
      <c r="C30" s="32"/>
      <c r="D30" s="31"/>
      <c r="E30" s="31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3">
        <v>2.0</v>
      </c>
      <c r="B31" s="13" t="s">
        <v>42</v>
      </c>
      <c r="C31" s="32"/>
      <c r="D31" s="13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8" t="s">
        <v>43</v>
      </c>
      <c r="B32" s="2"/>
      <c r="C32" s="27"/>
      <c r="D32" s="28" t="s">
        <v>44</v>
      </c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9" t="s">
        <v>45</v>
      </c>
      <c r="B33" s="29" t="s">
        <v>46</v>
      </c>
      <c r="C33" s="30"/>
      <c r="D33" s="13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3" t="s">
        <v>47</v>
      </c>
      <c r="B34" s="13"/>
      <c r="C34" s="13"/>
      <c r="D34" s="10" t="s">
        <v>48</v>
      </c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0" t="s">
        <v>49</v>
      </c>
      <c r="B35" s="10" t="s">
        <v>48</v>
      </c>
      <c r="C35" s="13"/>
      <c r="D35" s="10" t="s">
        <v>50</v>
      </c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0" t="s">
        <v>51</v>
      </c>
      <c r="B36" s="10" t="s">
        <v>50</v>
      </c>
      <c r="C36" s="13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12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12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12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12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12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12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12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12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12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12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12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12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12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12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12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12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12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12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12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12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12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12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12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12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12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12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12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12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12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12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12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12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12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12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12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12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12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12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12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12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12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12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12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12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12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12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12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12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12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12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12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12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12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12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12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12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12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12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12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12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12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12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12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12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12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12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12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12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12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12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12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12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12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12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12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12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12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12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12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12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12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12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12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12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12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12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12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12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12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12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12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12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12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12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12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12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12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12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12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12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12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12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12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12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12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12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12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12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12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12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12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12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12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12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12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12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12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12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12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12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12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12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12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12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12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12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12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12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12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12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12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12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12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12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12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12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12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12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12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12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12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12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12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12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12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12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12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12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12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12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12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12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12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12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12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12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12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12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12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12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12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12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12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12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12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12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12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12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12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12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12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12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12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12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12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12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12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12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12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12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12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12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12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12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4"/>
      <c r="B221" s="4"/>
      <c r="C221" s="12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1">
      <c r="A222" s="4"/>
      <c r="B222" s="4"/>
      <c r="C222" s="12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1">
      <c r="A223" s="4"/>
      <c r="B223" s="4"/>
      <c r="C223" s="12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1">
      <c r="A224" s="4"/>
      <c r="B224" s="4"/>
      <c r="C224" s="12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1">
      <c r="A225" s="4"/>
      <c r="B225" s="4"/>
      <c r="C225" s="12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1">
      <c r="A226" s="4"/>
      <c r="B226" s="4"/>
      <c r="C226" s="12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1">
      <c r="A227" s="4"/>
      <c r="B227" s="4"/>
      <c r="C227" s="12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1">
      <c r="A228" s="4"/>
      <c r="B228" s="4"/>
      <c r="C228" s="12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1">
      <c r="A229" s="4"/>
      <c r="B229" s="4"/>
      <c r="C229" s="12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1">
      <c r="A230" s="4"/>
      <c r="B230" s="4"/>
      <c r="C230" s="12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1">
      <c r="A231" s="4"/>
      <c r="B231" s="4"/>
      <c r="C231" s="12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1">
      <c r="A232" s="4"/>
      <c r="B232" s="4"/>
      <c r="C232" s="12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1">
      <c r="A233" s="4"/>
      <c r="B233" s="4"/>
      <c r="C233" s="12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1">
      <c r="A234" s="4"/>
      <c r="B234" s="4"/>
      <c r="C234" s="12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1">
      <c r="A235" s="4"/>
      <c r="B235" s="4"/>
      <c r="C235" s="12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1">
      <c r="A236" s="4"/>
      <c r="B236" s="4"/>
      <c r="C236" s="12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8:B28"/>
    <mergeCell ref="A32:B32"/>
    <mergeCell ref="A1:B1"/>
    <mergeCell ref="A3:B3"/>
    <mergeCell ref="A9:B9"/>
    <mergeCell ref="A12:B12"/>
    <mergeCell ref="A14:B14"/>
    <mergeCell ref="A15:B15"/>
    <mergeCell ref="A21:B21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4.43"/>
  </cols>
  <sheetData>
    <row r="1">
      <c r="A1" s="33"/>
    </row>
    <row r="3">
      <c r="B3" s="33"/>
      <c r="D3" s="33"/>
      <c r="F3" s="33"/>
    </row>
    <row r="4">
      <c r="B4" s="33"/>
      <c r="F4" s="34" t="s">
        <v>5</v>
      </c>
    </row>
    <row r="5">
      <c r="B5" s="33"/>
    </row>
    <row r="6">
      <c r="B6" s="33"/>
    </row>
    <row r="7">
      <c r="B7" s="33"/>
      <c r="C7" s="35" t="s">
        <v>52</v>
      </c>
      <c r="D7" s="35" t="s">
        <v>53</v>
      </c>
      <c r="E7" s="36" t="s">
        <v>54</v>
      </c>
      <c r="F7" s="37" t="s">
        <v>55</v>
      </c>
      <c r="G7" s="2"/>
      <c r="H7" s="38" t="s">
        <v>56</v>
      </c>
      <c r="I7" s="38" t="s">
        <v>57</v>
      </c>
      <c r="J7" s="38" t="s">
        <v>58</v>
      </c>
      <c r="K7" s="38" t="s">
        <v>59</v>
      </c>
      <c r="L7" s="38"/>
      <c r="M7" s="38" t="s">
        <v>60</v>
      </c>
    </row>
    <row r="8" ht="15.0" customHeight="1">
      <c r="B8" s="33"/>
      <c r="C8" s="39"/>
      <c r="D8" s="39"/>
      <c r="E8" s="40" t="s">
        <v>61</v>
      </c>
      <c r="F8" s="41" t="s">
        <v>62</v>
      </c>
      <c r="G8" s="42"/>
    </row>
    <row r="9" ht="15.0" customHeight="1">
      <c r="C9" s="39"/>
      <c r="D9" s="39"/>
      <c r="F9" s="43" t="s">
        <v>63</v>
      </c>
      <c r="H9" s="44" t="s">
        <v>64</v>
      </c>
      <c r="I9" s="44" t="s">
        <v>65</v>
      </c>
      <c r="J9" s="44" t="s">
        <v>66</v>
      </c>
      <c r="K9" s="45">
        <v>5168800.0</v>
      </c>
      <c r="M9" s="45">
        <v>5168800.0</v>
      </c>
    </row>
    <row r="10" ht="15.0" customHeight="1">
      <c r="C10" s="39"/>
      <c r="D10" s="39"/>
      <c r="F10" s="43" t="s">
        <v>67</v>
      </c>
      <c r="H10" s="44" t="s">
        <v>68</v>
      </c>
      <c r="I10" s="44" t="s">
        <v>65</v>
      </c>
      <c r="J10" s="44" t="s">
        <v>69</v>
      </c>
      <c r="K10" s="46">
        <v>650000.0</v>
      </c>
      <c r="M10" s="45">
        <v>650000.0</v>
      </c>
    </row>
    <row r="11">
      <c r="C11" s="39"/>
      <c r="D11" s="39"/>
      <c r="F11" s="43" t="s">
        <v>70</v>
      </c>
      <c r="M11" s="45"/>
    </row>
    <row r="12">
      <c r="C12" s="39"/>
      <c r="D12" s="39"/>
      <c r="E12" s="47" t="s">
        <v>71</v>
      </c>
      <c r="F12" s="43" t="s">
        <v>72</v>
      </c>
      <c r="H12" s="44" t="s">
        <v>73</v>
      </c>
      <c r="I12" s="44" t="s">
        <v>74</v>
      </c>
      <c r="J12" s="44" t="s">
        <v>75</v>
      </c>
      <c r="K12" s="46" t="s">
        <v>76</v>
      </c>
      <c r="L12" s="44">
        <v>90.0</v>
      </c>
    </row>
    <row r="13">
      <c r="C13" s="39"/>
      <c r="D13" s="39"/>
      <c r="F13" s="43" t="s">
        <v>77</v>
      </c>
      <c r="H13" s="44" t="s">
        <v>73</v>
      </c>
    </row>
    <row r="14">
      <c r="C14" s="39"/>
      <c r="D14" s="39"/>
      <c r="F14" s="43" t="s">
        <v>78</v>
      </c>
    </row>
    <row r="15">
      <c r="C15" s="39"/>
      <c r="D15" s="39"/>
      <c r="F15" s="43" t="s">
        <v>79</v>
      </c>
    </row>
    <row r="16" ht="15.0" customHeight="1">
      <c r="C16" s="39"/>
      <c r="D16" s="39"/>
      <c r="F16" s="43" t="s">
        <v>80</v>
      </c>
    </row>
    <row r="17" ht="15.0" customHeight="1">
      <c r="C17" s="39"/>
      <c r="D17" s="48"/>
      <c r="F17" s="43" t="s">
        <v>70</v>
      </c>
    </row>
    <row r="18">
      <c r="A18" s="33"/>
      <c r="C18" s="39"/>
      <c r="D18" s="35" t="s">
        <v>81</v>
      </c>
      <c r="E18" s="47" t="s">
        <v>82</v>
      </c>
      <c r="F18" s="47" t="s">
        <v>83</v>
      </c>
      <c r="G18" s="44" t="s">
        <v>84</v>
      </c>
      <c r="H18" s="44" t="s">
        <v>64</v>
      </c>
      <c r="I18" s="44" t="s">
        <v>65</v>
      </c>
      <c r="J18" s="44" t="s">
        <v>85</v>
      </c>
      <c r="K18" s="45">
        <v>100000.0</v>
      </c>
      <c r="M18" s="46">
        <v>0.0</v>
      </c>
    </row>
    <row r="19">
      <c r="A19" s="33"/>
      <c r="C19" s="39"/>
      <c r="D19" s="39"/>
      <c r="G19" s="44" t="s">
        <v>86</v>
      </c>
      <c r="H19" s="44" t="s">
        <v>64</v>
      </c>
    </row>
    <row r="20">
      <c r="A20" s="33"/>
      <c r="C20" s="39"/>
      <c r="D20" s="39"/>
      <c r="G20" s="44" t="s">
        <v>87</v>
      </c>
    </row>
    <row r="21" ht="15.75" customHeight="1">
      <c r="A21" s="33"/>
      <c r="C21" s="39"/>
      <c r="D21" s="39"/>
      <c r="G21" s="44" t="s">
        <v>70</v>
      </c>
    </row>
    <row r="22" ht="15.75" customHeight="1">
      <c r="A22" s="33"/>
      <c r="C22" s="48"/>
      <c r="D22" s="48"/>
    </row>
    <row r="23" ht="15.75" customHeight="1">
      <c r="A23" s="33"/>
      <c r="C23" s="49" t="s">
        <v>88</v>
      </c>
      <c r="D23" s="50"/>
      <c r="E23" s="47"/>
      <c r="F23" s="44" t="s">
        <v>89</v>
      </c>
      <c r="H23" s="44" t="s">
        <v>73</v>
      </c>
      <c r="I23" s="44">
        <v>1.0</v>
      </c>
      <c r="J23" s="44" t="s">
        <v>75</v>
      </c>
      <c r="K23" s="46">
        <v>150000.0</v>
      </c>
    </row>
    <row r="24" ht="15.0" customHeight="1">
      <c r="C24" s="51"/>
      <c r="D24" s="52"/>
      <c r="F24" s="44" t="s">
        <v>90</v>
      </c>
    </row>
    <row r="25" ht="15.0" customHeight="1">
      <c r="C25" s="53"/>
      <c r="D25" s="54"/>
      <c r="F25" s="44" t="s">
        <v>70</v>
      </c>
      <c r="M25" s="46">
        <f>SUM(M8:M23)</f>
        <v>5818800</v>
      </c>
    </row>
    <row r="26" ht="15.75" customHeight="1">
      <c r="C26" s="33"/>
    </row>
    <row r="27" ht="15.75" customHeight="1">
      <c r="C27" s="33"/>
    </row>
    <row r="28" ht="15.75" customHeight="1">
      <c r="C28" s="33"/>
    </row>
    <row r="29" ht="15.75" customHeight="1">
      <c r="C29" s="33"/>
    </row>
    <row r="30" ht="15.75" customHeight="1">
      <c r="C30" s="33"/>
    </row>
    <row r="31" ht="15.75" customHeight="1">
      <c r="C31" s="33"/>
    </row>
    <row r="32" ht="15.75" customHeight="1">
      <c r="C32" s="33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F10:G10"/>
    <mergeCell ref="F11:G11"/>
    <mergeCell ref="F9:G9"/>
    <mergeCell ref="F12:G12"/>
    <mergeCell ref="F13:G13"/>
    <mergeCell ref="F14:G14"/>
    <mergeCell ref="F15:G15"/>
    <mergeCell ref="F16:G16"/>
    <mergeCell ref="D7:D17"/>
    <mergeCell ref="D18:D22"/>
    <mergeCell ref="E18:E22"/>
    <mergeCell ref="F18:F22"/>
    <mergeCell ref="C23:D25"/>
    <mergeCell ref="E23:E25"/>
    <mergeCell ref="F4:J4"/>
    <mergeCell ref="C7:C22"/>
    <mergeCell ref="F7:G7"/>
    <mergeCell ref="E8:E11"/>
    <mergeCell ref="F8:G8"/>
    <mergeCell ref="E12:E17"/>
    <mergeCell ref="F17:G17"/>
  </mergeCells>
  <printOptions/>
  <pageMargins bottom="0.75" footer="0.0" header="0.0" left="0.7" right="0.7" top="0.75"/>
  <pageSetup orientation="landscape"/>
  <drawing r:id="rId1"/>
</worksheet>
</file>