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1" sheetId="2" r:id="rId5"/>
    <sheet state="visible" name="Sheet2" sheetId="3" r:id="rId6"/>
  </sheets>
  <definedNames/>
  <calcPr/>
</workbook>
</file>

<file path=xl/sharedStrings.xml><?xml version="1.0" encoding="utf-8"?>
<sst xmlns="http://schemas.openxmlformats.org/spreadsheetml/2006/main" count="451" uniqueCount="199">
  <si>
    <t>Timestamp</t>
  </si>
  <si>
    <t>Participant code</t>
  </si>
  <si>
    <t>Order</t>
  </si>
  <si>
    <t>Which of the two settings provides better feedback on your singing?</t>
  </si>
  <si>
    <t>Please briefly motivate your choice</t>
  </si>
  <si>
    <t xml:space="preserve">Was the visualization providing helpful feedback that reflects your way of singing? </t>
  </si>
  <si>
    <t>Was the visualization supporting the way you sing?</t>
  </si>
  <si>
    <t>Did you adapt your way of singing to the visual feedback?</t>
  </si>
  <si>
    <t>Did you feel engaged with the visual feedback of your singing?</t>
  </si>
  <si>
    <t>Were you expressing/communicating emotions during the whole test? Which emotions?</t>
  </si>
  <si>
    <t>How would you describe in general the experience with the system?</t>
  </si>
  <si>
    <t>Do you have any comment and/or idea for improvements?</t>
  </si>
  <si>
    <t>00</t>
  </si>
  <si>
    <t>A-&gt;B</t>
  </si>
  <si>
    <t>Second setting/feedback</t>
  </si>
  <si>
    <t>more sensitive</t>
  </si>
  <si>
    <t>happy curious</t>
  </si>
  <si>
    <t>pretty fun</t>
  </si>
  <si>
    <t xml:space="preserve">the change frequence of color </t>
  </si>
  <si>
    <t>01</t>
  </si>
  <si>
    <t>B-&gt;A</t>
  </si>
  <si>
    <t>First setting/feedback</t>
  </si>
  <si>
    <t>the stellated shapes that show up frequently during the first testing fit more with the brighter emotion that I'm expressing. too many round shapes in the second one, and stars are less frequently</t>
  </si>
  <si>
    <t>happiness, sadness, encouraged, regretful, childish, a little angry</t>
  </si>
  <si>
    <t>confused in the beginnning, and interact with the system better gradually</t>
  </si>
  <si>
    <t>the visualization follows my singing in sad songs, reflects my singing. in faster songs, the visualization sychronizes with my singing, especially with rapping.
improvements: does not reflect the structure of the song. does not respond as i expected with saturated emotions. i expect bigger and concentrated shapes with saturated emotions</t>
  </si>
  <si>
    <t>02</t>
  </si>
  <si>
    <t>more in sync with the amplitude and emphasis of the phrases</t>
  </si>
  <si>
    <t>tenderness, satisfaction, threatening, pain</t>
  </si>
  <si>
    <t>it feels kinda like self-tutored singing lesson. usually singing is a more auditory activity but with visual feedback such  as crowd, or a mirror, it makes you reflect more in real time on what you are doing. This provides a similar feeling/feedback</t>
  </si>
  <si>
    <r>
      <rPr>
        <rFont val="Arial"/>
        <color theme="1"/>
      </rPr>
      <t xml:space="preserve">it felt like </t>
    </r>
    <r>
      <rPr>
        <rFont val="Arial"/>
        <color theme="1"/>
        <u/>
      </rPr>
      <t>pitch</t>
    </r>
    <r>
      <rPr>
        <rFont val="Arial"/>
        <color theme="1"/>
      </rPr>
      <t xml:space="preserve"> was not affecting too much, but i dont reallly how your system works</t>
    </r>
  </si>
  <si>
    <t>03</t>
  </si>
  <si>
    <t>The first setting responce faster. clearer. The second one is slower, spreading</t>
  </si>
  <si>
    <t>angry, sad, happy, blue</t>
  </si>
  <si>
    <t>i focused on testing the functionality of the system, how it works, was trying to manipulate the visualization</t>
  </si>
  <si>
    <t>should tell the user how the visualization works at first to make it clearer, or let the user choose to reveal or not. should be more unexpected more games, but clearer more pro singers to use it as a tool</t>
  </si>
  <si>
    <t>04</t>
  </si>
  <si>
    <t>The change of the color makes more sense to me. When I sing it in a cheerful way, the color would be in a warm tone, ie. Red, Pink, Yellow, which associates to positive emotions. And in contrast, when I sing in a more sorrowful way, the color is blue which would be more likely to be perceived as negative emotion.</t>
  </si>
  <si>
    <t>Yes. Mostly would be more on negative emotions like sadness maybe.</t>
  </si>
  <si>
    <t>It is pretty fun. I tried to sing or play songs in different genres to see the relationship between the color, how the graphics located and their frequency, but unfortunately I could not spot a relationship confidently.</t>
  </si>
  <si>
    <t>N/A</t>
  </si>
  <si>
    <t>05</t>
  </si>
  <si>
    <t>The second one gives stronger feedback and can help me to adjust according to it.</t>
  </si>
  <si>
    <t>Yes. Happiness, melancholic, excited</t>
  </si>
  <si>
    <t>It's pretty interesting to interact with the images and colors. Kind of guide me to express what I want.</t>
  </si>
  <si>
    <r>
      <rPr>
        <rFont val="Arial"/>
        <color theme="1"/>
      </rPr>
      <t xml:space="preserve">Maybe it can be added with more types of shapes, or try to add moving lines to help with the </t>
    </r>
    <r>
      <rPr>
        <rFont val="Arial"/>
        <color theme="1"/>
        <u/>
      </rPr>
      <t>visual effects</t>
    </r>
    <r>
      <rPr>
        <rFont val="Arial"/>
        <color theme="1"/>
      </rPr>
      <t>.</t>
    </r>
  </si>
  <si>
    <t>06</t>
  </si>
  <si>
    <t>When I sing more "happily", I see more of the jagged shapes which reminds me of bursts of energy, which I feel is more in line with the perception of how Im singing. On the other hand, I percieve the round shapes as being more confined and fits more when I try to sing "calmly" or "sadly".</t>
  </si>
  <si>
    <t>Yes, I tried to. I tried to express more melancholy/sad expressions as well as happy/joyful expressions.</t>
  </si>
  <si>
    <t>It was good! It felt like it somewhat responded with visuals that matched my own percieved idea of what visuals I should be getting based on what emotion I tried to express.</t>
  </si>
  <si>
    <r>
      <rPr>
        <rFont val="Arial"/>
        <color theme="1"/>
      </rPr>
      <t xml:space="preserve">Could the shapes also have </t>
    </r>
    <r>
      <rPr>
        <rFont val="Arial"/>
        <color theme="1"/>
        <u/>
      </rPr>
      <t>colours</t>
    </r>
    <r>
      <rPr>
        <rFont val="Arial"/>
        <color theme="1"/>
      </rPr>
      <t xml:space="preserve">? A smoother </t>
    </r>
    <r>
      <rPr>
        <rFont val="Arial"/>
        <color theme="1"/>
        <u/>
      </rPr>
      <t>transition</t>
    </r>
    <r>
      <rPr>
        <rFont val="Arial"/>
        <color theme="1"/>
      </rPr>
      <t xml:space="preserve"> between shapes?</t>
    </r>
  </si>
  <si>
    <t>07</t>
  </si>
  <si>
    <t xml:space="preserve">I liked the second one more because the response was more acuret. When I tried to sound happy I notist on some tones that I made negative tone the program responded acordingly and had a blue screen and over all loked mor sad befor turning back to pink and flowes wich I "Upplevde" as happines. </t>
  </si>
  <si>
    <t>Happy, sad, angry</t>
  </si>
  <si>
    <t>It was super interesting and fun to play with</t>
  </si>
  <si>
    <r>
      <rPr>
        <rFont val="Arial"/>
        <color theme="1"/>
      </rPr>
      <t xml:space="preserve">Maby a slower </t>
    </r>
    <r>
      <rPr>
        <rFont val="Arial"/>
        <color theme="1"/>
        <u/>
      </rPr>
      <t>transition</t>
    </r>
    <r>
      <rPr>
        <rFont val="Arial"/>
        <color theme="1"/>
      </rPr>
      <t xml:space="preserve"> between emotions</t>
    </r>
  </si>
  <si>
    <t>08</t>
  </si>
  <si>
    <t>the second one is more responsive to the fast song with stronger beats. for slower soothing songs, there isn't much difference.</t>
  </si>
  <si>
    <t>Sad; happy and joyful; chill; sentimental;</t>
  </si>
  <si>
    <t>It can catch most of the flow of the feelings but for subtle changes in the mood, it could be more precise.</t>
  </si>
  <si>
    <r>
      <rPr>
        <rFont val="Arial"/>
        <color theme="1"/>
      </rPr>
      <t xml:space="preserve">When express emotions through singing a song, the feelings the singer wants to conduct isnt always constant. It may change also with different </t>
    </r>
    <r>
      <rPr>
        <rFont val="Arial"/>
        <color theme="1"/>
        <u/>
      </rPr>
      <t>segments of the song</t>
    </r>
    <r>
      <rPr>
        <rFont val="Arial"/>
        <color theme="1"/>
      </rPr>
      <t>. The emotions are usually stronger in chorus and it would be good to catch and visualize the change in this part as in constrast with intro or bridge.</t>
    </r>
  </si>
  <si>
    <t>09</t>
  </si>
  <si>
    <t>When I sang happily the shapes were round and that made sense.</t>
  </si>
  <si>
    <t>happy, sad by farewell song, mysterious</t>
  </si>
  <si>
    <t>It gave me immediate response so it was easy to maintain my feelings or emotions.</t>
  </si>
  <si>
    <r>
      <rPr>
        <rFont val="Arial"/>
        <color theme="1"/>
      </rPr>
      <t xml:space="preserve">it might be easier to sing if the shapes shrink a bit </t>
    </r>
    <r>
      <rPr>
        <rFont val="Arial"/>
        <color theme="1"/>
        <u/>
      </rPr>
      <t>slower</t>
    </r>
    <r>
      <rPr>
        <rFont val="Arial"/>
        <color theme="1"/>
      </rPr>
      <t>.</t>
    </r>
  </si>
  <si>
    <t>10</t>
  </si>
  <si>
    <t>The first version is overall better when expressing my emtions. Because the second version has darker bubbles and it looks like they are all the same when I sang.</t>
  </si>
  <si>
    <t>happy, boring, angry, relaxing</t>
  </si>
  <si>
    <t>It provides a nice feedback when I sing and make me feel interactive. I like the visual feedback when it was spreading out. But the graphic design could be improved.</t>
  </si>
  <si>
    <t xml:space="preserve">Graphic design could be improved. </t>
  </si>
  <si>
    <t>11</t>
  </si>
  <si>
    <t>Because it end with circles when I sang the Happy birthday song with depressed emotion</t>
  </si>
  <si>
    <t>Depressed, happy, hopeful, sad, angry</t>
  </si>
  <si>
    <t>interesting and a little bit confusing</t>
  </si>
  <si>
    <t>Det är liten svårt att förstår skillnader mellan de figurer som representerar olika humör, så kanske kan göra det tydligare? It is a bit difficult to understand the differences between the figures representing different moods, so maybe you can make it clearer?</t>
  </si>
  <si>
    <t>12</t>
  </si>
  <si>
    <t>I think the first setting fits my cheerful version, but doesn't fit the slow one. The second setting not that good.</t>
  </si>
  <si>
    <t>Yes. Cheerful and Sad</t>
  </si>
  <si>
    <t>I think the colour of background can feedback the cheerful and happy emotion. But when I sing slowly it cannot express well.</t>
  </si>
  <si>
    <r>
      <rPr>
        <rFont val="Arial"/>
        <color theme="1"/>
      </rPr>
      <t xml:space="preserve">More kinds of graphics like boom or round may help to present the </t>
    </r>
    <r>
      <rPr>
        <rFont val="Arial"/>
        <color theme="1"/>
        <u/>
      </rPr>
      <t>pitch</t>
    </r>
    <r>
      <rPr>
        <rFont val="Arial"/>
        <color theme="1"/>
      </rPr>
      <t>.</t>
    </r>
  </si>
  <si>
    <t>13</t>
  </si>
  <si>
    <t>I focused much on the color, less on the shape. I think during the second setting, the background color turned blue with slow / sad singing.</t>
  </si>
  <si>
    <t>Yes, sad and happy</t>
  </si>
  <si>
    <t>I think the background colors help me to focus on the happy or sad emotion, and the size of the shapes help me to maintain the notes sustain (to keep the note stable)</t>
  </si>
  <si>
    <r>
      <rPr>
        <rFont val="Arial"/>
        <color theme="1"/>
      </rPr>
      <t xml:space="preserve">For the purpose of singing (or learning to sing), if there's a way to tell if my </t>
    </r>
    <r>
      <rPr>
        <rFont val="Arial"/>
        <color theme="1"/>
        <u/>
      </rPr>
      <t>intonation</t>
    </r>
    <r>
      <rPr>
        <rFont val="Arial"/>
        <color theme="1"/>
      </rPr>
      <t xml:space="preserve"> is wrong (e.g too sharp / too flat) that would be helpful.</t>
    </r>
  </si>
  <si>
    <t>14</t>
  </si>
  <si>
    <t>felt like it more corresponded to the feelings I tried</t>
  </si>
  <si>
    <t>Sad, love and anger, some frustration</t>
  </si>
  <si>
    <t xml:space="preserve">I focused a lot on the colours, and thought that the colours corresponded to my feelings, but I don't know if that was by coincidence or not. The cluster of symbols became more focused when I sang with more emotion. </t>
  </si>
  <si>
    <t>maybe do one round without telling about the colours, cluster and  symbols etc, and then anotehr round after explaining a little bit about the colours, symbols and cluster.</t>
  </si>
  <si>
    <t>15</t>
  </si>
  <si>
    <t xml:space="preserve">It felt like it gave more feedback on the emotinal parts of the singing and emphisized the emotions a bit more. The shapes where more present during the more emotial "pitces" of my voice. </t>
  </si>
  <si>
    <t>Happiness, Sadness, Anger</t>
  </si>
  <si>
    <t>Very cool! I realy noticed it could catch emotions from my voice</t>
  </si>
  <si>
    <r>
      <rPr>
        <rFont val="Arial"/>
        <color theme="1"/>
      </rPr>
      <t xml:space="preserve">Would maybe be cool to add </t>
    </r>
    <r>
      <rPr>
        <rFont val="Arial"/>
        <color theme="1"/>
        <u/>
      </rPr>
      <t>more colors</t>
    </r>
    <r>
      <rPr>
        <rFont val="Arial"/>
        <color theme="1"/>
      </rPr>
      <t xml:space="preserve"> for the emotions. For example green shapes for happines. Blue for sadness and red for anger perhaps. </t>
    </r>
  </si>
  <si>
    <t>16</t>
  </si>
  <si>
    <t>It followed my singing better, not so erratic, or sharp movements, but more smooth. The colours in both settings did not make much sense to me, but the shapes and movement did</t>
  </si>
  <si>
    <t xml:space="preserve">I sang some songs with either a happy, sad or angry emotion embedded. </t>
  </si>
  <si>
    <t>It was fun, but I did not feel like the system completely captured my singing and the meaning of the songs. The movements, shapes and colours presented did not always behave in the way I predicted and sometimes the movements disappeared while I was singing which did not make sense</t>
  </si>
  <si>
    <r>
      <rPr>
        <rFont val="Arial"/>
        <color theme="1"/>
      </rPr>
      <t xml:space="preserve">Try to be a bit more consistent with the colours, I did not feel they really reflected the </t>
    </r>
    <r>
      <rPr>
        <rFont val="Arial"/>
        <color theme="1"/>
        <u/>
      </rPr>
      <t>tone, volume, or emotion</t>
    </r>
    <r>
      <rPr>
        <rFont val="Arial"/>
        <color theme="1"/>
      </rPr>
      <t xml:space="preserve"> of my singing. The shapes was more helpful</t>
    </r>
  </si>
  <si>
    <t>17</t>
  </si>
  <si>
    <t>The colors better reflected my emotions in setting B for the happy and sad emotions (yellow for happy, blue for sad). However, setting A better reflected my angry emotion (more red).</t>
  </si>
  <si>
    <t>Yes, first I tried expressing a happy emotion, while later I tried expressing a sad emotion.</t>
  </si>
  <si>
    <t>It was enjoyable seeing my singing affect the visuals, and it was colorful and reactive. I think it tended toward reflecting my actual emotion, rather than the opposite, though sometimes it was unclear. However, the color and effects of the system may be interpreted as showing other emotions than what I experienced.</t>
  </si>
  <si>
    <r>
      <rPr>
        <rFont val="Arial"/>
        <color theme="1"/>
      </rPr>
      <t xml:space="preserve">Generally, I think slowing the </t>
    </r>
    <r>
      <rPr>
        <rFont val="Arial"/>
        <color theme="1"/>
        <u/>
      </rPr>
      <t>rate of change</t>
    </r>
    <r>
      <rPr>
        <rFont val="Arial"/>
        <color theme="1"/>
      </rPr>
      <t xml:space="preserve"> of colors, and more strongly linking red to angry, blue to sad, and yellow to happy would be beneficial. Otherwise it was good.</t>
    </r>
  </si>
  <si>
    <t>18</t>
  </si>
  <si>
    <t>First one seemed to be more responsive to volume maybe. The second one seemed to be more responsive overall, more changing of the colors and shapes.</t>
  </si>
  <si>
    <t>Yes. Happy, tired, mad at first. In the second part sad and playful</t>
  </si>
  <si>
    <t>It was interesting to see how the visualization reacted to my singing in real time. I was trying to figure out what ascpects of my singing were triggering the graphics but I couldn't. It was overall a fun experience</t>
  </si>
  <si>
    <r>
      <rPr>
        <rFont val="Arial"/>
        <color theme="1"/>
      </rPr>
      <t xml:space="preserve">More </t>
    </r>
    <r>
      <rPr>
        <rFont val="Arial"/>
        <color theme="1"/>
        <u/>
      </rPr>
      <t>visual</t>
    </r>
    <r>
      <rPr>
        <rFont val="Arial"/>
        <color theme="1"/>
      </rPr>
      <t xml:space="preserve"> feedback so the user understands how the graphics are reflecting the emotion in the voice. Maybe more </t>
    </r>
    <r>
      <rPr>
        <rFont val="Arial"/>
        <color theme="1"/>
        <u/>
      </rPr>
      <t>graphical</t>
    </r>
    <r>
      <rPr>
        <rFont val="Arial"/>
        <color theme="1"/>
      </rPr>
      <t xml:space="preserve"> queues that let the user interpret what is happening</t>
    </r>
  </si>
  <si>
    <t>Music backrgound</t>
  </si>
  <si>
    <t>Song 1</t>
  </si>
  <si>
    <t>Song 2</t>
  </si>
  <si>
    <t>Song 3</t>
  </si>
  <si>
    <t>SPL</t>
  </si>
  <si>
    <t>Duration AB</t>
  </si>
  <si>
    <t>Duration A</t>
  </si>
  <si>
    <t>Duration B</t>
  </si>
  <si>
    <t>ABS</t>
  </si>
  <si>
    <t>Duration choice</t>
  </si>
  <si>
    <t>choice</t>
  </si>
  <si>
    <t>Comments from the recording</t>
  </si>
  <si>
    <t>color mentioning</t>
  </si>
  <si>
    <t>shape mentioning</t>
  </si>
  <si>
    <t>movement mentioning</t>
  </si>
  <si>
    <t>Interview (with explanation of the system)</t>
  </si>
  <si>
    <t>Bass choir singer since primary school</t>
  </si>
  <si>
    <t>HB</t>
  </si>
  <si>
    <t>-</t>
  </si>
  <si>
    <t>A</t>
  </si>
  <si>
    <r>
      <rPr>
        <rFont val="Arial"/>
        <color theme="1"/>
      </rPr>
      <t xml:space="preserve">it felt like </t>
    </r>
    <r>
      <rPr>
        <rFont val="Arial"/>
        <color theme="1"/>
        <u/>
      </rPr>
      <t>pitch</t>
    </r>
    <r>
      <rPr>
        <rFont val="Arial"/>
        <color theme="1"/>
      </rPr>
      <t xml:space="preserve"> was not affecting too much, but i dont reallly how your system works</t>
    </r>
  </si>
  <si>
    <t>Overtone tracking? The visual is more readable than waveform</t>
  </si>
  <si>
    <t>singing for fun</t>
  </si>
  <si>
    <t>Two Tigers (Chinese)</t>
  </si>
  <si>
    <t>Twinkle twinkle little stars, 喜羊羊, 阴天</t>
  </si>
  <si>
    <t>first setting bigger, the second setting is smaller, responding more slowly, spreading more</t>
  </si>
  <si>
    <t>y</t>
  </si>
  <si>
    <t>Good for karaoke</t>
  </si>
  <si>
    <t>love singing</t>
  </si>
  <si>
    <t>reversed. shapes didn't make much sense. tried setting B twice</t>
  </si>
  <si>
    <t>Bouba-kiki effect does not work for me (bouba sounds shaper) Too many musical parameters involved in the visual too messy for new users. cut off visual effects. seems it requires preliminary knowledge of music to use the software.</t>
  </si>
  <si>
    <t>hobbyist guitar player, love singing</t>
  </si>
  <si>
    <t>Songbie</t>
  </si>
  <si>
    <t>Qijizaixian</t>
  </si>
  <si>
    <t>the second one responded with brighter colors and bouncing shapes that are more aligned with the emotion</t>
  </si>
  <si>
    <r>
      <rPr>
        <rFont val="Arial"/>
        <color theme="1"/>
      </rPr>
      <t xml:space="preserve">When express emotions through singing a song, the feelings the singer wants to conduct isnt always constant. It may change also with different </t>
    </r>
    <r>
      <rPr>
        <rFont val="Arial"/>
        <color theme="1"/>
        <u/>
      </rPr>
      <t>segments of the song</t>
    </r>
    <r>
      <rPr>
        <rFont val="Arial"/>
        <color theme="1"/>
      </rPr>
      <t>. The emotions are usually stronger in chorus and it would be good to catch and visualize the change in this part as in constrast with intro or bridge.</t>
    </r>
  </si>
  <si>
    <t>suggest listening matching tests. more customization, let the user select the type of visual effects. make it a public art installation</t>
  </si>
  <si>
    <t>guitar and flute player</t>
  </si>
  <si>
    <t>Two Tigers</t>
  </si>
  <si>
    <t>biggest difference is the color and shape. color of shape. second is overall darker</t>
  </si>
  <si>
    <t>high school student in vocal music, piano player</t>
  </si>
  <si>
    <t>noticed that the settings are opposite. shapes made more sense in setting A.</t>
  </si>
  <si>
    <t>Huluwa</t>
  </si>
  <si>
    <t>the first one only makes sense for cheerful singing, the second one doesn't make sense at all.</t>
  </si>
  <si>
    <r>
      <rPr>
        <rFont val="Arial"/>
        <color theme="1"/>
      </rPr>
      <t xml:space="preserve">More kinds of graphics like boom or round may help to present the </t>
    </r>
    <r>
      <rPr>
        <rFont val="Arial"/>
        <color theme="1"/>
        <u/>
      </rPr>
      <t>pitch</t>
    </r>
    <r>
      <rPr>
        <rFont val="Arial"/>
        <color theme="1"/>
      </rPr>
      <t>.</t>
    </r>
  </si>
  <si>
    <t>former musician, choir singer, piano and gamelan player</t>
  </si>
  <si>
    <t xml:space="preserve"> </t>
  </si>
  <si>
    <r>
      <rPr>
        <rFont val="Arial"/>
        <color theme="1"/>
      </rPr>
      <t xml:space="preserve">For the purpose of singing (or learning to sing), if there's a way to tell if my </t>
    </r>
    <r>
      <rPr>
        <rFont val="Arial"/>
        <color theme="1"/>
        <u/>
      </rPr>
      <t>intonation</t>
    </r>
    <r>
      <rPr>
        <rFont val="Arial"/>
        <color theme="1"/>
      </rPr>
      <t xml:space="preserve"> is wrong (e.g too sharp / too flat) that would be helpful.</t>
    </r>
  </si>
  <si>
    <t>hobbyist guitar player</t>
  </si>
  <si>
    <t>B</t>
  </si>
  <si>
    <t>Piano player, student in music performance</t>
  </si>
  <si>
    <t>Chongerfei</t>
  </si>
  <si>
    <t>classical music fan</t>
  </si>
  <si>
    <t>Twinkle twinkle little stars</t>
  </si>
  <si>
    <t>City of stars</t>
  </si>
  <si>
    <t>setting A is better for soft songs but setting B gives stronger effects</t>
  </si>
  <si>
    <r>
      <rPr>
        <rFont val="Arial"/>
        <color theme="1"/>
      </rPr>
      <t xml:space="preserve">Maybe it can be added with more types of shapes, or try to add moving lines to help with the </t>
    </r>
    <r>
      <rPr>
        <rFont val="Arial"/>
        <color theme="1"/>
        <u/>
      </rPr>
      <t>visual effects</t>
    </r>
    <r>
      <rPr>
        <rFont val="Arial"/>
        <color theme="1"/>
      </rPr>
      <t>.</t>
    </r>
  </si>
  <si>
    <t>hobbyist guitar and piano player, no musical training</t>
  </si>
  <si>
    <t>Swedish sad song</t>
  </si>
  <si>
    <t>sunflower</t>
  </si>
  <si>
    <t>&lt;-</t>
  </si>
  <si>
    <r>
      <rPr>
        <rFont val="Arial"/>
        <color theme="1"/>
      </rPr>
      <t xml:space="preserve">Could the shapes also have </t>
    </r>
    <r>
      <rPr>
        <rFont val="Arial"/>
        <color theme="1"/>
        <u/>
      </rPr>
      <t>colours</t>
    </r>
    <r>
      <rPr>
        <rFont val="Arial"/>
        <color theme="1"/>
      </rPr>
      <t xml:space="preserve">? A smoother </t>
    </r>
    <r>
      <rPr>
        <rFont val="Arial"/>
        <color theme="1"/>
        <u/>
      </rPr>
      <t>transition</t>
    </r>
    <r>
      <rPr>
        <rFont val="Arial"/>
        <color theme="1"/>
      </rPr>
      <t xml:space="preserve"> between shapes?</t>
    </r>
  </si>
  <si>
    <t>piano player</t>
  </si>
  <si>
    <t xml:space="preserve">hard to tell but. </t>
  </si>
  <si>
    <r>
      <rPr>
        <rFont val="Arial"/>
        <color theme="1"/>
      </rPr>
      <t xml:space="preserve">Maby a slower </t>
    </r>
    <r>
      <rPr>
        <rFont val="Arial"/>
        <color theme="1"/>
        <u/>
      </rPr>
      <t>transition</t>
    </r>
    <r>
      <rPr>
        <rFont val="Arial"/>
        <color theme="1"/>
      </rPr>
      <t xml:space="preserve"> between emotions</t>
    </r>
  </si>
  <si>
    <t>french horn player</t>
  </si>
  <si>
    <r>
      <rPr>
        <rFont val="Arial"/>
        <color theme="1"/>
      </rPr>
      <t xml:space="preserve">it might be easier to sing if the shapes shrink a bit </t>
    </r>
    <r>
      <rPr>
        <rFont val="Arial"/>
        <color theme="1"/>
        <u/>
      </rPr>
      <t>slower</t>
    </r>
    <r>
      <rPr>
        <rFont val="Arial"/>
        <color theme="1"/>
      </rPr>
      <t>.</t>
    </r>
  </si>
  <si>
    <t>couldn't tell the difference and quickly went through another round</t>
  </si>
  <si>
    <t>the first give visual feedback all the time, the second was empty as first but the came out a lot more which emphasized the emotions. more stars in the second one which represents more emotions</t>
  </si>
  <si>
    <r>
      <rPr>
        <rFont val="Arial"/>
        <color theme="1"/>
      </rPr>
      <t xml:space="preserve">Would maybe be cool to add </t>
    </r>
    <r>
      <rPr>
        <rFont val="Arial"/>
        <color theme="1"/>
        <u/>
      </rPr>
      <t>more colors</t>
    </r>
    <r>
      <rPr>
        <rFont val="Arial"/>
        <color theme="1"/>
      </rPr>
      <t xml:space="preserve"> for the emotions. For example green shapes for happines. Blue for sadness and red for anger perhaps. </t>
    </r>
  </si>
  <si>
    <t>professional music training</t>
  </si>
  <si>
    <t>Children song</t>
  </si>
  <si>
    <t>setting A more responsive to the volume</t>
  </si>
  <si>
    <r>
      <rPr>
        <rFont val="Arial"/>
        <color theme="1"/>
      </rPr>
      <t xml:space="preserve">Try to be a bit more consistent with the colours, I did not feel they really reflected the </t>
    </r>
    <r>
      <rPr>
        <rFont val="Arial"/>
        <color theme="1"/>
        <u/>
      </rPr>
      <t>tone, volume, or emotion</t>
    </r>
    <r>
      <rPr>
        <rFont val="Arial"/>
        <color theme="1"/>
      </rPr>
      <t xml:space="preserve"> of my singing. The shapes was more helpful</t>
    </r>
  </si>
  <si>
    <r>
      <rPr>
        <rFont val="Arial"/>
        <color theme="1"/>
      </rPr>
      <t xml:space="preserve">Generally, I think slowing the </t>
    </r>
    <r>
      <rPr>
        <rFont val="Arial"/>
        <color theme="1"/>
        <u/>
      </rPr>
      <t>rate of change</t>
    </r>
    <r>
      <rPr>
        <rFont val="Arial"/>
        <color theme="1"/>
      </rPr>
      <t xml:space="preserve"> of colors, and more strongly linking red to angry, blue to sad, and yellow to happy would be beneficial. Otherwise it was good.</t>
    </r>
  </si>
  <si>
    <t>studied classical music, singing for fun</t>
  </si>
  <si>
    <t>The second seems more responsive without me singing louder, while the first one is more responsive to the volume</t>
  </si>
  <si>
    <r>
      <rPr>
        <rFont val="Arial"/>
        <color theme="1"/>
      </rPr>
      <t xml:space="preserve">More </t>
    </r>
    <r>
      <rPr>
        <rFont val="Arial"/>
        <color theme="1"/>
        <u/>
      </rPr>
      <t>visual</t>
    </r>
    <r>
      <rPr>
        <rFont val="Arial"/>
        <color theme="1"/>
      </rPr>
      <t xml:space="preserve"> feedback so the user understands how the graphics are reflecting the emotion in the voice. Maybe more </t>
    </r>
    <r>
      <rPr>
        <rFont val="Arial"/>
        <color theme="1"/>
        <u/>
      </rPr>
      <t>graphical</t>
    </r>
    <r>
      <rPr>
        <rFont val="Arial"/>
        <color theme="1"/>
      </rPr>
      <t xml:space="preserve"> queues that let the user interpret what is happening</t>
    </r>
  </si>
  <si>
    <t>mean</t>
  </si>
  <si>
    <t>sd</t>
  </si>
  <si>
    <t>se</t>
  </si>
  <si>
    <t>cv</t>
  </si>
  <si>
    <t>q1</t>
  </si>
  <si>
    <t>a</t>
  </si>
  <si>
    <t>b</t>
  </si>
  <si>
    <t>q2</t>
  </si>
  <si>
    <t>q3</t>
  </si>
  <si>
    <t>q4</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</si>
</sst>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0.000"/>
    <numFmt numFmtId="166" formatCode="m/d"/>
  </numFmts>
  <fonts count="4">
    <font>
      <sz val="10.0"/>
      <color rgb="FF000000"/>
      <name val="Arial"/>
      <scheme val="minor"/>
    </font>
    <font>
      <color theme="1"/>
      <name val="Arial"/>
      <scheme val="minor"/>
    </font>
    <font>
      <sz val="9.0"/>
      <color rgb="FF000000"/>
      <name val="&quot;Google Sans Mono&quot;"/>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D9EAD3"/>
        <bgColor rgb="FFD9EAD3"/>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49" xfId="0" applyAlignment="1" applyFont="1" applyNumberFormat="1">
      <alignment shrinkToFit="0" wrapText="0"/>
    </xf>
    <xf borderId="0" fillId="0" fontId="1" numFmtId="0" xfId="0" applyAlignment="1" applyFont="1">
      <alignment shrinkToFit="0" wrapText="0"/>
    </xf>
    <xf borderId="0" fillId="0" fontId="1" numFmtId="0" xfId="0" applyAlignment="1" applyFont="1">
      <alignment shrinkToFit="0" wrapText="0"/>
    </xf>
    <xf borderId="0" fillId="2" fontId="1" numFmtId="0" xfId="0" applyAlignment="1" applyFill="1" applyFont="1">
      <alignment readingOrder="0" shrinkToFit="0" wrapText="0"/>
    </xf>
    <xf borderId="0" fillId="3" fontId="1" numFmtId="164" xfId="0" applyAlignment="1" applyFill="1" applyFont="1" applyNumberFormat="1">
      <alignment readingOrder="0" shrinkToFit="0" wrapText="0"/>
    </xf>
    <xf quotePrefix="1" borderId="0" fillId="3" fontId="1" numFmtId="49" xfId="0" applyAlignment="1" applyFont="1" applyNumberFormat="1">
      <alignment readingOrder="0" shrinkToFit="0" wrapText="0"/>
    </xf>
    <xf borderId="0" fillId="3" fontId="1" numFmtId="0" xfId="0" applyAlignment="1" applyFont="1">
      <alignment readingOrder="0" shrinkToFit="0" wrapText="0"/>
    </xf>
    <xf borderId="0" fillId="3" fontId="1" numFmtId="0" xfId="0" applyAlignment="1" applyFont="1">
      <alignment readingOrder="0" shrinkToFit="0" wrapText="0"/>
    </xf>
    <xf borderId="0" fillId="3" fontId="1" numFmtId="0" xfId="0" applyFont="1"/>
    <xf borderId="0" fillId="0" fontId="1" numFmtId="164" xfId="0" applyAlignment="1" applyFont="1" applyNumberFormat="1">
      <alignment readingOrder="0" shrinkToFit="0" wrapText="0"/>
    </xf>
    <xf quotePrefix="1" borderId="0" fillId="0" fontId="1" numFmtId="49" xfId="0" applyAlignment="1" applyFont="1" applyNumberFormat="1">
      <alignment readingOrder="0" shrinkToFit="0" wrapText="0"/>
    </xf>
    <xf borderId="0" fillId="0" fontId="1" numFmtId="0" xfId="0" applyAlignment="1" applyFont="1">
      <alignment readingOrder="0" shrinkToFit="0" wrapText="0"/>
    </xf>
    <xf borderId="0" fillId="0" fontId="1" numFmtId="0" xfId="0" applyAlignment="1" applyFont="1">
      <alignment readingOrder="0" shrinkToFit="0" wrapText="0"/>
    </xf>
    <xf borderId="0" fillId="0" fontId="1" numFmtId="49" xfId="0" applyAlignment="1" applyFont="1" applyNumberFormat="1">
      <alignment horizontal="left" readingOrder="0" shrinkToFit="0" wrapText="0"/>
    </xf>
    <xf borderId="0" fillId="3" fontId="1" numFmtId="49" xfId="0" applyAlignment="1" applyFont="1" applyNumberFormat="1">
      <alignment horizontal="left" readingOrder="0" shrinkToFit="0" wrapText="0"/>
    </xf>
    <xf borderId="0" fillId="0" fontId="1" numFmtId="49" xfId="0" applyFont="1" applyNumberFormat="1"/>
    <xf borderId="0" fillId="0" fontId="1" numFmtId="0" xfId="0" applyAlignment="1" applyFont="1">
      <alignment shrinkToFit="0" wrapText="0"/>
    </xf>
    <xf borderId="0" fillId="0" fontId="1" numFmtId="165" xfId="0" applyFont="1" applyNumberFormat="1"/>
    <xf borderId="0" fillId="0" fontId="1" numFmtId="166" xfId="0" applyAlignment="1" applyFont="1" applyNumberFormat="1">
      <alignment readingOrder="0"/>
    </xf>
    <xf borderId="0" fillId="0" fontId="1" numFmtId="0" xfId="0" applyAlignment="1" applyFont="1">
      <alignment readingOrder="0" shrinkToFit="0" wrapText="0"/>
    </xf>
    <xf borderId="0" fillId="0" fontId="1" numFmtId="0" xfId="0" applyAlignment="1" applyFont="1">
      <alignment readingOrder="0"/>
    </xf>
    <xf quotePrefix="1" borderId="0" fillId="0" fontId="1" numFmtId="0" xfId="0" applyAlignment="1" applyFont="1">
      <alignment readingOrder="0" shrinkToFit="0" wrapText="0"/>
    </xf>
    <xf borderId="0" fillId="0" fontId="1" numFmtId="46" xfId="0" applyAlignment="1" applyFont="1" applyNumberFormat="1">
      <alignment readingOrder="0"/>
    </xf>
    <xf borderId="0" fillId="0" fontId="1" numFmtId="45" xfId="0" applyAlignment="1" applyFont="1" applyNumberFormat="1">
      <alignment readingOrder="0" shrinkToFit="0" wrapText="0"/>
    </xf>
    <xf borderId="0" fillId="0" fontId="1" numFmtId="0" xfId="0" applyAlignment="1" applyFont="1">
      <alignment horizontal="left" readingOrder="0" shrinkToFit="0" wrapText="0"/>
    </xf>
    <xf quotePrefix="1" borderId="0" fillId="3" fontId="1" numFmtId="0" xfId="0" applyAlignment="1" applyFont="1">
      <alignment readingOrder="0" shrinkToFit="0" wrapText="0"/>
    </xf>
    <xf borderId="0" fillId="3" fontId="1" numFmtId="45" xfId="0" applyAlignment="1" applyFont="1" applyNumberFormat="1">
      <alignment readingOrder="0" shrinkToFit="0" wrapText="0"/>
    </xf>
    <xf borderId="0" fillId="3" fontId="1" numFmtId="0" xfId="0" applyAlignment="1" applyFont="1">
      <alignment readingOrder="0"/>
    </xf>
    <xf borderId="0" fillId="3" fontId="1" numFmtId="0" xfId="0" applyAlignment="1" applyFont="1">
      <alignment horizontal="left" readingOrder="0" shrinkToFit="0" wrapText="0"/>
    </xf>
    <xf borderId="0" fillId="0" fontId="1" numFmtId="0" xfId="0" applyFont="1"/>
    <xf borderId="0" fillId="2" fontId="2" numFmtId="0" xfId="0" applyFont="1"/>
    <xf borderId="0" fillId="0" fontId="1" numFmtId="165" xfId="0" applyAlignment="1" applyFont="1" applyNumberFormat="1">
      <alignment readingOrder="0"/>
    </xf>
    <xf borderId="0" fillId="2" fontId="1" numFmtId="0" xfId="0" applyAlignment="1" applyFont="1">
      <alignment readingOrder="0" shrinkToFit="0" wrapText="0"/>
    </xf>
    <xf borderId="0" fillId="0" fontId="3" numFmtId="165" xfId="0" applyAlignment="1" applyFont="1" applyNumberForma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0"/>
    <col customWidth="1" min="2" max="2" width="3.88"/>
    <col customWidth="1" min="3" max="3" width="5.63"/>
    <col customWidth="1" min="4" max="4" width="6.88"/>
    <col customWidth="1" min="5" max="5" width="15.13"/>
    <col customWidth="1" min="6" max="7" width="18.88"/>
    <col customWidth="1" min="8" max="8" width="17.75"/>
    <col customWidth="1" min="9" max="9" width="18.88"/>
    <col customWidth="1" min="10" max="10" width="76.5"/>
    <col customWidth="1" min="11" max="12" width="60.13"/>
    <col customWidth="1" min="13" max="17" width="18.88"/>
  </cols>
  <sheetData>
    <row r="1">
      <c r="A1" s="1" t="s">
        <v>0</v>
      </c>
      <c r="B1" s="2" t="s">
        <v>1</v>
      </c>
      <c r="C1" s="3" t="s">
        <v>2</v>
      </c>
      <c r="D1" s="3" t="s">
        <v>3</v>
      </c>
      <c r="E1" s="4" t="s">
        <v>4</v>
      </c>
      <c r="F1" s="3" t="s">
        <v>5</v>
      </c>
      <c r="G1" s="3" t="s">
        <v>6</v>
      </c>
      <c r="H1" s="3" t="s">
        <v>7</v>
      </c>
      <c r="I1" s="3" t="s">
        <v>8</v>
      </c>
      <c r="J1" s="3" t="s">
        <v>9</v>
      </c>
      <c r="K1" s="5" t="s">
        <v>10</v>
      </c>
      <c r="L1" s="3" t="s">
        <v>11</v>
      </c>
    </row>
    <row r="2">
      <c r="A2" s="6">
        <v>45012.4891597338</v>
      </c>
      <c r="B2" s="7" t="s">
        <v>12</v>
      </c>
      <c r="C2" s="8" t="s">
        <v>13</v>
      </c>
      <c r="D2" s="8" t="s">
        <v>14</v>
      </c>
      <c r="E2" s="9" t="s">
        <v>15</v>
      </c>
      <c r="F2" s="8">
        <v>5.0</v>
      </c>
      <c r="G2" s="8">
        <v>4.0</v>
      </c>
      <c r="H2" s="8">
        <v>4.0</v>
      </c>
      <c r="I2" s="8">
        <v>5.0</v>
      </c>
      <c r="J2" s="8" t="s">
        <v>16</v>
      </c>
      <c r="K2" s="8" t="s">
        <v>17</v>
      </c>
      <c r="L2" s="8" t="s">
        <v>18</v>
      </c>
      <c r="M2" s="10"/>
      <c r="N2" s="10"/>
      <c r="O2" s="10"/>
      <c r="P2" s="10"/>
      <c r="Q2" s="10"/>
    </row>
    <row r="3">
      <c r="A3" s="6">
        <v>45013.50827142361</v>
      </c>
      <c r="B3" s="7" t="s">
        <v>19</v>
      </c>
      <c r="C3" s="8" t="s">
        <v>20</v>
      </c>
      <c r="D3" s="8" t="s">
        <v>21</v>
      </c>
      <c r="E3" s="9" t="s">
        <v>22</v>
      </c>
      <c r="F3" s="8">
        <v>6.0</v>
      </c>
      <c r="G3" s="8">
        <v>5.0</v>
      </c>
      <c r="H3" s="8">
        <v>7.0</v>
      </c>
      <c r="I3" s="8">
        <v>6.0</v>
      </c>
      <c r="J3" s="8" t="s">
        <v>23</v>
      </c>
      <c r="K3" s="8" t="s">
        <v>24</v>
      </c>
      <c r="L3" s="8" t="s">
        <v>25</v>
      </c>
      <c r="M3" s="10"/>
      <c r="N3" s="10"/>
      <c r="O3" s="10"/>
      <c r="P3" s="10"/>
      <c r="Q3" s="10"/>
    </row>
    <row r="4">
      <c r="A4" s="11">
        <v>45013.54819564815</v>
      </c>
      <c r="B4" s="12" t="s">
        <v>26</v>
      </c>
      <c r="C4" s="13" t="s">
        <v>13</v>
      </c>
      <c r="D4" s="13" t="s">
        <v>21</v>
      </c>
      <c r="E4" s="14" t="s">
        <v>27</v>
      </c>
      <c r="F4" s="13">
        <v>5.0</v>
      </c>
      <c r="G4" s="13">
        <v>5.0</v>
      </c>
      <c r="H4" s="13">
        <v>6.0</v>
      </c>
      <c r="I4" s="13">
        <v>6.0</v>
      </c>
      <c r="J4" s="13" t="s">
        <v>28</v>
      </c>
      <c r="K4" s="5" t="s">
        <v>29</v>
      </c>
      <c r="L4" s="13" t="s">
        <v>30</v>
      </c>
    </row>
    <row r="5">
      <c r="A5" s="11">
        <v>45013.65650900463</v>
      </c>
      <c r="B5" s="12" t="s">
        <v>31</v>
      </c>
      <c r="C5" s="13" t="s">
        <v>13</v>
      </c>
      <c r="D5" s="13" t="s">
        <v>21</v>
      </c>
      <c r="E5" s="14" t="s">
        <v>32</v>
      </c>
      <c r="F5" s="13">
        <v>5.0</v>
      </c>
      <c r="G5" s="13">
        <v>4.0</v>
      </c>
      <c r="H5" s="13">
        <v>6.0</v>
      </c>
      <c r="I5" s="13">
        <v>5.0</v>
      </c>
      <c r="J5" s="13" t="s">
        <v>33</v>
      </c>
      <c r="K5" s="5" t="s">
        <v>34</v>
      </c>
      <c r="L5" s="13" t="s">
        <v>35</v>
      </c>
    </row>
    <row r="6">
      <c r="A6" s="11">
        <v>45014.54642761574</v>
      </c>
      <c r="B6" s="12" t="s">
        <v>36</v>
      </c>
      <c r="C6" s="13" t="s">
        <v>20</v>
      </c>
      <c r="D6" s="13" t="s">
        <v>14</v>
      </c>
      <c r="E6" s="14" t="s">
        <v>37</v>
      </c>
      <c r="F6" s="13">
        <v>2.0</v>
      </c>
      <c r="G6" s="13">
        <v>4.0</v>
      </c>
      <c r="H6" s="13">
        <v>2.0</v>
      </c>
      <c r="I6" s="13">
        <v>5.0</v>
      </c>
      <c r="J6" s="13" t="s">
        <v>38</v>
      </c>
      <c r="K6" s="5" t="s">
        <v>39</v>
      </c>
      <c r="L6" s="13" t="s">
        <v>40</v>
      </c>
    </row>
    <row r="7">
      <c r="A7" s="6">
        <v>45014.78650232639</v>
      </c>
      <c r="B7" s="7" t="s">
        <v>41</v>
      </c>
      <c r="C7" s="8" t="s">
        <v>13</v>
      </c>
      <c r="D7" s="8" t="s">
        <v>14</v>
      </c>
      <c r="E7" s="9" t="s">
        <v>42</v>
      </c>
      <c r="F7" s="8">
        <v>6.0</v>
      </c>
      <c r="G7" s="8">
        <v>5.0</v>
      </c>
      <c r="H7" s="8">
        <v>6.0</v>
      </c>
      <c r="I7" s="8">
        <v>7.0</v>
      </c>
      <c r="J7" s="8" t="s">
        <v>43</v>
      </c>
      <c r="K7" s="8" t="s">
        <v>44</v>
      </c>
      <c r="L7" s="8" t="s">
        <v>45</v>
      </c>
      <c r="M7" s="10"/>
      <c r="N7" s="10"/>
      <c r="O7" s="10"/>
      <c r="P7" s="10"/>
      <c r="Q7" s="10"/>
    </row>
    <row r="8">
      <c r="A8" s="6">
        <v>45015.399311284724</v>
      </c>
      <c r="B8" s="7" t="s">
        <v>46</v>
      </c>
      <c r="C8" s="8" t="s">
        <v>20</v>
      </c>
      <c r="D8" s="8" t="s">
        <v>21</v>
      </c>
      <c r="E8" s="9" t="s">
        <v>47</v>
      </c>
      <c r="F8" s="8">
        <v>5.0</v>
      </c>
      <c r="G8" s="8">
        <v>6.0</v>
      </c>
      <c r="H8" s="8">
        <v>7.0</v>
      </c>
      <c r="I8" s="8">
        <v>6.0</v>
      </c>
      <c r="J8" s="8" t="s">
        <v>48</v>
      </c>
      <c r="K8" s="8" t="s">
        <v>49</v>
      </c>
      <c r="L8" s="8" t="s">
        <v>50</v>
      </c>
      <c r="M8" s="10"/>
      <c r="N8" s="10"/>
      <c r="O8" s="10"/>
      <c r="P8" s="10"/>
      <c r="Q8" s="10"/>
    </row>
    <row r="9">
      <c r="A9" s="6">
        <v>45015.67794469907</v>
      </c>
      <c r="B9" s="7" t="s">
        <v>51</v>
      </c>
      <c r="C9" s="8" t="s">
        <v>13</v>
      </c>
      <c r="D9" s="8" t="s">
        <v>14</v>
      </c>
      <c r="E9" s="9" t="s">
        <v>52</v>
      </c>
      <c r="F9" s="8">
        <v>7.0</v>
      </c>
      <c r="G9" s="8">
        <v>7.0</v>
      </c>
      <c r="H9" s="8">
        <v>7.0</v>
      </c>
      <c r="I9" s="8">
        <v>7.0</v>
      </c>
      <c r="J9" s="8" t="s">
        <v>53</v>
      </c>
      <c r="K9" s="8" t="s">
        <v>54</v>
      </c>
      <c r="L9" s="8" t="s">
        <v>55</v>
      </c>
      <c r="M9" s="10"/>
      <c r="N9" s="10"/>
      <c r="O9" s="10"/>
      <c r="P9" s="10"/>
      <c r="Q9" s="10"/>
    </row>
    <row r="10">
      <c r="A10" s="11">
        <v>45015.72805024305</v>
      </c>
      <c r="B10" s="12" t="s">
        <v>56</v>
      </c>
      <c r="C10" s="13" t="s">
        <v>20</v>
      </c>
      <c r="D10" s="13" t="s">
        <v>14</v>
      </c>
      <c r="E10" s="14" t="s">
        <v>57</v>
      </c>
      <c r="F10" s="13">
        <v>5.0</v>
      </c>
      <c r="G10" s="13">
        <v>5.0</v>
      </c>
      <c r="H10" s="13">
        <v>7.0</v>
      </c>
      <c r="I10" s="13">
        <v>7.0</v>
      </c>
      <c r="J10" s="13" t="s">
        <v>58</v>
      </c>
      <c r="K10" s="5" t="s">
        <v>59</v>
      </c>
      <c r="L10" s="13" t="s">
        <v>60</v>
      </c>
    </row>
    <row r="11">
      <c r="A11" s="6">
        <v>45015.74785743056</v>
      </c>
      <c r="B11" s="7" t="s">
        <v>61</v>
      </c>
      <c r="C11" s="8" t="s">
        <v>20</v>
      </c>
      <c r="D11" s="8" t="s">
        <v>21</v>
      </c>
      <c r="E11" s="9" t="s">
        <v>62</v>
      </c>
      <c r="F11" s="8">
        <v>6.0</v>
      </c>
      <c r="G11" s="8">
        <v>4.0</v>
      </c>
      <c r="H11" s="8">
        <v>1.0</v>
      </c>
      <c r="I11" s="8">
        <v>6.0</v>
      </c>
      <c r="J11" s="8" t="s">
        <v>63</v>
      </c>
      <c r="K11" s="8" t="s">
        <v>64</v>
      </c>
      <c r="L11" s="8" t="s">
        <v>65</v>
      </c>
      <c r="M11" s="10"/>
      <c r="N11" s="10"/>
      <c r="O11" s="10"/>
      <c r="P11" s="10"/>
      <c r="Q11" s="10"/>
    </row>
    <row r="12">
      <c r="A12" s="11">
        <v>45016.48933363426</v>
      </c>
      <c r="B12" s="15" t="s">
        <v>66</v>
      </c>
      <c r="C12" s="13" t="s">
        <v>13</v>
      </c>
      <c r="D12" s="13" t="s">
        <v>21</v>
      </c>
      <c r="E12" s="14" t="s">
        <v>67</v>
      </c>
      <c r="F12" s="13">
        <v>5.0</v>
      </c>
      <c r="G12" s="13">
        <v>7.0</v>
      </c>
      <c r="H12" s="13">
        <v>5.0</v>
      </c>
      <c r="I12" s="13">
        <v>7.0</v>
      </c>
      <c r="J12" s="13" t="s">
        <v>68</v>
      </c>
      <c r="K12" s="5" t="s">
        <v>69</v>
      </c>
      <c r="L12" s="13" t="s">
        <v>70</v>
      </c>
    </row>
    <row r="13">
      <c r="A13" s="11">
        <v>45016.623992442124</v>
      </c>
      <c r="B13" s="15" t="s">
        <v>71</v>
      </c>
      <c r="C13" s="13" t="s">
        <v>20</v>
      </c>
      <c r="D13" s="13" t="s">
        <v>14</v>
      </c>
      <c r="E13" s="14" t="s">
        <v>72</v>
      </c>
      <c r="F13" s="13">
        <v>5.0</v>
      </c>
      <c r="G13" s="13">
        <v>5.0</v>
      </c>
      <c r="H13" s="13">
        <v>6.0</v>
      </c>
      <c r="I13" s="13">
        <v>4.0</v>
      </c>
      <c r="J13" s="13" t="s">
        <v>73</v>
      </c>
      <c r="K13" s="5" t="s">
        <v>74</v>
      </c>
      <c r="L13" s="13" t="s">
        <v>75</v>
      </c>
    </row>
    <row r="14">
      <c r="A14" s="11">
        <v>45016.64167976852</v>
      </c>
      <c r="B14" s="15" t="s">
        <v>76</v>
      </c>
      <c r="C14" s="13" t="s">
        <v>13</v>
      </c>
      <c r="D14" s="13" t="s">
        <v>21</v>
      </c>
      <c r="E14" s="14" t="s">
        <v>77</v>
      </c>
      <c r="F14" s="13">
        <v>3.0</v>
      </c>
      <c r="G14" s="13">
        <v>2.0</v>
      </c>
      <c r="H14" s="13">
        <v>2.0</v>
      </c>
      <c r="I14" s="13">
        <v>4.0</v>
      </c>
      <c r="J14" s="13" t="s">
        <v>78</v>
      </c>
      <c r="K14" s="5" t="s">
        <v>79</v>
      </c>
      <c r="L14" s="13" t="s">
        <v>80</v>
      </c>
    </row>
    <row r="15">
      <c r="A15" s="11">
        <v>45017.4731999537</v>
      </c>
      <c r="B15" s="15" t="s">
        <v>81</v>
      </c>
      <c r="C15" s="13" t="s">
        <v>20</v>
      </c>
      <c r="D15" s="13" t="s">
        <v>14</v>
      </c>
      <c r="E15" s="14" t="s">
        <v>82</v>
      </c>
      <c r="F15" s="13">
        <v>6.0</v>
      </c>
      <c r="G15" s="13">
        <v>6.0</v>
      </c>
      <c r="H15" s="13">
        <v>7.0</v>
      </c>
      <c r="I15" s="13">
        <v>4.0</v>
      </c>
      <c r="J15" s="13" t="s">
        <v>83</v>
      </c>
      <c r="K15" s="5" t="s">
        <v>84</v>
      </c>
      <c r="L15" s="13" t="s">
        <v>85</v>
      </c>
    </row>
    <row r="16">
      <c r="A16" s="6">
        <v>45018.59623821759</v>
      </c>
      <c r="B16" s="16" t="s">
        <v>86</v>
      </c>
      <c r="C16" s="8" t="s">
        <v>20</v>
      </c>
      <c r="D16" s="8" t="s">
        <v>21</v>
      </c>
      <c r="E16" s="9" t="s">
        <v>87</v>
      </c>
      <c r="F16" s="8">
        <v>5.0</v>
      </c>
      <c r="G16" s="8">
        <v>5.0</v>
      </c>
      <c r="H16" s="8">
        <v>4.0</v>
      </c>
      <c r="I16" s="8">
        <v>4.0</v>
      </c>
      <c r="J16" s="8" t="s">
        <v>88</v>
      </c>
      <c r="K16" s="8" t="s">
        <v>89</v>
      </c>
      <c r="L16" s="8" t="s">
        <v>90</v>
      </c>
      <c r="M16" s="10"/>
      <c r="N16" s="10"/>
      <c r="O16" s="10"/>
      <c r="P16" s="10"/>
      <c r="Q16" s="10"/>
    </row>
    <row r="17">
      <c r="A17" s="6">
        <v>45018.61621438657</v>
      </c>
      <c r="B17" s="16" t="s">
        <v>91</v>
      </c>
      <c r="C17" s="8" t="s">
        <v>13</v>
      </c>
      <c r="D17" s="8" t="s">
        <v>14</v>
      </c>
      <c r="E17" s="9" t="s">
        <v>92</v>
      </c>
      <c r="F17" s="8">
        <v>5.0</v>
      </c>
      <c r="G17" s="8">
        <v>6.0</v>
      </c>
      <c r="H17" s="8">
        <v>7.0</v>
      </c>
      <c r="I17" s="8">
        <v>6.0</v>
      </c>
      <c r="J17" s="8" t="s">
        <v>93</v>
      </c>
      <c r="K17" s="8" t="s">
        <v>94</v>
      </c>
      <c r="L17" s="8" t="s">
        <v>95</v>
      </c>
      <c r="M17" s="10"/>
      <c r="N17" s="10"/>
      <c r="O17" s="10"/>
      <c r="P17" s="10"/>
      <c r="Q17" s="10"/>
    </row>
    <row r="18">
      <c r="A18" s="6">
        <v>45019.40435840278</v>
      </c>
      <c r="B18" s="16" t="s">
        <v>96</v>
      </c>
      <c r="C18" s="8" t="s">
        <v>13</v>
      </c>
      <c r="D18" s="8" t="s">
        <v>14</v>
      </c>
      <c r="E18" s="9" t="s">
        <v>97</v>
      </c>
      <c r="F18" s="8">
        <v>5.0</v>
      </c>
      <c r="G18" s="8">
        <v>4.0</v>
      </c>
      <c r="H18" s="8">
        <v>5.0</v>
      </c>
      <c r="I18" s="8">
        <v>6.0</v>
      </c>
      <c r="J18" s="8" t="s">
        <v>98</v>
      </c>
      <c r="K18" s="8" t="s">
        <v>99</v>
      </c>
      <c r="L18" s="8" t="s">
        <v>100</v>
      </c>
      <c r="M18" s="10"/>
      <c r="N18" s="10"/>
      <c r="O18" s="10"/>
      <c r="P18" s="10"/>
      <c r="Q18" s="10"/>
    </row>
    <row r="19">
      <c r="A19" s="6">
        <v>45019.734800798615</v>
      </c>
      <c r="B19" s="16" t="s">
        <v>101</v>
      </c>
      <c r="C19" s="8" t="s">
        <v>20</v>
      </c>
      <c r="D19" s="8" t="s">
        <v>21</v>
      </c>
      <c r="E19" s="9" t="s">
        <v>102</v>
      </c>
      <c r="F19" s="8">
        <v>5.0</v>
      </c>
      <c r="G19" s="8">
        <v>4.0</v>
      </c>
      <c r="H19" s="8">
        <v>4.0</v>
      </c>
      <c r="I19" s="8">
        <v>6.0</v>
      </c>
      <c r="J19" s="8" t="s">
        <v>103</v>
      </c>
      <c r="K19" s="8" t="s">
        <v>104</v>
      </c>
      <c r="L19" s="8" t="s">
        <v>105</v>
      </c>
      <c r="M19" s="10"/>
      <c r="N19" s="10"/>
      <c r="O19" s="10"/>
      <c r="P19" s="10"/>
      <c r="Q19" s="10"/>
    </row>
    <row r="20">
      <c r="A20" s="6">
        <v>45025.819432627315</v>
      </c>
      <c r="B20" s="16" t="s">
        <v>106</v>
      </c>
      <c r="C20" s="8" t="s">
        <v>13</v>
      </c>
      <c r="D20" s="8" t="s">
        <v>14</v>
      </c>
      <c r="E20" s="9" t="s">
        <v>107</v>
      </c>
      <c r="F20" s="8">
        <v>4.0</v>
      </c>
      <c r="G20" s="8">
        <v>5.0</v>
      </c>
      <c r="H20" s="8">
        <v>2.0</v>
      </c>
      <c r="I20" s="8">
        <v>4.0</v>
      </c>
      <c r="J20" s="8" t="s">
        <v>108</v>
      </c>
      <c r="K20" s="8" t="s">
        <v>109</v>
      </c>
      <c r="L20" s="8" t="s">
        <v>110</v>
      </c>
      <c r="M20" s="10"/>
      <c r="N20" s="10"/>
      <c r="O20" s="10"/>
      <c r="P20" s="10"/>
      <c r="Q20" s="10"/>
    </row>
    <row r="21">
      <c r="B21" s="17"/>
      <c r="E21" s="18"/>
      <c r="F21" s="19"/>
      <c r="G21" s="19"/>
      <c r="H21" s="19"/>
      <c r="I21" s="19"/>
    </row>
    <row r="22">
      <c r="B22" s="17"/>
      <c r="E22" s="18"/>
      <c r="F22" s="19"/>
      <c r="G22" s="19"/>
      <c r="H22" s="19"/>
      <c r="I22" s="19"/>
    </row>
    <row r="23">
      <c r="B23" s="17"/>
      <c r="E23" s="18"/>
      <c r="F23" s="19"/>
      <c r="G23" s="19"/>
      <c r="H23" s="19"/>
      <c r="I23" s="19"/>
    </row>
    <row r="24">
      <c r="B24" s="17"/>
      <c r="D24" s="20"/>
      <c r="E24" s="18"/>
      <c r="F24" s="19"/>
      <c r="G24" s="19"/>
      <c r="H24" s="19"/>
      <c r="I24" s="19"/>
    </row>
    <row r="25">
      <c r="B25" s="17"/>
      <c r="D25" s="20"/>
      <c r="E25" s="18"/>
      <c r="F25" s="19"/>
      <c r="G25" s="19"/>
      <c r="H25" s="19"/>
      <c r="I25" s="19"/>
    </row>
    <row r="26">
      <c r="B26" s="17"/>
      <c r="E26" s="18"/>
      <c r="F26" s="19"/>
      <c r="G26" s="19"/>
      <c r="H26" s="19"/>
      <c r="I26" s="19"/>
    </row>
    <row r="27">
      <c r="B27" s="17"/>
      <c r="E27" s="18"/>
      <c r="F27" s="19"/>
      <c r="G27" s="19"/>
      <c r="H27" s="19"/>
      <c r="I27" s="19"/>
    </row>
    <row r="28">
      <c r="B28" s="17"/>
      <c r="E28" s="18"/>
      <c r="F28" s="19"/>
      <c r="G28" s="19"/>
      <c r="H28" s="19"/>
      <c r="I28" s="19"/>
    </row>
    <row r="29">
      <c r="B29" s="17"/>
      <c r="E29" s="18"/>
    </row>
    <row r="30">
      <c r="B30" s="17"/>
      <c r="E30" s="18"/>
    </row>
    <row r="31">
      <c r="B31" s="17"/>
      <c r="E31" s="18"/>
    </row>
    <row r="32">
      <c r="B32" s="17"/>
      <c r="E32" s="18"/>
    </row>
    <row r="33">
      <c r="B33" s="17"/>
      <c r="E33" s="18"/>
    </row>
    <row r="34">
      <c r="B34" s="17"/>
      <c r="E34" s="18"/>
    </row>
    <row r="35">
      <c r="B35" s="17"/>
      <c r="E35" s="18"/>
    </row>
    <row r="36">
      <c r="B36" s="17"/>
      <c r="E36" s="18"/>
    </row>
    <row r="37">
      <c r="B37" s="17"/>
      <c r="E37" s="18"/>
    </row>
    <row r="38">
      <c r="B38" s="17"/>
      <c r="E38" s="18"/>
    </row>
    <row r="39">
      <c r="B39" s="17"/>
      <c r="E39" s="18"/>
    </row>
    <row r="40">
      <c r="B40" s="17"/>
      <c r="E40" s="18"/>
    </row>
    <row r="41">
      <c r="B41" s="17"/>
      <c r="E41" s="18"/>
    </row>
    <row r="42">
      <c r="B42" s="17"/>
      <c r="E42" s="18"/>
    </row>
    <row r="43">
      <c r="B43" s="17"/>
      <c r="E43" s="18"/>
    </row>
    <row r="44">
      <c r="B44" s="17"/>
      <c r="E44" s="18"/>
    </row>
    <row r="45">
      <c r="B45" s="17"/>
      <c r="E45" s="18"/>
    </row>
    <row r="46">
      <c r="B46" s="17"/>
      <c r="E46" s="18"/>
    </row>
    <row r="47">
      <c r="B47" s="17"/>
      <c r="E47" s="18"/>
    </row>
    <row r="48">
      <c r="B48" s="17"/>
      <c r="E48" s="18"/>
    </row>
    <row r="49">
      <c r="B49" s="17"/>
      <c r="E49" s="18"/>
    </row>
    <row r="50">
      <c r="B50" s="17"/>
      <c r="E50" s="18"/>
    </row>
    <row r="51">
      <c r="B51" s="17"/>
      <c r="E51" s="18"/>
    </row>
    <row r="52">
      <c r="B52" s="17"/>
      <c r="E52" s="18"/>
    </row>
    <row r="53">
      <c r="B53" s="17"/>
      <c r="E53" s="18"/>
    </row>
    <row r="54">
      <c r="B54" s="17"/>
      <c r="E54" s="18"/>
    </row>
    <row r="55">
      <c r="B55" s="17"/>
      <c r="E55" s="18"/>
    </row>
    <row r="56">
      <c r="B56" s="17"/>
      <c r="E56" s="18"/>
    </row>
    <row r="57">
      <c r="B57" s="17"/>
      <c r="E57" s="18"/>
    </row>
    <row r="58">
      <c r="B58" s="17"/>
      <c r="E58" s="18"/>
    </row>
    <row r="59">
      <c r="B59" s="17"/>
      <c r="E59" s="18"/>
    </row>
    <row r="60">
      <c r="B60" s="17"/>
      <c r="E60" s="18"/>
    </row>
    <row r="61">
      <c r="B61" s="17"/>
      <c r="E61" s="18"/>
    </row>
    <row r="62">
      <c r="B62" s="17"/>
      <c r="E62" s="18"/>
    </row>
    <row r="63">
      <c r="B63" s="17"/>
      <c r="E63" s="18"/>
    </row>
    <row r="64">
      <c r="B64" s="17"/>
      <c r="E64" s="18"/>
    </row>
    <row r="65">
      <c r="B65" s="17"/>
      <c r="E65" s="18"/>
    </row>
    <row r="66">
      <c r="B66" s="17"/>
      <c r="E66" s="18"/>
    </row>
    <row r="67">
      <c r="B67" s="17"/>
      <c r="E67" s="18"/>
    </row>
    <row r="68">
      <c r="B68" s="17"/>
      <c r="E68" s="18"/>
    </row>
    <row r="69">
      <c r="B69" s="17"/>
      <c r="E69" s="18"/>
    </row>
    <row r="70">
      <c r="B70" s="17"/>
      <c r="E70" s="18"/>
    </row>
    <row r="71">
      <c r="B71" s="17"/>
      <c r="E71" s="18"/>
    </row>
    <row r="72">
      <c r="B72" s="17"/>
      <c r="E72" s="18"/>
    </row>
    <row r="73">
      <c r="B73" s="17"/>
      <c r="E73" s="18"/>
    </row>
    <row r="74">
      <c r="B74" s="17"/>
      <c r="E74" s="18"/>
    </row>
    <row r="75">
      <c r="B75" s="17"/>
      <c r="E75" s="18"/>
    </row>
    <row r="76">
      <c r="B76" s="17"/>
      <c r="E76" s="18"/>
    </row>
    <row r="77">
      <c r="B77" s="17"/>
      <c r="E77" s="18"/>
    </row>
    <row r="78">
      <c r="B78" s="17"/>
      <c r="E78" s="18"/>
    </row>
    <row r="79">
      <c r="B79" s="17"/>
      <c r="E79" s="18"/>
    </row>
    <row r="80">
      <c r="B80" s="17"/>
      <c r="E80" s="18"/>
    </row>
    <row r="81">
      <c r="B81" s="17"/>
      <c r="E81" s="18"/>
    </row>
    <row r="82">
      <c r="B82" s="17"/>
      <c r="E82" s="18"/>
    </row>
    <row r="83">
      <c r="B83" s="17"/>
      <c r="E83" s="18"/>
    </row>
    <row r="84">
      <c r="B84" s="17"/>
      <c r="E84" s="18"/>
    </row>
    <row r="85">
      <c r="B85" s="17"/>
      <c r="E85" s="18"/>
    </row>
    <row r="86">
      <c r="B86" s="17"/>
      <c r="E86" s="18"/>
    </row>
    <row r="87">
      <c r="B87" s="17"/>
      <c r="E87" s="18"/>
    </row>
    <row r="88">
      <c r="B88" s="17"/>
      <c r="E88" s="18"/>
    </row>
    <row r="89">
      <c r="B89" s="17"/>
      <c r="E89" s="18"/>
    </row>
    <row r="90">
      <c r="B90" s="17"/>
      <c r="E90" s="18"/>
    </row>
    <row r="91">
      <c r="B91" s="17"/>
      <c r="E91" s="18"/>
    </row>
    <row r="92">
      <c r="B92" s="17"/>
      <c r="E92" s="18"/>
    </row>
    <row r="93">
      <c r="B93" s="17"/>
      <c r="E93" s="18"/>
    </row>
    <row r="94">
      <c r="B94" s="17"/>
      <c r="E94" s="18"/>
    </row>
    <row r="95">
      <c r="B95" s="17"/>
      <c r="E95" s="18"/>
    </row>
    <row r="96">
      <c r="B96" s="17"/>
      <c r="E96" s="18"/>
    </row>
    <row r="97">
      <c r="B97" s="17"/>
      <c r="E97" s="18"/>
    </row>
    <row r="98">
      <c r="B98" s="17"/>
      <c r="E98" s="18"/>
    </row>
    <row r="99">
      <c r="B99" s="17"/>
      <c r="E99" s="18"/>
    </row>
    <row r="100">
      <c r="B100" s="17"/>
      <c r="E100" s="18"/>
    </row>
    <row r="101">
      <c r="B101" s="17"/>
      <c r="E101" s="18"/>
    </row>
    <row r="102">
      <c r="B102" s="17"/>
      <c r="E102" s="18"/>
    </row>
    <row r="103">
      <c r="B103" s="17"/>
      <c r="E103" s="18"/>
    </row>
    <row r="104">
      <c r="B104" s="17"/>
      <c r="E104" s="18"/>
    </row>
    <row r="105">
      <c r="B105" s="17"/>
      <c r="E105" s="18"/>
    </row>
    <row r="106">
      <c r="B106" s="17"/>
      <c r="E106" s="18"/>
    </row>
    <row r="107">
      <c r="B107" s="17"/>
      <c r="E107" s="18"/>
    </row>
    <row r="108">
      <c r="B108" s="17"/>
      <c r="E108" s="18"/>
    </row>
    <row r="109">
      <c r="B109" s="17"/>
      <c r="E109" s="18"/>
    </row>
    <row r="110">
      <c r="B110" s="17"/>
      <c r="E110" s="18"/>
    </row>
    <row r="111">
      <c r="B111" s="17"/>
      <c r="E111" s="18"/>
    </row>
    <row r="112">
      <c r="B112" s="17"/>
      <c r="E112" s="18"/>
    </row>
    <row r="113">
      <c r="B113" s="17"/>
      <c r="E113" s="18"/>
    </row>
    <row r="114">
      <c r="B114" s="17"/>
      <c r="E114" s="18"/>
    </row>
    <row r="115">
      <c r="B115" s="17"/>
      <c r="E115" s="18"/>
    </row>
    <row r="116">
      <c r="B116" s="17"/>
      <c r="E116" s="18"/>
    </row>
    <row r="117">
      <c r="B117" s="17"/>
      <c r="E117" s="18"/>
    </row>
    <row r="118">
      <c r="B118" s="17"/>
      <c r="E118" s="18"/>
    </row>
    <row r="119">
      <c r="B119" s="17"/>
      <c r="E119" s="18"/>
    </row>
    <row r="120">
      <c r="B120" s="17"/>
      <c r="E120" s="18"/>
    </row>
  </sheetData>
  <conditionalFormatting sqref="K21:K120">
    <cfRule type="notContainsBlanks" dxfId="0" priority="1">
      <formula>LEN(TRIM(K21))&gt;0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4.0"/>
    <col customWidth="1" min="4" max="4" width="7.25"/>
    <col customWidth="1" min="5" max="5" width="8.0"/>
    <col customWidth="1" min="6" max="6" width="6.63"/>
    <col customWidth="1" min="7" max="7" width="5.75"/>
    <col customWidth="1" min="18" max="18" width="4.63"/>
    <col customWidth="1" min="19" max="19" width="5.38"/>
    <col customWidth="1" min="20" max="20" width="8.75"/>
    <col customWidth="1" min="25" max="25" width="45.75"/>
    <col customWidth="1" min="26" max="26" width="37.38"/>
    <col customWidth="1" min="27" max="27" width="34.13"/>
    <col customWidth="1" min="28" max="28" width="37.88"/>
    <col customWidth="1" min="29" max="29" width="30.75"/>
  </cols>
  <sheetData>
    <row r="1">
      <c r="A1" s="1" t="s">
        <v>0</v>
      </c>
      <c r="B1" s="3" t="s">
        <v>1</v>
      </c>
      <c r="C1" s="1" t="s">
        <v>111</v>
      </c>
      <c r="D1" s="1" t="s">
        <v>112</v>
      </c>
      <c r="E1" s="1" t="s">
        <v>113</v>
      </c>
      <c r="F1" s="1" t="s">
        <v>114</v>
      </c>
      <c r="G1" s="1" t="s">
        <v>115</v>
      </c>
      <c r="H1" s="1" t="s">
        <v>116</v>
      </c>
      <c r="I1" s="1" t="s">
        <v>117</v>
      </c>
      <c r="J1" s="1" t="s">
        <v>118</v>
      </c>
      <c r="K1" s="1" t="s">
        <v>119</v>
      </c>
      <c r="L1" s="1" t="s">
        <v>120</v>
      </c>
      <c r="M1" s="3" t="s">
        <v>2</v>
      </c>
      <c r="N1" s="3" t="s">
        <v>3</v>
      </c>
      <c r="O1" s="1" t="s">
        <v>121</v>
      </c>
      <c r="P1" s="4" t="s">
        <v>4</v>
      </c>
      <c r="Q1" s="21" t="s">
        <v>122</v>
      </c>
      <c r="R1" s="1" t="s">
        <v>123</v>
      </c>
      <c r="S1" s="1" t="s">
        <v>124</v>
      </c>
      <c r="T1" s="1" t="s">
        <v>125</v>
      </c>
      <c r="U1" s="3" t="s">
        <v>5</v>
      </c>
      <c r="V1" s="3" t="s">
        <v>6</v>
      </c>
      <c r="W1" s="3" t="s">
        <v>7</v>
      </c>
      <c r="X1" s="3" t="s">
        <v>8</v>
      </c>
      <c r="Y1" s="3" t="s">
        <v>9</v>
      </c>
      <c r="Z1" s="3" t="s">
        <v>10</v>
      </c>
      <c r="AA1" s="3" t="s">
        <v>11</v>
      </c>
      <c r="AB1" s="22" t="s">
        <v>126</v>
      </c>
      <c r="AC1" s="22"/>
    </row>
    <row r="2">
      <c r="A2" s="11">
        <v>45013.54819564815</v>
      </c>
      <c r="B2" s="23" t="s">
        <v>26</v>
      </c>
      <c r="C2" s="13" t="s">
        <v>127</v>
      </c>
      <c r="D2" s="13" t="s">
        <v>128</v>
      </c>
      <c r="E2" s="13"/>
      <c r="F2" s="13"/>
      <c r="G2" s="13" t="s">
        <v>129</v>
      </c>
      <c r="H2" s="22" t="s">
        <v>129</v>
      </c>
      <c r="I2" s="22" t="s">
        <v>129</v>
      </c>
      <c r="J2" s="22" t="s">
        <v>129</v>
      </c>
      <c r="K2" s="22" t="s">
        <v>129</v>
      </c>
      <c r="L2" s="24">
        <v>0.002199074074074074</v>
      </c>
      <c r="M2" s="13" t="s">
        <v>13</v>
      </c>
      <c r="N2" s="13" t="s">
        <v>21</v>
      </c>
      <c r="O2" s="13" t="s">
        <v>130</v>
      </c>
      <c r="P2" s="14" t="s">
        <v>27</v>
      </c>
      <c r="Q2" s="14" t="s">
        <v>129</v>
      </c>
      <c r="R2" s="13"/>
      <c r="S2" s="13"/>
      <c r="T2" s="13"/>
      <c r="U2" s="13">
        <v>5.0</v>
      </c>
      <c r="V2" s="13">
        <v>5.0</v>
      </c>
      <c r="W2" s="13">
        <v>6.0</v>
      </c>
      <c r="X2" s="13">
        <v>6.0</v>
      </c>
      <c r="Y2" s="13" t="s">
        <v>28</v>
      </c>
      <c r="Z2" s="13" t="s">
        <v>29</v>
      </c>
      <c r="AA2" s="13" t="s">
        <v>131</v>
      </c>
      <c r="AB2" s="22" t="s">
        <v>132</v>
      </c>
      <c r="AC2" s="22"/>
    </row>
    <row r="3">
      <c r="A3" s="11">
        <v>45013.65650900463</v>
      </c>
      <c r="B3" s="23" t="s">
        <v>31</v>
      </c>
      <c r="C3" s="13" t="s">
        <v>133</v>
      </c>
      <c r="D3" s="13" t="s">
        <v>128</v>
      </c>
      <c r="E3" s="13" t="s">
        <v>134</v>
      </c>
      <c r="F3" s="13" t="s">
        <v>135</v>
      </c>
      <c r="G3" s="13"/>
      <c r="H3" s="25">
        <f t="shared" ref="H3:H9" si="1">I3+J3</f>
        <v>0.004421296296</v>
      </c>
      <c r="I3" s="25">
        <v>0.0026157407407407405</v>
      </c>
      <c r="J3" s="25">
        <v>0.0018055555555555555</v>
      </c>
      <c r="K3" s="25">
        <f t="shared" ref="K3:K9" si="2">ABS(I3-J3)</f>
        <v>0.0008101851852</v>
      </c>
      <c r="L3" s="25">
        <v>0.0103125</v>
      </c>
      <c r="M3" s="13" t="s">
        <v>13</v>
      </c>
      <c r="N3" s="13" t="s">
        <v>21</v>
      </c>
      <c r="O3" s="13" t="s">
        <v>130</v>
      </c>
      <c r="P3" s="14" t="s">
        <v>32</v>
      </c>
      <c r="Q3" s="14" t="s">
        <v>136</v>
      </c>
      <c r="R3" s="13"/>
      <c r="S3" s="13" t="s">
        <v>137</v>
      </c>
      <c r="T3" s="13" t="s">
        <v>137</v>
      </c>
      <c r="U3" s="13">
        <v>5.0</v>
      </c>
      <c r="V3" s="13">
        <v>4.0</v>
      </c>
      <c r="W3" s="13">
        <v>6.0</v>
      </c>
      <c r="X3" s="13">
        <v>5.0</v>
      </c>
      <c r="Y3" s="13" t="s">
        <v>33</v>
      </c>
      <c r="Z3" s="13" t="s">
        <v>34</v>
      </c>
      <c r="AA3" s="13" t="s">
        <v>35</v>
      </c>
      <c r="AB3" s="22" t="s">
        <v>138</v>
      </c>
      <c r="AC3" s="22"/>
    </row>
    <row r="4">
      <c r="A4" s="11">
        <v>45014.54642761574</v>
      </c>
      <c r="B4" s="23" t="s">
        <v>36</v>
      </c>
      <c r="C4" s="13" t="s">
        <v>139</v>
      </c>
      <c r="D4" s="13" t="s">
        <v>128</v>
      </c>
      <c r="E4" s="13"/>
      <c r="F4" s="13"/>
      <c r="G4" s="13"/>
      <c r="H4" s="25">
        <f t="shared" si="1"/>
        <v>0.0009143518519</v>
      </c>
      <c r="I4" s="25">
        <v>4.050925925925926E-4</v>
      </c>
      <c r="J4" s="25">
        <v>5.092592592592592E-4</v>
      </c>
      <c r="K4" s="25">
        <f t="shared" si="2"/>
        <v>0.0001041666667</v>
      </c>
      <c r="L4" s="25">
        <v>0.005277777777777778</v>
      </c>
      <c r="M4" s="13" t="s">
        <v>20</v>
      </c>
      <c r="N4" s="13" t="s">
        <v>14</v>
      </c>
      <c r="O4" s="13" t="s">
        <v>130</v>
      </c>
      <c r="P4" s="14" t="s">
        <v>37</v>
      </c>
      <c r="Q4" s="14" t="s">
        <v>140</v>
      </c>
      <c r="R4" s="13" t="s">
        <v>137</v>
      </c>
      <c r="S4" s="13" t="s">
        <v>137</v>
      </c>
      <c r="T4" s="13"/>
      <c r="U4" s="13">
        <v>2.0</v>
      </c>
      <c r="V4" s="13">
        <v>4.0</v>
      </c>
      <c r="W4" s="13">
        <v>2.0</v>
      </c>
      <c r="X4" s="13">
        <v>5.0</v>
      </c>
      <c r="Y4" s="13" t="s">
        <v>38</v>
      </c>
      <c r="Z4" s="13" t="s">
        <v>39</v>
      </c>
      <c r="AA4" s="13" t="s">
        <v>40</v>
      </c>
      <c r="AB4" s="22" t="s">
        <v>141</v>
      </c>
      <c r="AC4" s="22"/>
    </row>
    <row r="5">
      <c r="A5" s="11">
        <v>45015.72805024305</v>
      </c>
      <c r="B5" s="23" t="s">
        <v>56</v>
      </c>
      <c r="C5" s="13" t="s">
        <v>142</v>
      </c>
      <c r="D5" s="22" t="s">
        <v>128</v>
      </c>
      <c r="E5" s="13" t="s">
        <v>143</v>
      </c>
      <c r="F5" s="13" t="s">
        <v>144</v>
      </c>
      <c r="G5" s="13"/>
      <c r="H5" s="25">
        <f t="shared" si="1"/>
        <v>0.00130787037</v>
      </c>
      <c r="I5" s="25">
        <v>6.944444444444445E-4</v>
      </c>
      <c r="J5" s="25">
        <v>6.134259259259259E-4</v>
      </c>
      <c r="K5" s="25">
        <f t="shared" si="2"/>
        <v>0.00008101851852</v>
      </c>
      <c r="L5" s="25">
        <v>0.0018402777777777777</v>
      </c>
      <c r="M5" s="13" t="s">
        <v>20</v>
      </c>
      <c r="N5" s="13" t="s">
        <v>14</v>
      </c>
      <c r="O5" s="13" t="s">
        <v>130</v>
      </c>
      <c r="P5" s="14" t="s">
        <v>57</v>
      </c>
      <c r="Q5" s="14" t="s">
        <v>145</v>
      </c>
      <c r="R5" s="13" t="s">
        <v>137</v>
      </c>
      <c r="S5" s="13" t="s">
        <v>137</v>
      </c>
      <c r="T5" s="13" t="s">
        <v>137</v>
      </c>
      <c r="U5" s="13">
        <v>5.0</v>
      </c>
      <c r="V5" s="13">
        <v>5.0</v>
      </c>
      <c r="W5" s="13">
        <v>7.0</v>
      </c>
      <c r="X5" s="13">
        <v>7.0</v>
      </c>
      <c r="Y5" s="13" t="s">
        <v>58</v>
      </c>
      <c r="Z5" s="13" t="s">
        <v>59</v>
      </c>
      <c r="AA5" s="13" t="s">
        <v>146</v>
      </c>
      <c r="AB5" s="22" t="s">
        <v>147</v>
      </c>
      <c r="AC5" s="22"/>
    </row>
    <row r="6">
      <c r="A6" s="11">
        <v>45016.48933363426</v>
      </c>
      <c r="B6" s="26">
        <v>10.0</v>
      </c>
      <c r="C6" s="26" t="s">
        <v>148</v>
      </c>
      <c r="D6" s="13" t="s">
        <v>128</v>
      </c>
      <c r="E6" s="13" t="s">
        <v>149</v>
      </c>
      <c r="F6" s="13"/>
      <c r="G6" s="13"/>
      <c r="H6" s="25">
        <f t="shared" si="1"/>
        <v>0.001099537037</v>
      </c>
      <c r="I6" s="25">
        <v>6.597222222222222E-4</v>
      </c>
      <c r="J6" s="25">
        <v>4.398148148148148E-4</v>
      </c>
      <c r="K6" s="25">
        <f t="shared" si="2"/>
        <v>0.0002199074074</v>
      </c>
      <c r="L6" s="25">
        <v>0.0031018518518518517</v>
      </c>
      <c r="M6" s="13" t="s">
        <v>13</v>
      </c>
      <c r="N6" s="13" t="s">
        <v>21</v>
      </c>
      <c r="O6" s="13" t="s">
        <v>130</v>
      </c>
      <c r="P6" s="14" t="s">
        <v>67</v>
      </c>
      <c r="Q6" s="14" t="s">
        <v>150</v>
      </c>
      <c r="R6" s="13" t="s">
        <v>137</v>
      </c>
      <c r="S6" s="13" t="s">
        <v>137</v>
      </c>
      <c r="T6" s="13"/>
      <c r="U6" s="13">
        <v>5.0</v>
      </c>
      <c r="V6" s="13">
        <v>7.0</v>
      </c>
      <c r="W6" s="13">
        <v>5.0</v>
      </c>
      <c r="X6" s="13">
        <v>7.0</v>
      </c>
      <c r="Y6" s="13" t="s">
        <v>68</v>
      </c>
      <c r="Z6" s="13" t="s">
        <v>69</v>
      </c>
      <c r="AA6" s="13" t="s">
        <v>70</v>
      </c>
    </row>
    <row r="7">
      <c r="A7" s="11">
        <v>45016.623992442124</v>
      </c>
      <c r="B7" s="26">
        <v>11.0</v>
      </c>
      <c r="C7" s="26" t="s">
        <v>151</v>
      </c>
      <c r="D7" s="13" t="s">
        <v>128</v>
      </c>
      <c r="E7" s="13"/>
      <c r="F7" s="13"/>
      <c r="G7" s="13"/>
      <c r="H7" s="25">
        <f t="shared" si="1"/>
        <v>0.001064814815</v>
      </c>
      <c r="I7" s="25">
        <v>2.546296296296296E-4</v>
      </c>
      <c r="J7" s="25">
        <v>8.101851851851852E-4</v>
      </c>
      <c r="K7" s="25">
        <f t="shared" si="2"/>
        <v>0.0005555555556</v>
      </c>
      <c r="L7" s="25">
        <v>0.006342592592592592</v>
      </c>
      <c r="M7" s="13" t="s">
        <v>20</v>
      </c>
      <c r="N7" s="13" t="s">
        <v>14</v>
      </c>
      <c r="O7" s="13" t="s">
        <v>130</v>
      </c>
      <c r="P7" s="14" t="s">
        <v>72</v>
      </c>
      <c r="Q7" s="14" t="s">
        <v>152</v>
      </c>
      <c r="R7" s="13"/>
      <c r="S7" s="13" t="s">
        <v>137</v>
      </c>
      <c r="T7" s="13"/>
      <c r="U7" s="13">
        <v>5.0</v>
      </c>
      <c r="V7" s="13">
        <v>5.0</v>
      </c>
      <c r="W7" s="13">
        <v>6.0</v>
      </c>
      <c r="X7" s="13">
        <v>4.0</v>
      </c>
      <c r="Y7" s="13" t="s">
        <v>73</v>
      </c>
      <c r="Z7" s="13" t="s">
        <v>74</v>
      </c>
      <c r="AA7" s="13" t="s">
        <v>75</v>
      </c>
    </row>
    <row r="8">
      <c r="A8" s="11">
        <v>45016.64167976852</v>
      </c>
      <c r="B8" s="26">
        <v>12.0</v>
      </c>
      <c r="C8" s="26" t="s">
        <v>133</v>
      </c>
      <c r="D8" s="13" t="s">
        <v>153</v>
      </c>
      <c r="E8" s="13"/>
      <c r="F8" s="13"/>
      <c r="G8" s="13"/>
      <c r="H8" s="25">
        <f t="shared" si="1"/>
        <v>0.00125</v>
      </c>
      <c r="I8" s="25">
        <v>6.828703703703704E-4</v>
      </c>
      <c r="J8" s="25">
        <v>5.671296296296297E-4</v>
      </c>
      <c r="K8" s="25">
        <f t="shared" si="2"/>
        <v>0.0001157407407</v>
      </c>
      <c r="L8" s="25">
        <v>0.0015393518518518519</v>
      </c>
      <c r="M8" s="13" t="s">
        <v>13</v>
      </c>
      <c r="N8" s="13" t="s">
        <v>21</v>
      </c>
      <c r="O8" s="13" t="s">
        <v>130</v>
      </c>
      <c r="P8" s="14" t="s">
        <v>77</v>
      </c>
      <c r="Q8" s="14" t="s">
        <v>154</v>
      </c>
      <c r="R8" s="13"/>
      <c r="S8" s="13"/>
      <c r="T8" s="13"/>
      <c r="U8" s="13">
        <v>3.0</v>
      </c>
      <c r="V8" s="13">
        <v>2.0</v>
      </c>
      <c r="W8" s="13">
        <v>2.0</v>
      </c>
      <c r="X8" s="13">
        <v>4.0</v>
      </c>
      <c r="Y8" s="13" t="s">
        <v>78</v>
      </c>
      <c r="Z8" s="13" t="s">
        <v>79</v>
      </c>
      <c r="AA8" s="13" t="s">
        <v>155</v>
      </c>
    </row>
    <row r="9">
      <c r="A9" s="11">
        <v>45017.4731999537</v>
      </c>
      <c r="B9" s="26">
        <v>13.0</v>
      </c>
      <c r="C9" s="26" t="s">
        <v>156</v>
      </c>
      <c r="D9" s="13" t="s">
        <v>128</v>
      </c>
      <c r="E9" s="13"/>
      <c r="F9" s="13"/>
      <c r="G9" s="13"/>
      <c r="H9" s="25">
        <f t="shared" si="1"/>
        <v>0.001585648148</v>
      </c>
      <c r="I9" s="25">
        <v>7.523148148148148E-4</v>
      </c>
      <c r="J9" s="25">
        <v>8.333333333333334E-4</v>
      </c>
      <c r="K9" s="25">
        <f t="shared" si="2"/>
        <v>0.00008101851852</v>
      </c>
      <c r="L9" s="25">
        <v>0.00755787037037037</v>
      </c>
      <c r="M9" s="13" t="s">
        <v>20</v>
      </c>
      <c r="N9" s="13" t="s">
        <v>14</v>
      </c>
      <c r="O9" s="13" t="s">
        <v>130</v>
      </c>
      <c r="P9" s="14" t="s">
        <v>82</v>
      </c>
      <c r="Q9" s="14" t="s">
        <v>157</v>
      </c>
      <c r="R9" s="13" t="s">
        <v>137</v>
      </c>
      <c r="S9" s="13" t="s">
        <v>137</v>
      </c>
      <c r="T9" s="13"/>
      <c r="U9" s="13">
        <v>6.0</v>
      </c>
      <c r="V9" s="13">
        <v>6.0</v>
      </c>
      <c r="W9" s="13">
        <v>7.0</v>
      </c>
      <c r="X9" s="13">
        <v>4.0</v>
      </c>
      <c r="Y9" s="13" t="s">
        <v>83</v>
      </c>
      <c r="Z9" s="13" t="s">
        <v>84</v>
      </c>
      <c r="AA9" s="13" t="s">
        <v>158</v>
      </c>
    </row>
    <row r="10">
      <c r="A10" s="6">
        <v>45012.4891597338</v>
      </c>
      <c r="B10" s="27" t="s">
        <v>12</v>
      </c>
      <c r="C10" s="8" t="s">
        <v>159</v>
      </c>
      <c r="D10" s="8" t="s">
        <v>128</v>
      </c>
      <c r="E10" s="8"/>
      <c r="F10" s="8"/>
      <c r="G10" s="8" t="s">
        <v>129</v>
      </c>
      <c r="H10" s="28" t="s">
        <v>129</v>
      </c>
      <c r="I10" s="28" t="s">
        <v>129</v>
      </c>
      <c r="J10" s="28" t="s">
        <v>129</v>
      </c>
      <c r="K10" s="28" t="s">
        <v>129</v>
      </c>
      <c r="L10" s="28" t="s">
        <v>129</v>
      </c>
      <c r="M10" s="8" t="s">
        <v>13</v>
      </c>
      <c r="N10" s="8" t="s">
        <v>14</v>
      </c>
      <c r="O10" s="8" t="s">
        <v>160</v>
      </c>
      <c r="P10" s="9" t="s">
        <v>15</v>
      </c>
      <c r="Q10" s="9" t="s">
        <v>129</v>
      </c>
      <c r="R10" s="8"/>
      <c r="S10" s="8"/>
      <c r="T10" s="8"/>
      <c r="U10" s="8">
        <v>5.0</v>
      </c>
      <c r="V10" s="8">
        <v>4.0</v>
      </c>
      <c r="W10" s="8">
        <v>4.0</v>
      </c>
      <c r="X10" s="8">
        <v>5.0</v>
      </c>
      <c r="Y10" s="8" t="s">
        <v>16</v>
      </c>
      <c r="Z10" s="8" t="s">
        <v>17</v>
      </c>
      <c r="AA10" s="8" t="s">
        <v>18</v>
      </c>
      <c r="AB10" s="29" t="s">
        <v>129</v>
      </c>
      <c r="AC10" s="29"/>
    </row>
    <row r="11">
      <c r="A11" s="6">
        <v>45013.50827142361</v>
      </c>
      <c r="B11" s="27" t="s">
        <v>19</v>
      </c>
      <c r="C11" s="8" t="s">
        <v>161</v>
      </c>
      <c r="D11" s="8" t="s">
        <v>128</v>
      </c>
      <c r="E11" s="8" t="s">
        <v>162</v>
      </c>
      <c r="F11" s="8" t="s">
        <v>144</v>
      </c>
      <c r="G11" s="8" t="s">
        <v>129</v>
      </c>
      <c r="H11" s="28" t="s">
        <v>129</v>
      </c>
      <c r="I11" s="28" t="s">
        <v>129</v>
      </c>
      <c r="J11" s="28" t="s">
        <v>129</v>
      </c>
      <c r="K11" s="28" t="s">
        <v>129</v>
      </c>
      <c r="L11" s="28" t="s">
        <v>129</v>
      </c>
      <c r="M11" s="8" t="s">
        <v>20</v>
      </c>
      <c r="N11" s="8" t="s">
        <v>21</v>
      </c>
      <c r="O11" s="8" t="s">
        <v>160</v>
      </c>
      <c r="P11" s="9" t="s">
        <v>22</v>
      </c>
      <c r="Q11" s="9" t="s">
        <v>129</v>
      </c>
      <c r="R11" s="8"/>
      <c r="S11" s="8" t="s">
        <v>137</v>
      </c>
      <c r="T11" s="8"/>
      <c r="U11" s="8">
        <v>6.0</v>
      </c>
      <c r="V11" s="8">
        <v>5.0</v>
      </c>
      <c r="W11" s="8">
        <v>7.0</v>
      </c>
      <c r="X11" s="8">
        <v>6.0</v>
      </c>
      <c r="Y11" s="8" t="s">
        <v>23</v>
      </c>
      <c r="Z11" s="8" t="s">
        <v>24</v>
      </c>
      <c r="AA11" s="8" t="s">
        <v>25</v>
      </c>
      <c r="AB11" s="29" t="s">
        <v>129</v>
      </c>
      <c r="AC11" s="29"/>
    </row>
    <row r="12">
      <c r="A12" s="6">
        <v>45014.78650232639</v>
      </c>
      <c r="B12" s="27" t="s">
        <v>41</v>
      </c>
      <c r="C12" s="8" t="s">
        <v>163</v>
      </c>
      <c r="D12" s="8" t="s">
        <v>128</v>
      </c>
      <c r="E12" s="8" t="s">
        <v>164</v>
      </c>
      <c r="F12" s="8" t="s">
        <v>165</v>
      </c>
      <c r="G12" s="8"/>
      <c r="H12" s="28">
        <f t="shared" ref="H12:H14" si="3">I12+J12</f>
        <v>0.003136574074</v>
      </c>
      <c r="I12" s="28">
        <v>0.0019560185185185184</v>
      </c>
      <c r="J12" s="28">
        <v>0.0011805555555555556</v>
      </c>
      <c r="K12" s="28">
        <f t="shared" ref="K12:K14" si="4">ABS(I12-J12)</f>
        <v>0.000775462963</v>
      </c>
      <c r="L12" s="28">
        <v>0.0016550925925925926</v>
      </c>
      <c r="M12" s="8" t="s">
        <v>13</v>
      </c>
      <c r="N12" s="8" t="s">
        <v>14</v>
      </c>
      <c r="O12" s="8" t="s">
        <v>160</v>
      </c>
      <c r="P12" s="9" t="s">
        <v>42</v>
      </c>
      <c r="Q12" s="9" t="s">
        <v>166</v>
      </c>
      <c r="R12" s="8"/>
      <c r="S12" s="8"/>
      <c r="T12" s="8"/>
      <c r="U12" s="8">
        <v>6.0</v>
      </c>
      <c r="V12" s="8">
        <v>5.0</v>
      </c>
      <c r="W12" s="8">
        <v>6.0</v>
      </c>
      <c r="X12" s="8">
        <v>7.0</v>
      </c>
      <c r="Y12" s="8" t="s">
        <v>43</v>
      </c>
      <c r="Z12" s="8" t="s">
        <v>44</v>
      </c>
      <c r="AA12" s="8" t="s">
        <v>167</v>
      </c>
      <c r="AB12" s="10"/>
      <c r="AC12" s="10"/>
    </row>
    <row r="13">
      <c r="A13" s="6">
        <v>45015.399311284724</v>
      </c>
      <c r="B13" s="27" t="s">
        <v>46</v>
      </c>
      <c r="C13" s="8" t="s">
        <v>168</v>
      </c>
      <c r="D13" s="8" t="s">
        <v>128</v>
      </c>
      <c r="E13" s="8" t="s">
        <v>169</v>
      </c>
      <c r="F13" s="8" t="s">
        <v>170</v>
      </c>
      <c r="G13" s="8"/>
      <c r="H13" s="28">
        <f t="shared" si="3"/>
        <v>0.002685185185</v>
      </c>
      <c r="I13" s="28">
        <v>0.0010763888888888889</v>
      </c>
      <c r="J13" s="28">
        <v>0.0016087962962962963</v>
      </c>
      <c r="K13" s="28">
        <f t="shared" si="4"/>
        <v>0.0005324074074</v>
      </c>
      <c r="L13" s="28">
        <v>0.004560185185185185</v>
      </c>
      <c r="M13" s="8" t="s">
        <v>20</v>
      </c>
      <c r="N13" s="8" t="s">
        <v>21</v>
      </c>
      <c r="O13" s="8" t="s">
        <v>160</v>
      </c>
      <c r="P13" s="9" t="s">
        <v>47</v>
      </c>
      <c r="Q13" s="9" t="s">
        <v>171</v>
      </c>
      <c r="R13" s="8"/>
      <c r="S13" s="8" t="s">
        <v>137</v>
      </c>
      <c r="T13" s="8"/>
      <c r="U13" s="8">
        <v>5.0</v>
      </c>
      <c r="V13" s="8">
        <v>6.0</v>
      </c>
      <c r="W13" s="8">
        <v>7.0</v>
      </c>
      <c r="X13" s="8">
        <v>6.0</v>
      </c>
      <c r="Y13" s="8" t="s">
        <v>48</v>
      </c>
      <c r="Z13" s="8" t="s">
        <v>49</v>
      </c>
      <c r="AA13" s="8" t="s">
        <v>172</v>
      </c>
      <c r="AB13" s="10"/>
      <c r="AC13" s="10"/>
    </row>
    <row r="14">
      <c r="A14" s="6">
        <v>45015.67794469907</v>
      </c>
      <c r="B14" s="27" t="s">
        <v>51</v>
      </c>
      <c r="C14" s="8" t="s">
        <v>173</v>
      </c>
      <c r="D14" s="8" t="s">
        <v>128</v>
      </c>
      <c r="E14" s="8"/>
      <c r="F14" s="8"/>
      <c r="G14" s="8"/>
      <c r="H14" s="28">
        <f t="shared" si="3"/>
        <v>0.001956018519</v>
      </c>
      <c r="I14" s="28">
        <v>0.0013425925925925925</v>
      </c>
      <c r="J14" s="28">
        <v>6.134259259259259E-4</v>
      </c>
      <c r="K14" s="28">
        <f t="shared" si="4"/>
        <v>0.0007291666667</v>
      </c>
      <c r="L14" s="28">
        <v>4.5138888888888887E-4</v>
      </c>
      <c r="M14" s="8" t="s">
        <v>13</v>
      </c>
      <c r="N14" s="8" t="s">
        <v>14</v>
      </c>
      <c r="O14" s="8" t="s">
        <v>160</v>
      </c>
      <c r="P14" s="9" t="s">
        <v>52</v>
      </c>
      <c r="Q14" s="9" t="s">
        <v>174</v>
      </c>
      <c r="R14" s="8" t="s">
        <v>137</v>
      </c>
      <c r="S14" s="8"/>
      <c r="T14" s="8"/>
      <c r="U14" s="8">
        <v>7.0</v>
      </c>
      <c r="V14" s="8">
        <v>7.0</v>
      </c>
      <c r="W14" s="8">
        <v>7.0</v>
      </c>
      <c r="X14" s="8">
        <v>7.0</v>
      </c>
      <c r="Y14" s="8" t="s">
        <v>53</v>
      </c>
      <c r="Z14" s="8" t="s">
        <v>54</v>
      </c>
      <c r="AA14" s="8" t="s">
        <v>175</v>
      </c>
      <c r="AB14" s="10"/>
      <c r="AC14" s="10"/>
    </row>
    <row r="15">
      <c r="A15" s="6">
        <v>45015.74785743056</v>
      </c>
      <c r="B15" s="27" t="s">
        <v>61</v>
      </c>
      <c r="C15" s="8" t="s">
        <v>176</v>
      </c>
      <c r="D15" s="8" t="s">
        <v>128</v>
      </c>
      <c r="E15" s="8"/>
      <c r="F15" s="8"/>
      <c r="G15" s="8" t="s">
        <v>129</v>
      </c>
      <c r="H15" s="28" t="s">
        <v>129</v>
      </c>
      <c r="I15" s="28" t="s">
        <v>129</v>
      </c>
      <c r="J15" s="28" t="s">
        <v>129</v>
      </c>
      <c r="K15" s="28"/>
      <c r="L15" s="28" t="s">
        <v>129</v>
      </c>
      <c r="M15" s="8" t="s">
        <v>20</v>
      </c>
      <c r="N15" s="8" t="s">
        <v>21</v>
      </c>
      <c r="O15" s="8" t="s">
        <v>160</v>
      </c>
      <c r="P15" s="9" t="s">
        <v>62</v>
      </c>
      <c r="Q15" s="9" t="s">
        <v>129</v>
      </c>
      <c r="R15" s="8"/>
      <c r="S15" s="8" t="s">
        <v>137</v>
      </c>
      <c r="T15" s="8"/>
      <c r="U15" s="8">
        <v>6.0</v>
      </c>
      <c r="V15" s="8">
        <v>4.0</v>
      </c>
      <c r="W15" s="8">
        <v>1.0</v>
      </c>
      <c r="X15" s="8">
        <v>6.0</v>
      </c>
      <c r="Y15" s="8" t="s">
        <v>63</v>
      </c>
      <c r="Z15" s="8" t="s">
        <v>64</v>
      </c>
      <c r="AA15" s="8" t="s">
        <v>177</v>
      </c>
      <c r="AB15" s="10"/>
      <c r="AC15" s="10"/>
    </row>
    <row r="16">
      <c r="A16" s="6">
        <v>45018.59623821759</v>
      </c>
      <c r="B16" s="30">
        <v>14.0</v>
      </c>
      <c r="C16" s="30" t="s">
        <v>139</v>
      </c>
      <c r="D16" s="8" t="s">
        <v>128</v>
      </c>
      <c r="E16" s="8"/>
      <c r="F16" s="8"/>
      <c r="G16" s="8"/>
      <c r="H16" s="28">
        <f t="shared" ref="H16:H20" si="5">I16+J16</f>
        <v>0.001736111111</v>
      </c>
      <c r="I16" s="28">
        <v>5.555555555555556E-4</v>
      </c>
      <c r="J16" s="28">
        <v>0.0011805555555555556</v>
      </c>
      <c r="K16" s="28">
        <f t="shared" ref="K16:K20" si="6">ABS(I16-J16)</f>
        <v>0.000625</v>
      </c>
      <c r="L16" s="28">
        <v>0.0033333333333333335</v>
      </c>
      <c r="M16" s="8" t="s">
        <v>20</v>
      </c>
      <c r="N16" s="8" t="s">
        <v>21</v>
      </c>
      <c r="O16" s="8" t="s">
        <v>160</v>
      </c>
      <c r="P16" s="9" t="s">
        <v>87</v>
      </c>
      <c r="Q16" s="9" t="s">
        <v>178</v>
      </c>
      <c r="R16" s="8"/>
      <c r="S16" s="8"/>
      <c r="T16" s="8"/>
      <c r="U16" s="8">
        <v>5.0</v>
      </c>
      <c r="V16" s="8">
        <v>5.0</v>
      </c>
      <c r="W16" s="8">
        <v>4.0</v>
      </c>
      <c r="X16" s="8">
        <v>4.0</v>
      </c>
      <c r="Y16" s="8" t="s">
        <v>88</v>
      </c>
      <c r="Z16" s="8" t="s">
        <v>89</v>
      </c>
      <c r="AA16" s="8" t="s">
        <v>90</v>
      </c>
      <c r="AB16" s="10"/>
      <c r="AC16" s="10"/>
    </row>
    <row r="17">
      <c r="A17" s="6">
        <v>45018.61621438657</v>
      </c>
      <c r="B17" s="30">
        <v>15.0</v>
      </c>
      <c r="C17" s="30" t="s">
        <v>139</v>
      </c>
      <c r="D17" s="8" t="s">
        <v>128</v>
      </c>
      <c r="E17" s="8"/>
      <c r="F17" s="8"/>
      <c r="G17" s="8"/>
      <c r="H17" s="28">
        <f t="shared" si="5"/>
        <v>0.0021875</v>
      </c>
      <c r="I17" s="28">
        <v>0.0015162037037037036</v>
      </c>
      <c r="J17" s="28">
        <v>6.712962962962962E-4</v>
      </c>
      <c r="K17" s="28">
        <f t="shared" si="6"/>
        <v>0.0008449074074</v>
      </c>
      <c r="L17" s="28">
        <v>0.0039004629629629628</v>
      </c>
      <c r="M17" s="8" t="s">
        <v>13</v>
      </c>
      <c r="N17" s="8" t="s">
        <v>14</v>
      </c>
      <c r="O17" s="8" t="s">
        <v>160</v>
      </c>
      <c r="P17" s="9" t="s">
        <v>92</v>
      </c>
      <c r="Q17" s="9" t="s">
        <v>179</v>
      </c>
      <c r="R17" s="8"/>
      <c r="S17" s="8" t="s">
        <v>137</v>
      </c>
      <c r="T17" s="8"/>
      <c r="U17" s="8">
        <v>5.0</v>
      </c>
      <c r="V17" s="8">
        <v>6.0</v>
      </c>
      <c r="W17" s="8">
        <v>7.0</v>
      </c>
      <c r="X17" s="8">
        <v>6.0</v>
      </c>
      <c r="Y17" s="8" t="s">
        <v>93</v>
      </c>
      <c r="Z17" s="8" t="s">
        <v>94</v>
      </c>
      <c r="AA17" s="8" t="s">
        <v>180</v>
      </c>
      <c r="AB17" s="10"/>
      <c r="AC17" s="10"/>
    </row>
    <row r="18">
      <c r="A18" s="6">
        <v>45019.40435840278</v>
      </c>
      <c r="B18" s="30">
        <v>16.0</v>
      </c>
      <c r="C18" s="30" t="s">
        <v>181</v>
      </c>
      <c r="D18" s="8" t="s">
        <v>182</v>
      </c>
      <c r="E18" s="8"/>
      <c r="F18" s="8"/>
      <c r="G18" s="8"/>
      <c r="H18" s="28">
        <f t="shared" si="5"/>
        <v>0.003275462963</v>
      </c>
      <c r="I18" s="28">
        <v>0.001863425925925926</v>
      </c>
      <c r="J18" s="28">
        <v>0.001412037037037037</v>
      </c>
      <c r="K18" s="28">
        <f t="shared" si="6"/>
        <v>0.0004513888889</v>
      </c>
      <c r="L18" s="28">
        <v>0.0024652777777777776</v>
      </c>
      <c r="M18" s="8" t="s">
        <v>13</v>
      </c>
      <c r="N18" s="8" t="s">
        <v>14</v>
      </c>
      <c r="O18" s="8" t="s">
        <v>160</v>
      </c>
      <c r="P18" s="9" t="s">
        <v>97</v>
      </c>
      <c r="Q18" s="9" t="s">
        <v>183</v>
      </c>
      <c r="R18" s="8" t="s">
        <v>137</v>
      </c>
      <c r="S18" s="8" t="s">
        <v>137</v>
      </c>
      <c r="T18" s="8" t="s">
        <v>137</v>
      </c>
      <c r="U18" s="8">
        <v>5.0</v>
      </c>
      <c r="V18" s="8">
        <v>4.0</v>
      </c>
      <c r="W18" s="8">
        <v>5.0</v>
      </c>
      <c r="X18" s="8">
        <v>6.0</v>
      </c>
      <c r="Y18" s="8" t="s">
        <v>98</v>
      </c>
      <c r="Z18" s="8" t="s">
        <v>99</v>
      </c>
      <c r="AA18" s="8" t="s">
        <v>184</v>
      </c>
      <c r="AB18" s="10"/>
      <c r="AC18" s="10"/>
    </row>
    <row r="19">
      <c r="A19" s="6">
        <v>45019.734800798615</v>
      </c>
      <c r="B19" s="30">
        <v>17.0</v>
      </c>
      <c r="C19" s="30" t="s">
        <v>173</v>
      </c>
      <c r="D19" s="8" t="s">
        <v>128</v>
      </c>
      <c r="E19" s="8"/>
      <c r="F19" s="8"/>
      <c r="G19" s="8"/>
      <c r="H19" s="28">
        <f t="shared" si="5"/>
        <v>0.002013888889</v>
      </c>
      <c r="I19" s="28">
        <v>8.101851851851852E-4</v>
      </c>
      <c r="J19" s="28">
        <v>0.0012037037037037038</v>
      </c>
      <c r="K19" s="28">
        <f t="shared" si="6"/>
        <v>0.0003935185185</v>
      </c>
      <c r="L19" s="28">
        <v>0.001412037037037037</v>
      </c>
      <c r="M19" s="8" t="s">
        <v>20</v>
      </c>
      <c r="N19" s="8" t="s">
        <v>21</v>
      </c>
      <c r="O19" s="8" t="s">
        <v>160</v>
      </c>
      <c r="P19" s="9" t="s">
        <v>102</v>
      </c>
      <c r="Q19" s="9" t="s">
        <v>178</v>
      </c>
      <c r="R19" s="8" t="s">
        <v>137</v>
      </c>
      <c r="S19" s="8"/>
      <c r="T19" s="8"/>
      <c r="U19" s="8">
        <v>5.0</v>
      </c>
      <c r="V19" s="8">
        <v>4.0</v>
      </c>
      <c r="W19" s="8">
        <v>4.0</v>
      </c>
      <c r="X19" s="8">
        <v>6.0</v>
      </c>
      <c r="Y19" s="8" t="s">
        <v>103</v>
      </c>
      <c r="Z19" s="8" t="s">
        <v>104</v>
      </c>
      <c r="AA19" s="8" t="s">
        <v>185</v>
      </c>
      <c r="AB19" s="10"/>
      <c r="AC19" s="10"/>
    </row>
    <row r="20">
      <c r="A20" s="6">
        <v>45025.819432627315</v>
      </c>
      <c r="B20" s="30">
        <v>18.0</v>
      </c>
      <c r="C20" s="30" t="s">
        <v>186</v>
      </c>
      <c r="D20" s="8" t="s">
        <v>128</v>
      </c>
      <c r="E20" s="8"/>
      <c r="F20" s="8"/>
      <c r="G20" s="8"/>
      <c r="H20" s="28">
        <f t="shared" si="5"/>
        <v>0.001516203704</v>
      </c>
      <c r="I20" s="28">
        <v>7.060185185185185E-4</v>
      </c>
      <c r="J20" s="28">
        <v>8.101851851851852E-4</v>
      </c>
      <c r="K20" s="28">
        <f t="shared" si="6"/>
        <v>0.0001041666667</v>
      </c>
      <c r="L20" s="28">
        <v>0.0014814814814814814</v>
      </c>
      <c r="M20" s="8" t="s">
        <v>13</v>
      </c>
      <c r="N20" s="8" t="s">
        <v>14</v>
      </c>
      <c r="O20" s="8" t="s">
        <v>160</v>
      </c>
      <c r="P20" s="9" t="s">
        <v>107</v>
      </c>
      <c r="Q20" s="9" t="s">
        <v>187</v>
      </c>
      <c r="R20" s="8" t="s">
        <v>137</v>
      </c>
      <c r="S20" s="8" t="s">
        <v>137</v>
      </c>
      <c r="T20" s="8"/>
      <c r="U20" s="8">
        <v>4.0</v>
      </c>
      <c r="V20" s="8">
        <v>5.0</v>
      </c>
      <c r="W20" s="8">
        <v>2.0</v>
      </c>
      <c r="X20" s="8">
        <v>4.0</v>
      </c>
      <c r="Y20" s="8" t="s">
        <v>108</v>
      </c>
      <c r="Z20" s="8" t="s">
        <v>109</v>
      </c>
      <c r="AA20" s="8" t="s">
        <v>188</v>
      </c>
      <c r="AB20" s="10"/>
      <c r="AC20" s="10"/>
    </row>
    <row r="21">
      <c r="H21" s="25">
        <f t="shared" ref="H21:K21" si="7">AVERAGE(H3:H9)</f>
        <v>0.001663359788</v>
      </c>
      <c r="I21" s="25">
        <f t="shared" si="7"/>
        <v>0.0008664021164</v>
      </c>
      <c r="J21" s="25">
        <f t="shared" si="7"/>
        <v>0.000796957672</v>
      </c>
      <c r="K21" s="25">
        <f t="shared" si="7"/>
        <v>0.0002810846561</v>
      </c>
      <c r="L21" s="25">
        <f>AVERAGE(L2:L9)</f>
        <v>0.004771412037</v>
      </c>
      <c r="O21" s="31">
        <f>COUNTIF(O2:O20, "A")</f>
        <v>8</v>
      </c>
      <c r="P21" s="18"/>
      <c r="Q21" s="18"/>
      <c r="U21" s="19"/>
      <c r="V21" s="19"/>
      <c r="W21" s="19"/>
      <c r="X21" s="19"/>
    </row>
    <row r="22">
      <c r="H22" s="25">
        <f t="shared" ref="H22:L22" si="8">AVERAGE(H12:H14,H16:H20)</f>
        <v>0.002313368056</v>
      </c>
      <c r="I22" s="25">
        <f t="shared" si="8"/>
        <v>0.001228298611</v>
      </c>
      <c r="J22" s="25">
        <f t="shared" si="8"/>
        <v>0.001085069444</v>
      </c>
      <c r="K22" s="25">
        <f t="shared" si="8"/>
        <v>0.0005570023148</v>
      </c>
      <c r="L22" s="25">
        <f t="shared" si="8"/>
        <v>0.002407407407</v>
      </c>
      <c r="O22" s="32">
        <f>COUNTIF(O2:O20, "B")</f>
        <v>11</v>
      </c>
      <c r="P22" s="18"/>
      <c r="Q22" s="18"/>
      <c r="R22" s="32"/>
      <c r="S22" s="32"/>
      <c r="T22" s="32"/>
      <c r="U22" s="19"/>
      <c r="V22" s="19"/>
      <c r="W22" s="19"/>
      <c r="X22" s="19"/>
    </row>
  </sheetData>
  <conditionalFormatting sqref="Z1:Z22">
    <cfRule type="notContainsBlanks" dxfId="0" priority="1">
      <formula>LEN(TRIM(Z1))&gt;0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c r="B1" s="33"/>
      <c r="C1" s="33" t="s">
        <v>189</v>
      </c>
      <c r="D1" s="33" t="s">
        <v>190</v>
      </c>
      <c r="E1" s="33" t="s">
        <v>191</v>
      </c>
      <c r="F1" s="22" t="s">
        <v>192</v>
      </c>
      <c r="I1" s="1"/>
      <c r="J1" s="1"/>
      <c r="K1" s="1"/>
      <c r="L1" s="1"/>
      <c r="M1" s="34"/>
      <c r="N1" s="34"/>
      <c r="O1" s="34"/>
      <c r="P1" s="34"/>
    </row>
    <row r="2">
      <c r="A2" s="33" t="s">
        <v>193</v>
      </c>
      <c r="B2" s="33" t="s">
        <v>194</v>
      </c>
      <c r="C2" s="19">
        <v>4.5</v>
      </c>
      <c r="D2" s="19">
        <v>1.3093073414159542</v>
      </c>
      <c r="E2" s="19">
        <v>0.46291004988627565</v>
      </c>
      <c r="F2" s="19">
        <v>0.29095718698132317</v>
      </c>
      <c r="I2" s="13"/>
      <c r="J2" s="13"/>
      <c r="K2" s="13"/>
      <c r="L2" s="13"/>
      <c r="M2" s="5"/>
      <c r="N2" s="5"/>
      <c r="O2" s="5"/>
      <c r="P2" s="5"/>
    </row>
    <row r="3">
      <c r="A3" s="19"/>
      <c r="B3" s="33" t="s">
        <v>195</v>
      </c>
      <c r="C3" s="19">
        <v>5.363636363636363</v>
      </c>
      <c r="D3" s="19">
        <v>0.8090398349558905</v>
      </c>
      <c r="E3" s="19">
        <v>0.2439346884545225</v>
      </c>
      <c r="F3" s="19">
        <v>0.15083793533075926</v>
      </c>
      <c r="I3" s="13"/>
      <c r="J3" s="13"/>
      <c r="K3" s="13"/>
      <c r="L3" s="13"/>
      <c r="M3" s="5"/>
      <c r="N3" s="5"/>
      <c r="O3" s="5"/>
      <c r="P3" s="5"/>
    </row>
    <row r="4">
      <c r="A4" s="33" t="s">
        <v>196</v>
      </c>
      <c r="B4" s="33" t="s">
        <v>194</v>
      </c>
      <c r="C4" s="35">
        <v>4.75</v>
      </c>
      <c r="D4" s="35">
        <v>1.4880476182856899</v>
      </c>
      <c r="E4" s="35">
        <v>0.5261042808091512</v>
      </c>
      <c r="F4" s="35">
        <v>0.31327318279698735</v>
      </c>
      <c r="I4" s="13"/>
      <c r="J4" s="13"/>
      <c r="K4" s="13"/>
      <c r="L4" s="13"/>
      <c r="M4" s="5"/>
      <c r="N4" s="5"/>
      <c r="O4" s="5"/>
      <c r="P4" s="5"/>
    </row>
    <row r="5">
      <c r="A5" s="19"/>
      <c r="B5" s="33" t="s">
        <v>195</v>
      </c>
      <c r="C5" s="35">
        <v>5.0</v>
      </c>
      <c r="D5" s="35">
        <v>1.0</v>
      </c>
      <c r="E5" s="35">
        <v>0.30151134457776363</v>
      </c>
      <c r="F5" s="35">
        <v>0.2</v>
      </c>
      <c r="I5" s="13"/>
      <c r="J5" s="13"/>
      <c r="K5" s="13"/>
      <c r="L5" s="13"/>
      <c r="M5" s="5"/>
      <c r="N5" s="5"/>
      <c r="O5" s="5"/>
      <c r="P5" s="5"/>
    </row>
    <row r="6">
      <c r="A6" s="33" t="s">
        <v>197</v>
      </c>
      <c r="B6" s="33" t="s">
        <v>194</v>
      </c>
      <c r="C6" s="35">
        <v>5.125</v>
      </c>
      <c r="D6" s="35">
        <v>2.03100960115899</v>
      </c>
      <c r="E6" s="35">
        <v>0.7180703308172536</v>
      </c>
      <c r="F6" s="35">
        <v>0.3962945563237054</v>
      </c>
      <c r="I6" s="13"/>
      <c r="J6" s="13"/>
      <c r="K6" s="13"/>
      <c r="L6" s="13"/>
      <c r="M6" s="5"/>
      <c r="N6" s="5"/>
      <c r="O6" s="5"/>
      <c r="P6" s="5"/>
    </row>
    <row r="7">
      <c r="A7" s="19"/>
      <c r="B7" s="33" t="s">
        <v>195</v>
      </c>
      <c r="C7" s="35">
        <v>4.909090909090909</v>
      </c>
      <c r="D7" s="35">
        <v>2.119176512447486</v>
      </c>
      <c r="E7" s="35">
        <v>0.6389557596656574</v>
      </c>
      <c r="F7" s="35">
        <v>0.43168410438745086</v>
      </c>
      <c r="I7" s="13"/>
      <c r="J7" s="13"/>
      <c r="K7" s="13"/>
      <c r="L7" s="13"/>
      <c r="M7" s="5"/>
      <c r="N7" s="5"/>
      <c r="O7" s="5"/>
      <c r="P7" s="5"/>
    </row>
    <row r="8">
      <c r="A8" s="33" t="s">
        <v>198</v>
      </c>
      <c r="B8" s="33" t="s">
        <v>194</v>
      </c>
      <c r="C8" s="35">
        <v>5.25</v>
      </c>
      <c r="D8" s="35">
        <v>1.2817398889233116</v>
      </c>
      <c r="E8" s="35">
        <v>0.4531634835874829</v>
      </c>
      <c r="F8" s="35">
        <v>0.24414093122348793</v>
      </c>
      <c r="I8" s="13"/>
      <c r="J8" s="13"/>
      <c r="K8" s="13"/>
      <c r="L8" s="13"/>
      <c r="M8" s="5"/>
      <c r="N8" s="5"/>
      <c r="O8" s="5"/>
      <c r="P8" s="5"/>
    </row>
    <row r="9">
      <c r="A9" s="19"/>
      <c r="B9" s="33" t="s">
        <v>195</v>
      </c>
      <c r="C9" s="35">
        <v>5.7272727272727275</v>
      </c>
      <c r="D9" s="35">
        <v>1.0090499582190262</v>
      </c>
      <c r="E9" s="35">
        <v>0.3042400096487548</v>
      </c>
      <c r="F9" s="35">
        <v>0.17618332603824266</v>
      </c>
      <c r="I9" s="13"/>
      <c r="J9" s="13"/>
      <c r="K9" s="13"/>
      <c r="L9" s="13"/>
      <c r="M9" s="5"/>
      <c r="N9" s="5"/>
      <c r="O9" s="5"/>
      <c r="P9" s="5"/>
    </row>
    <row r="10">
      <c r="B10" s="22"/>
      <c r="M10" s="5"/>
      <c r="N10" s="5"/>
      <c r="O10" s="5"/>
      <c r="P10" s="5"/>
    </row>
    <row r="11">
      <c r="B11" s="22"/>
      <c r="C11" s="19"/>
      <c r="D11" s="19"/>
      <c r="E11" s="19"/>
      <c r="F11" s="19"/>
      <c r="G11" s="19"/>
      <c r="H11" s="19"/>
      <c r="M11" s="5"/>
      <c r="N11" s="5"/>
      <c r="O11" s="5"/>
      <c r="P11" s="5"/>
    </row>
    <row r="12">
      <c r="B12" s="22"/>
      <c r="C12" s="19"/>
      <c r="D12" s="19"/>
      <c r="E12" s="19"/>
      <c r="F12" s="19"/>
      <c r="G12" s="19"/>
      <c r="H12" s="19"/>
      <c r="M12" s="5"/>
      <c r="N12" s="5"/>
      <c r="O12" s="5"/>
      <c r="P12" s="5"/>
    </row>
    <row r="13">
      <c r="B13" s="22"/>
      <c r="C13" s="19"/>
      <c r="D13" s="19"/>
      <c r="E13" s="19"/>
      <c r="F13" s="19"/>
      <c r="G13" s="19"/>
      <c r="H13" s="19"/>
    </row>
  </sheetData>
  <drawing r:id="rId1"/>
</worksheet>
</file>