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put R\Taller 2\Taller_2\document\"/>
    </mc:Choice>
  </mc:AlternateContent>
  <xr:revisionPtr revIDLastSave="0" documentId="13_ncr:1_{558442C4-CF30-4B24-856D-B9CDA40F982C}" xr6:coauthVersionLast="47" xr6:coauthVersionMax="47" xr10:uidLastSave="{00000000-0000-0000-0000-000000000000}"/>
  <bookViews>
    <workbookView xWindow="-120" yWindow="-120" windowWidth="20730" windowHeight="11040" activeTab="1" xr2:uid="{4EF253AD-84DE-40BE-81C1-9111B258F326}"/>
  </bookViews>
  <sheets>
    <sheet name="Apart" sheetId="3" r:id="rId1"/>
    <sheet name="Casas" sheetId="1" r:id="rId2"/>
    <sheet name="Tablas" sheetId="4" r:id="rId3"/>
    <sheet name="Tabla2" sheetId="5" r:id="rId4"/>
    <sheet name="MAE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7" l="1"/>
  <c r="D21" i="7"/>
  <c r="M17" i="7"/>
  <c r="M16" i="7"/>
  <c r="J17" i="7"/>
  <c r="J16" i="7"/>
  <c r="G17" i="7"/>
  <c r="G16" i="7"/>
  <c r="D17" i="7"/>
  <c r="D16" i="7"/>
</calcChain>
</file>

<file path=xl/sharedStrings.xml><?xml version="1.0" encoding="utf-8"?>
<sst xmlns="http://schemas.openxmlformats.org/spreadsheetml/2006/main" count="286" uniqueCount="143">
  <si>
    <t>Estrato</t>
  </si>
  <si>
    <t>Habitaciones</t>
  </si>
  <si>
    <t>Baños</t>
  </si>
  <si>
    <t>Latitud</t>
  </si>
  <si>
    <t>Longitud</t>
  </si>
  <si>
    <t>Terraza</t>
  </si>
  <si>
    <t>Garaje</t>
  </si>
  <si>
    <t>Sala_BBQ</t>
  </si>
  <si>
    <t>Gimnasio</t>
  </si>
  <si>
    <t>Chimenea</t>
  </si>
  <si>
    <t>Seguridad</t>
  </si>
  <si>
    <t>Dist_Parques</t>
  </si>
  <si>
    <t>Año</t>
  </si>
  <si>
    <t>Dist_Establecimientos</t>
  </si>
  <si>
    <t>Dist_C_Comerc</t>
  </si>
  <si>
    <t>Dist_Centros_Educ</t>
  </si>
  <si>
    <t>Dist_Restaurantes</t>
  </si>
  <si>
    <t>Dist_Bancos</t>
  </si>
  <si>
    <r>
      <t>Habitaciones</t>
    </r>
    <r>
      <rPr>
        <vertAlign val="superscript"/>
        <sz val="11"/>
        <color theme="1"/>
        <rFont val="Calibri"/>
        <family val="2"/>
        <scheme val="minor"/>
      </rPr>
      <t>2</t>
    </r>
  </si>
  <si>
    <t>Observaciones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</si>
  <si>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</si>
  <si>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Note: *p&lt;0.1; **p&lt;0.05; ***p&lt;0.01</t>
  </si>
  <si>
    <t>Constante</t>
  </si>
  <si>
    <t>M2_por_Habitación</t>
  </si>
  <si>
    <t>Dist_Transp_Público</t>
  </si>
  <si>
    <t>(1)</t>
  </si>
  <si>
    <t>(2)</t>
  </si>
  <si>
    <t>Base Completa</t>
  </si>
  <si>
    <t>Estrato 4</t>
  </si>
  <si>
    <t>---------------------------------------------------------------------</t>
  </si>
  <si>
    <t>=================================================</t>
  </si>
  <si>
    <t>----------------------------------------------------------------------</t>
  </si>
  <si>
    <t>Variable Dependiente : Log(Precio)</t>
  </si>
  <si>
    <t>Constant</t>
  </si>
  <si>
    <t>--------------------------------------------------------------------------------------</t>
  </si>
  <si>
    <t>================</t>
  </si>
  <si>
    <t>============</t>
  </si>
  <si>
    <t>==============</t>
  </si>
  <si>
    <t>N</t>
  </si>
  <si>
    <t>Mean</t>
  </si>
  <si>
    <t>St. Dev.</t>
  </si>
  <si>
    <t>Min</t>
  </si>
  <si>
    <t>Max</t>
  </si>
  <si>
    <t>----------------</t>
  </si>
  <si>
    <t>------------</t>
  </si>
  <si>
    <t>--------------</t>
  </si>
  <si>
    <t>Precio</t>
  </si>
  <si>
    <t>Precio_M2</t>
  </si>
  <si>
    <t>Area</t>
  </si>
  <si>
    <t>============================================================================================</t>
  </si>
  <si>
    <t>-----------------------------------------------------------------------------------------------------------</t>
  </si>
  <si>
    <t>Estadísticas</t>
  </si>
  <si>
    <t xml:space="preserve">Dist_Transp_Público   </t>
  </si>
  <si>
    <t>======</t>
  </si>
  <si>
    <t>------</t>
  </si>
  <si>
    <t>-----------------------------------------------------------------------------------------------------</t>
  </si>
  <si>
    <t>-------------------------------------------------------------------------------------------</t>
  </si>
  <si>
    <t>=============================================================================================</t>
  </si>
  <si>
    <r>
      <rPr>
        <b/>
        <sz val="11"/>
        <color theme="1"/>
        <rFont val="Calibri"/>
        <family val="2"/>
        <scheme val="minor"/>
      </rPr>
      <t>Apartamentos:</t>
    </r>
    <r>
      <rPr>
        <sz val="11"/>
        <color theme="1"/>
        <rFont val="Calibri"/>
        <family val="2"/>
        <scheme val="minor"/>
      </rPr>
      <t xml:space="preserve"> Estadísticas de variables seleccionadas </t>
    </r>
  </si>
  <si>
    <r>
      <rPr>
        <b/>
        <sz val="11"/>
        <color theme="1"/>
        <rFont val="Calibri"/>
        <family val="2"/>
        <scheme val="minor"/>
      </rPr>
      <t>Casas:</t>
    </r>
    <r>
      <rPr>
        <sz val="11"/>
        <color theme="1"/>
        <rFont val="Calibri"/>
        <family val="2"/>
        <scheme val="minor"/>
      </rPr>
      <t xml:space="preserve"> Estadísticas de variables seleccionadas </t>
    </r>
  </si>
  <si>
    <t>Part. %</t>
  </si>
  <si>
    <t>19.50-19.65</t>
  </si>
  <si>
    <t>19.65-19.80</t>
  </si>
  <si>
    <t>19.80-19.95</t>
  </si>
  <si>
    <t>19.95-20.10</t>
  </si>
  <si>
    <t>20.10-20.25</t>
  </si>
  <si>
    <t>20.25-20.4</t>
  </si>
  <si>
    <t>20.4-20.55</t>
  </si>
  <si>
    <t>20.55-20.80</t>
  </si>
  <si>
    <t>20.80-20.95</t>
  </si>
  <si>
    <t>20.95-21.10</t>
  </si>
  <si>
    <t>21.10-21.25</t>
  </si>
  <si>
    <t>Estadísticas de Rangos de Precios</t>
  </si>
  <si>
    <t>Casas</t>
  </si>
  <si>
    <t>Apartamentos</t>
  </si>
  <si>
    <t>Rango de Precios en Log.</t>
  </si>
  <si>
    <t>MAE</t>
  </si>
  <si>
    <t>OLS</t>
  </si>
  <si>
    <t>Ridge</t>
  </si>
  <si>
    <t>Lasso</t>
  </si>
  <si>
    <t>Elastic Net</t>
  </si>
  <si>
    <t>Boosting</t>
  </si>
  <si>
    <t>Modelo</t>
  </si>
  <si>
    <r>
      <rPr>
        <b/>
        <sz val="11"/>
        <color theme="1"/>
        <rFont val="Calibri"/>
        <family val="2"/>
        <scheme val="minor"/>
      </rPr>
      <t xml:space="preserve">Muestra Completa : </t>
    </r>
    <r>
      <rPr>
        <sz val="11"/>
        <color theme="1"/>
        <rFont val="Calibri"/>
        <family val="2"/>
        <scheme val="minor"/>
      </rPr>
      <t>Errores de Pronóstico fuera de muestra</t>
    </r>
  </si>
  <si>
    <r>
      <rPr>
        <b/>
        <sz val="11"/>
        <color theme="1"/>
        <rFont val="Calibri"/>
        <family val="2"/>
        <scheme val="minor"/>
      </rPr>
      <t xml:space="preserve">Estrato 4 : </t>
    </r>
    <r>
      <rPr>
        <sz val="11"/>
        <color theme="1"/>
        <rFont val="Calibri"/>
        <family val="2"/>
        <scheme val="minor"/>
      </rPr>
      <t>Errores de Pronóstico fuera de muestra</t>
    </r>
  </si>
  <si>
    <t>0.133***</t>
  </si>
  <si>
    <t>-0.008***</t>
  </si>
  <si>
    <t>0.070***</t>
  </si>
  <si>
    <t>0.008***</t>
  </si>
  <si>
    <t>2.638***</t>
  </si>
  <si>
    <t>4.221***</t>
  </si>
  <si>
    <t>-0.037***</t>
  </si>
  <si>
    <t>0.100***</t>
  </si>
  <si>
    <t>-0.057**</t>
  </si>
  <si>
    <t>0.104***</t>
  </si>
  <si>
    <t>-0.058***</t>
  </si>
  <si>
    <t>0.051***</t>
  </si>
  <si>
    <t>-0.0002***</t>
  </si>
  <si>
    <t>-0.0001***</t>
  </si>
  <si>
    <t>0.0004***</t>
  </si>
  <si>
    <t>0.0001***</t>
  </si>
  <si>
    <t>217.793***</t>
  </si>
  <si>
    <t>0.320***</t>
  </si>
  <si>
    <t>-0.028***</t>
  </si>
  <si>
    <t>0.175***</t>
  </si>
  <si>
    <t>0.003***</t>
  </si>
  <si>
    <t>7.273***</t>
  </si>
  <si>
    <t>0.103***</t>
  </si>
  <si>
    <t>-0.043***</t>
  </si>
  <si>
    <t>-0.021***</t>
  </si>
  <si>
    <t>0.094***</t>
  </si>
  <si>
    <t>0.069***</t>
  </si>
  <si>
    <t>-0.055***</t>
  </si>
  <si>
    <t>0.00005**</t>
  </si>
  <si>
    <t>-0.00005***</t>
  </si>
  <si>
    <t>-0.00004***</t>
  </si>
  <si>
    <t>560.304***</t>
  </si>
  <si>
    <t>0.015*</t>
  </si>
  <si>
    <t>0.126***</t>
  </si>
  <si>
    <t>0.079***</t>
  </si>
  <si>
    <t>2.511***</t>
  </si>
  <si>
    <t>4.673***</t>
  </si>
  <si>
    <t>-0.021**</t>
  </si>
  <si>
    <t>-0.016**</t>
  </si>
  <si>
    <t>0.084***</t>
  </si>
  <si>
    <t>-0.079***</t>
  </si>
  <si>
    <t>0.121***</t>
  </si>
  <si>
    <t>-0.041***</t>
  </si>
  <si>
    <t>0.044***</t>
  </si>
  <si>
    <t>265.142***</t>
  </si>
  <si>
    <t>-0.104***</t>
  </si>
  <si>
    <t>0.326***</t>
  </si>
  <si>
    <t>0.183***</t>
  </si>
  <si>
    <t>-0.867***</t>
  </si>
  <si>
    <t>7.536***</t>
  </si>
  <si>
    <t>0.116***</t>
  </si>
  <si>
    <t>-0.040***</t>
  </si>
  <si>
    <t>0.082***</t>
  </si>
  <si>
    <t>0.068***</t>
  </si>
  <si>
    <t>-0.052***</t>
  </si>
  <si>
    <t>0.0003***</t>
  </si>
  <si>
    <t>-0.00001**</t>
  </si>
  <si>
    <t>574.918***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</si>
</sst>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scadia Code"/>
      <family val="3"/>
    </font>
    <font>
      <sz val="11"/>
      <name val="Calibri"/>
      <family val="2"/>
      <scheme val="minor"/>
    </font>
    <font>
      <sz val="11"/>
      <name val="Cascadia Cod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/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4" fontId="0" fillId="0" borderId="0" xfId="0" applyNumberFormat="1"/>
    <xf numFmtId="0" fontId="5" fillId="0" borderId="0" xfId="0" applyFont="1" applyAlignment="1">
      <alignment vertical="center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 vertical="center"/>
    </xf>
    <xf numFmtId="2" fontId="0" fillId="0" borderId="0" xfId="1" applyNumberFormat="1" applyFont="1"/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justify" wrapText="1"/>
    </xf>
    <xf numFmtId="43" fontId="0" fillId="0" borderId="0" xfId="2" applyFont="1"/>
    <xf numFmtId="4" fontId="5" fillId="0" borderId="0" xfId="0" applyNumberFormat="1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4" fontId="5" fillId="0" borderId="2" xfId="0" applyNumberFormat="1" applyFont="1" applyBorder="1"/>
    <xf numFmtId="0" fontId="5" fillId="0" borderId="3" xfId="0" applyFont="1" applyBorder="1" applyAlignment="1">
      <alignment vertical="center"/>
    </xf>
    <xf numFmtId="4" fontId="5" fillId="0" borderId="3" xfId="0" applyNumberFormat="1" applyFont="1" applyBorder="1"/>
    <xf numFmtId="0" fontId="5" fillId="0" borderId="3" xfId="0" applyFont="1" applyBorder="1" applyAlignment="1">
      <alignment horizontal="left"/>
    </xf>
    <xf numFmtId="4" fontId="5" fillId="0" borderId="3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" fontId="5" fillId="0" borderId="2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justify" wrapText="1"/>
    </xf>
    <xf numFmtId="0" fontId="0" fillId="0" borderId="0" xfId="0" applyAlignment="1">
      <alignment horizontal="left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2A37-677E-4E92-A692-BB11BA6A5C64}">
  <dimension ref="A1:C57"/>
  <sheetViews>
    <sheetView showGridLines="0" topLeftCell="A28" workbookViewId="0">
      <selection activeCell="B39" sqref="B39"/>
    </sheetView>
  </sheetViews>
  <sheetFormatPr baseColWidth="10" defaultColWidth="9.140625" defaultRowHeight="15" x14ac:dyDescent="0.25"/>
  <cols>
    <col min="1" max="1" width="25.28515625" customWidth="1"/>
    <col min="2" max="2" width="13.85546875" style="2" customWidth="1"/>
    <col min="3" max="3" width="11.140625" customWidth="1"/>
    <col min="5" max="5" width="11.85546875" bestFit="1" customWidth="1"/>
  </cols>
  <sheetData>
    <row r="1" spans="1:3" s="1" customFormat="1" ht="15" customHeight="1" x14ac:dyDescent="0.25">
      <c r="A1" s="32"/>
      <c r="B1" s="32"/>
    </row>
    <row r="2" spans="1:3" x14ac:dyDescent="0.25">
      <c r="A2" s="33"/>
      <c r="B2" s="33"/>
    </row>
    <row r="3" spans="1:3" x14ac:dyDescent="0.25">
      <c r="A3" s="7" t="s">
        <v>30</v>
      </c>
      <c r="B3"/>
    </row>
    <row r="4" spans="1:3" x14ac:dyDescent="0.25">
      <c r="A4" s="32" t="s">
        <v>32</v>
      </c>
      <c r="B4" s="32"/>
      <c r="C4" s="32"/>
    </row>
    <row r="5" spans="1:3" x14ac:dyDescent="0.25">
      <c r="A5" s="7" t="s">
        <v>29</v>
      </c>
      <c r="B5" s="7"/>
    </row>
    <row r="6" spans="1:3" x14ac:dyDescent="0.25">
      <c r="B6" s="3" t="s">
        <v>25</v>
      </c>
      <c r="C6" s="3" t="s">
        <v>26</v>
      </c>
    </row>
    <row r="7" spans="1:3" x14ac:dyDescent="0.25">
      <c r="B7" s="3" t="s">
        <v>27</v>
      </c>
      <c r="C7" s="3" t="s">
        <v>28</v>
      </c>
    </row>
    <row r="8" spans="1:3" x14ac:dyDescent="0.25">
      <c r="A8" s="7" t="s">
        <v>29</v>
      </c>
      <c r="B8" s="7"/>
    </row>
    <row r="9" spans="1:3" x14ac:dyDescent="0.25">
      <c r="A9" t="s">
        <v>0</v>
      </c>
      <c r="B9" s="2" t="s">
        <v>130</v>
      </c>
      <c r="C9" s="5"/>
    </row>
    <row r="10" spans="1:3" x14ac:dyDescent="0.25">
      <c r="B10" s="2">
        <v>-5.0000000000000001E-3</v>
      </c>
      <c r="C10" s="5"/>
    </row>
    <row r="11" spans="1:3" x14ac:dyDescent="0.25">
      <c r="A11" t="s">
        <v>1</v>
      </c>
      <c r="B11" s="2" t="s">
        <v>131</v>
      </c>
      <c r="C11" s="5" t="s">
        <v>102</v>
      </c>
    </row>
    <row r="12" spans="1:3" x14ac:dyDescent="0.25">
      <c r="B12" s="2">
        <v>-8.0000000000000002E-3</v>
      </c>
      <c r="C12" s="5">
        <v>-8.0000000000000002E-3</v>
      </c>
    </row>
    <row r="13" spans="1:3" ht="17.25" x14ac:dyDescent="0.25">
      <c r="A13" t="s">
        <v>18</v>
      </c>
      <c r="B13" s="2" t="s">
        <v>103</v>
      </c>
      <c r="C13" s="5" t="s">
        <v>103</v>
      </c>
    </row>
    <row r="14" spans="1:3" x14ac:dyDescent="0.25">
      <c r="B14" s="2">
        <v>-1E-3</v>
      </c>
      <c r="C14" s="5">
        <v>-1E-3</v>
      </c>
    </row>
    <row r="15" spans="1:3" x14ac:dyDescent="0.25">
      <c r="A15" t="s">
        <v>2</v>
      </c>
      <c r="B15" s="2" t="s">
        <v>132</v>
      </c>
      <c r="C15" s="5" t="s">
        <v>104</v>
      </c>
    </row>
    <row r="16" spans="1:3" x14ac:dyDescent="0.25">
      <c r="B16" s="2">
        <v>-3.0000000000000001E-3</v>
      </c>
      <c r="C16" s="5">
        <v>-3.0000000000000001E-3</v>
      </c>
    </row>
    <row r="17" spans="1:3" x14ac:dyDescent="0.25">
      <c r="A17" t="s">
        <v>3</v>
      </c>
      <c r="B17" s="2" t="s">
        <v>105</v>
      </c>
      <c r="C17" s="5" t="s">
        <v>105</v>
      </c>
    </row>
    <row r="18" spans="1:3" x14ac:dyDescent="0.25">
      <c r="B18" s="2">
        <v>-1E-4</v>
      </c>
      <c r="C18" s="5">
        <v>-1E-4</v>
      </c>
    </row>
    <row r="19" spans="1:3" x14ac:dyDescent="0.25">
      <c r="A19" t="s">
        <v>4</v>
      </c>
      <c r="B19" s="2" t="s">
        <v>133</v>
      </c>
      <c r="C19" s="5">
        <v>-0.20799999999999999</v>
      </c>
    </row>
    <row r="20" spans="1:3" x14ac:dyDescent="0.25">
      <c r="B20" s="2">
        <v>-0.184</v>
      </c>
      <c r="C20" s="5">
        <v>-0.19600000000000001</v>
      </c>
    </row>
    <row r="21" spans="1:3" x14ac:dyDescent="0.25">
      <c r="A21" t="s">
        <v>23</v>
      </c>
      <c r="B21" s="2" t="s">
        <v>134</v>
      </c>
      <c r="C21" s="5" t="s">
        <v>106</v>
      </c>
    </row>
    <row r="22" spans="1:3" x14ac:dyDescent="0.25">
      <c r="B22" s="2">
        <v>-0.13100000000000001</v>
      </c>
      <c r="C22" s="5">
        <v>-0.14599999999999999</v>
      </c>
    </row>
    <row r="23" spans="1:3" x14ac:dyDescent="0.25">
      <c r="A23" t="s">
        <v>5</v>
      </c>
      <c r="B23" s="2">
        <v>3.0000000000000001E-3</v>
      </c>
      <c r="C23" s="5" t="s">
        <v>107</v>
      </c>
    </row>
    <row r="24" spans="1:3" x14ac:dyDescent="0.25">
      <c r="B24" s="2">
        <v>-3.0000000000000001E-3</v>
      </c>
      <c r="C24" s="5">
        <v>-5.0000000000000001E-3</v>
      </c>
    </row>
    <row r="25" spans="1:3" x14ac:dyDescent="0.25">
      <c r="A25" t="s">
        <v>6</v>
      </c>
      <c r="B25" s="2" t="s">
        <v>135</v>
      </c>
      <c r="C25" s="5" t="s">
        <v>108</v>
      </c>
    </row>
    <row r="26" spans="1:3" x14ac:dyDescent="0.25">
      <c r="B26" s="2">
        <v>-4.0000000000000001E-3</v>
      </c>
      <c r="C26" s="5">
        <v>-5.0000000000000001E-3</v>
      </c>
    </row>
    <row r="27" spans="1:3" x14ac:dyDescent="0.25">
      <c r="A27" t="s">
        <v>7</v>
      </c>
      <c r="B27" s="2" t="s">
        <v>136</v>
      </c>
      <c r="C27" s="5" t="s">
        <v>109</v>
      </c>
    </row>
    <row r="28" spans="1:3" x14ac:dyDescent="0.25">
      <c r="B28" s="2">
        <v>-4.0000000000000001E-3</v>
      </c>
      <c r="C28" s="5">
        <v>-6.0000000000000001E-3</v>
      </c>
    </row>
    <row r="29" spans="1:3" x14ac:dyDescent="0.25">
      <c r="A29" t="s">
        <v>8</v>
      </c>
      <c r="B29" s="2" t="s">
        <v>109</v>
      </c>
      <c r="C29" s="5" t="s">
        <v>110</v>
      </c>
    </row>
    <row r="30" spans="1:3" x14ac:dyDescent="0.25">
      <c r="B30" s="2">
        <v>-5.0000000000000001E-3</v>
      </c>
      <c r="C30" s="5">
        <v>-5.0000000000000001E-3</v>
      </c>
    </row>
    <row r="31" spans="1:3" x14ac:dyDescent="0.25">
      <c r="A31" t="s">
        <v>9</v>
      </c>
      <c r="B31" s="2" t="s">
        <v>137</v>
      </c>
      <c r="C31" s="5" t="s">
        <v>111</v>
      </c>
    </row>
    <row r="32" spans="1:3" x14ac:dyDescent="0.25">
      <c r="B32" s="2">
        <v>-4.0000000000000001E-3</v>
      </c>
      <c r="C32" s="5">
        <v>-5.0000000000000001E-3</v>
      </c>
    </row>
    <row r="33" spans="1:3" x14ac:dyDescent="0.25">
      <c r="A33" t="s">
        <v>10</v>
      </c>
      <c r="B33" s="2" t="s">
        <v>138</v>
      </c>
      <c r="C33" s="5" t="s">
        <v>112</v>
      </c>
    </row>
    <row r="34" spans="1:3" x14ac:dyDescent="0.25">
      <c r="B34" s="2">
        <v>-4.0000000000000001E-3</v>
      </c>
      <c r="C34" s="5">
        <v>-6.0000000000000001E-3</v>
      </c>
    </row>
    <row r="35" spans="1:3" x14ac:dyDescent="0.25">
      <c r="A35" t="s">
        <v>11</v>
      </c>
      <c r="B35" s="2" t="s">
        <v>139</v>
      </c>
      <c r="C35" s="5">
        <v>-1E-3</v>
      </c>
    </row>
    <row r="36" spans="1:3" x14ac:dyDescent="0.25">
      <c r="B36" s="2">
        <v>-5.0000000000000001E-3</v>
      </c>
      <c r="C36" s="5">
        <v>-3.0000000000000001E-3</v>
      </c>
    </row>
    <row r="37" spans="1:3" x14ac:dyDescent="0.25">
      <c r="A37" t="s">
        <v>24</v>
      </c>
      <c r="B37" s="2" t="s">
        <v>100</v>
      </c>
      <c r="C37" s="5" t="s">
        <v>113</v>
      </c>
    </row>
    <row r="38" spans="1:3" x14ac:dyDescent="0.25">
      <c r="B38" s="2">
        <v>-2.0000000000000002E-5</v>
      </c>
      <c r="C38" s="5">
        <v>-2.0000000000000002E-5</v>
      </c>
    </row>
    <row r="39" spans="1:3" x14ac:dyDescent="0.25">
      <c r="A39" t="s">
        <v>12</v>
      </c>
      <c r="B39" s="2" t="s">
        <v>114</v>
      </c>
      <c r="C39" s="5" t="s">
        <v>114</v>
      </c>
    </row>
    <row r="40" spans="1:3" x14ac:dyDescent="0.25">
      <c r="B40" s="4">
        <v>0</v>
      </c>
      <c r="C40" s="6">
        <v>0</v>
      </c>
    </row>
    <row r="41" spans="1:3" x14ac:dyDescent="0.25">
      <c r="A41" t="s">
        <v>13</v>
      </c>
      <c r="B41" s="2" t="s">
        <v>140</v>
      </c>
      <c r="C41" s="5" t="s">
        <v>99</v>
      </c>
    </row>
    <row r="42" spans="1:3" x14ac:dyDescent="0.25">
      <c r="B42" s="2">
        <v>-2.0000000000000002E-5</v>
      </c>
      <c r="C42" s="5">
        <v>-2.0000000000000002E-5</v>
      </c>
    </row>
    <row r="43" spans="1:3" x14ac:dyDescent="0.25">
      <c r="A43" t="s">
        <v>14</v>
      </c>
      <c r="B43" s="2" t="s">
        <v>141</v>
      </c>
      <c r="C43" s="5" t="s">
        <v>115</v>
      </c>
    </row>
    <row r="44" spans="1:3" x14ac:dyDescent="0.25">
      <c r="B44" s="2">
        <v>-1.0000000000000001E-5</v>
      </c>
      <c r="C44" s="5">
        <v>-1.0000000000000001E-5</v>
      </c>
    </row>
    <row r="45" spans="1:3" x14ac:dyDescent="0.25">
      <c r="A45" t="s">
        <v>15</v>
      </c>
      <c r="B45" s="2" t="s">
        <v>100</v>
      </c>
      <c r="C45" s="5" t="s">
        <v>100</v>
      </c>
    </row>
    <row r="46" spans="1:3" ht="15.75" customHeight="1" x14ac:dyDescent="0.25">
      <c r="B46" s="2">
        <v>-1.0000000000000001E-5</v>
      </c>
      <c r="C46" s="5">
        <v>-1.0000000000000001E-5</v>
      </c>
    </row>
    <row r="47" spans="1:3" x14ac:dyDescent="0.25">
      <c r="A47" t="s">
        <v>16</v>
      </c>
      <c r="B47" s="2" t="s">
        <v>100</v>
      </c>
      <c r="C47" s="5" t="s">
        <v>100</v>
      </c>
    </row>
    <row r="48" spans="1:3" x14ac:dyDescent="0.25">
      <c r="B48" s="2">
        <v>-2.0000000000000002E-5</v>
      </c>
      <c r="C48" s="5">
        <v>-2.0000000000000002E-5</v>
      </c>
    </row>
    <row r="49" spans="1:3" x14ac:dyDescent="0.25">
      <c r="A49" t="s">
        <v>17</v>
      </c>
      <c r="B49" s="8">
        <v>0</v>
      </c>
      <c r="C49" s="5" t="s">
        <v>100</v>
      </c>
    </row>
    <row r="50" spans="1:3" x14ac:dyDescent="0.25">
      <c r="B50" s="2">
        <v>-1.0000000000000001E-5</v>
      </c>
      <c r="C50" s="5">
        <v>-1.0000000000000001E-5</v>
      </c>
    </row>
    <row r="51" spans="1:3" x14ac:dyDescent="0.25">
      <c r="A51" t="s">
        <v>22</v>
      </c>
      <c r="B51" s="2" t="s">
        <v>142</v>
      </c>
      <c r="C51" s="5" t="s">
        <v>116</v>
      </c>
    </row>
    <row r="52" spans="1:3" x14ac:dyDescent="0.25">
      <c r="B52" s="2">
        <v>-10.932</v>
      </c>
      <c r="C52" s="5">
        <v>-12.201000000000001</v>
      </c>
    </row>
    <row r="53" spans="1:3" x14ac:dyDescent="0.25">
      <c r="A53" s="7" t="s">
        <v>31</v>
      </c>
      <c r="B53" s="7"/>
    </row>
    <row r="54" spans="1:3" x14ac:dyDescent="0.25">
      <c r="A54" t="s">
        <v>19</v>
      </c>
      <c r="B54" s="9">
        <v>28093</v>
      </c>
      <c r="C54" s="10">
        <v>20780</v>
      </c>
    </row>
    <row r="55" spans="1:3" ht="17.25" x14ac:dyDescent="0.25">
      <c r="A55" t="s">
        <v>20</v>
      </c>
      <c r="B55" s="2">
        <v>0.46300000000000002</v>
      </c>
      <c r="C55" s="5">
        <v>0.44800000000000001</v>
      </c>
    </row>
    <row r="56" spans="1:3" x14ac:dyDescent="0.25">
      <c r="A56" s="7" t="s">
        <v>30</v>
      </c>
      <c r="B56" s="7"/>
    </row>
    <row r="57" spans="1:3" x14ac:dyDescent="0.25">
      <c r="A57" s="34" t="s">
        <v>21</v>
      </c>
      <c r="B57" s="34"/>
      <c r="C57" s="34"/>
    </row>
  </sheetData>
  <mergeCells count="4">
    <mergeCell ref="A1:B1"/>
    <mergeCell ref="A2:B2"/>
    <mergeCell ref="A4:C4"/>
    <mergeCell ref="A57:C57"/>
  </mergeCells>
  <pageMargins left="0.7" right="0.7" top="0.75" bottom="0.75" header="0.3" footer="0.3"/>
  <ignoredErrors>
    <ignoredError sqref="B6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D7FF-2943-4015-9729-5D8890946776}">
  <dimension ref="A1:C57"/>
  <sheetViews>
    <sheetView showGridLines="0" tabSelected="1" workbookViewId="0">
      <selection activeCell="C11" sqref="C11"/>
    </sheetView>
  </sheetViews>
  <sheetFormatPr baseColWidth="10" defaultColWidth="9.140625" defaultRowHeight="15" x14ac:dyDescent="0.25"/>
  <cols>
    <col min="1" max="1" width="25.28515625" customWidth="1"/>
    <col min="2" max="2" width="13.85546875" style="2" customWidth="1"/>
    <col min="3" max="3" width="11.140625" customWidth="1"/>
  </cols>
  <sheetData>
    <row r="1" spans="1:3" s="1" customFormat="1" ht="15" customHeight="1" x14ac:dyDescent="0.25">
      <c r="A1" s="32"/>
      <c r="B1" s="32"/>
    </row>
    <row r="2" spans="1:3" x14ac:dyDescent="0.25">
      <c r="A2" s="33"/>
      <c r="B2" s="33"/>
    </row>
    <row r="3" spans="1:3" x14ac:dyDescent="0.25">
      <c r="A3" s="7" t="s">
        <v>30</v>
      </c>
      <c r="B3"/>
    </row>
    <row r="4" spans="1:3" x14ac:dyDescent="0.25">
      <c r="A4" s="32" t="s">
        <v>32</v>
      </c>
      <c r="B4" s="32"/>
      <c r="C4" s="32"/>
    </row>
    <row r="5" spans="1:3" x14ac:dyDescent="0.25">
      <c r="A5" s="7" t="s">
        <v>29</v>
      </c>
      <c r="B5" s="7"/>
    </row>
    <row r="6" spans="1:3" x14ac:dyDescent="0.25">
      <c r="B6" s="3" t="s">
        <v>25</v>
      </c>
      <c r="C6" s="3" t="s">
        <v>26</v>
      </c>
    </row>
    <row r="7" spans="1:3" x14ac:dyDescent="0.25">
      <c r="B7" s="3" t="s">
        <v>27</v>
      </c>
      <c r="C7" s="3" t="s">
        <v>28</v>
      </c>
    </row>
    <row r="8" spans="1:3" x14ac:dyDescent="0.25">
      <c r="A8" s="7" t="s">
        <v>29</v>
      </c>
      <c r="B8" s="7"/>
    </row>
    <row r="9" spans="1:3" x14ac:dyDescent="0.25">
      <c r="A9" t="s">
        <v>0</v>
      </c>
      <c r="B9" s="2" t="s">
        <v>117</v>
      </c>
      <c r="C9" s="5"/>
    </row>
    <row r="10" spans="1:3" x14ac:dyDescent="0.25">
      <c r="B10" s="2">
        <v>-8.9999999999999993E-3</v>
      </c>
      <c r="C10" s="5"/>
    </row>
    <row r="11" spans="1:3" x14ac:dyDescent="0.25">
      <c r="A11" t="s">
        <v>1</v>
      </c>
      <c r="B11" s="2" t="s">
        <v>118</v>
      </c>
      <c r="C11" s="5" t="s">
        <v>85</v>
      </c>
    </row>
    <row r="12" spans="1:3" x14ac:dyDescent="0.25">
      <c r="B12" s="2">
        <v>-8.9999999999999993E-3</v>
      </c>
      <c r="C12" s="5">
        <v>-0.01</v>
      </c>
    </row>
    <row r="13" spans="1:3" ht="17.25" x14ac:dyDescent="0.25">
      <c r="A13" t="s">
        <v>18</v>
      </c>
      <c r="B13" s="2" t="s">
        <v>86</v>
      </c>
      <c r="C13" s="5" t="s">
        <v>86</v>
      </c>
    </row>
    <row r="14" spans="1:3" x14ac:dyDescent="0.25">
      <c r="B14" s="2">
        <v>-1E-3</v>
      </c>
      <c r="C14" s="5">
        <v>-1E-3</v>
      </c>
    </row>
    <row r="15" spans="1:3" x14ac:dyDescent="0.25">
      <c r="A15" t="s">
        <v>2</v>
      </c>
      <c r="B15" s="2" t="s">
        <v>119</v>
      </c>
      <c r="C15" s="5" t="s">
        <v>87</v>
      </c>
    </row>
    <row r="16" spans="1:3" x14ac:dyDescent="0.25">
      <c r="B16" s="2">
        <v>-3.0000000000000001E-3</v>
      </c>
      <c r="C16" s="5">
        <v>-3.0000000000000001E-3</v>
      </c>
    </row>
    <row r="17" spans="1:3" x14ac:dyDescent="0.25">
      <c r="A17" t="s">
        <v>3</v>
      </c>
      <c r="B17" s="2" t="s">
        <v>120</v>
      </c>
      <c r="C17" s="5" t="s">
        <v>88</v>
      </c>
    </row>
    <row r="18" spans="1:3" x14ac:dyDescent="0.25">
      <c r="B18" s="2">
        <v>-0.16500000000000001</v>
      </c>
      <c r="C18" s="5">
        <v>-2.9999999999999997E-4</v>
      </c>
    </row>
    <row r="19" spans="1:3" x14ac:dyDescent="0.25">
      <c r="A19" t="s">
        <v>4</v>
      </c>
      <c r="B19" s="2" t="s">
        <v>121</v>
      </c>
      <c r="C19" s="5" t="s">
        <v>89</v>
      </c>
    </row>
    <row r="20" spans="1:3" x14ac:dyDescent="0.25">
      <c r="B20" s="2">
        <v>-0.16300000000000001</v>
      </c>
      <c r="C20" s="5">
        <v>-0.185</v>
      </c>
    </row>
    <row r="21" spans="1:3" x14ac:dyDescent="0.25">
      <c r="A21" t="s">
        <v>23</v>
      </c>
      <c r="B21" s="2" t="s">
        <v>88</v>
      </c>
      <c r="C21" s="5" t="s">
        <v>90</v>
      </c>
    </row>
    <row r="22" spans="1:3" x14ac:dyDescent="0.25">
      <c r="B22" s="2">
        <v>-2.9999999999999997E-4</v>
      </c>
      <c r="C22" s="5">
        <v>-0.186</v>
      </c>
    </row>
    <row r="23" spans="1:3" x14ac:dyDescent="0.25">
      <c r="A23" t="s">
        <v>5</v>
      </c>
      <c r="B23" s="2" t="s">
        <v>122</v>
      </c>
      <c r="C23" s="5" t="s">
        <v>91</v>
      </c>
    </row>
    <row r="24" spans="1:3" x14ac:dyDescent="0.25">
      <c r="B24" s="2">
        <v>-8.9999999999999993E-3</v>
      </c>
      <c r="C24" s="5">
        <v>-1.0999999999999999E-2</v>
      </c>
    </row>
    <row r="25" spans="1:3" x14ac:dyDescent="0.25">
      <c r="A25" t="s">
        <v>6</v>
      </c>
      <c r="B25" s="2" t="s">
        <v>123</v>
      </c>
      <c r="C25" s="5">
        <v>-8.9999999999999993E-3</v>
      </c>
    </row>
    <row r="26" spans="1:3" x14ac:dyDescent="0.25">
      <c r="B26" s="2">
        <v>-8.0000000000000002E-3</v>
      </c>
      <c r="C26" s="5">
        <v>-8.9999999999999993E-3</v>
      </c>
    </row>
    <row r="27" spans="1:3" x14ac:dyDescent="0.25">
      <c r="A27" t="s">
        <v>7</v>
      </c>
      <c r="B27" s="2" t="s">
        <v>124</v>
      </c>
      <c r="C27" s="5" t="s">
        <v>92</v>
      </c>
    </row>
    <row r="28" spans="1:3" x14ac:dyDescent="0.25">
      <c r="B28" s="2">
        <v>-1.6E-2</v>
      </c>
      <c r="C28" s="5">
        <v>-2.1000000000000001E-2</v>
      </c>
    </row>
    <row r="29" spans="1:3" x14ac:dyDescent="0.25">
      <c r="A29" t="s">
        <v>8</v>
      </c>
      <c r="B29" s="2" t="s">
        <v>125</v>
      </c>
      <c r="C29" s="5" t="s">
        <v>93</v>
      </c>
    </row>
    <row r="30" spans="1:3" x14ac:dyDescent="0.25">
      <c r="B30" s="2">
        <v>-1.7999999999999999E-2</v>
      </c>
      <c r="C30" s="5">
        <v>-2.3E-2</v>
      </c>
    </row>
    <row r="31" spans="1:3" x14ac:dyDescent="0.25">
      <c r="A31" t="s">
        <v>9</v>
      </c>
      <c r="B31" s="2" t="s">
        <v>126</v>
      </c>
      <c r="C31" s="5" t="s">
        <v>94</v>
      </c>
    </row>
    <row r="32" spans="1:3" x14ac:dyDescent="0.25">
      <c r="B32" s="2">
        <v>-0.01</v>
      </c>
      <c r="C32" s="5">
        <v>-1.2E-2</v>
      </c>
    </row>
    <row r="33" spans="1:3" x14ac:dyDescent="0.25">
      <c r="A33" t="s">
        <v>10</v>
      </c>
      <c r="B33" s="2" t="s">
        <v>127</v>
      </c>
      <c r="C33" s="5" t="s">
        <v>95</v>
      </c>
    </row>
    <row r="34" spans="1:3" x14ac:dyDescent="0.25">
      <c r="B34" s="2">
        <v>-1.4E-2</v>
      </c>
      <c r="C34" s="5">
        <v>-1.7999999999999999E-2</v>
      </c>
    </row>
    <row r="35" spans="1:3" x14ac:dyDescent="0.25">
      <c r="A35" t="s">
        <v>12</v>
      </c>
      <c r="B35" s="2" t="s">
        <v>128</v>
      </c>
      <c r="C35" s="5" t="s">
        <v>96</v>
      </c>
    </row>
    <row r="36" spans="1:3" x14ac:dyDescent="0.25">
      <c r="B36" s="2">
        <v>-5.0000000000000001E-3</v>
      </c>
      <c r="C36" s="5">
        <v>-5.0000000000000001E-3</v>
      </c>
    </row>
    <row r="37" spans="1:3" x14ac:dyDescent="0.25">
      <c r="A37" t="s">
        <v>11</v>
      </c>
      <c r="B37" s="2">
        <v>4.0000000000000003E-5</v>
      </c>
      <c r="C37" s="5" t="s">
        <v>97</v>
      </c>
    </row>
    <row r="38" spans="1:3" x14ac:dyDescent="0.25">
      <c r="B38" s="2">
        <v>-4.0000000000000003E-5</v>
      </c>
      <c r="C38" s="5">
        <v>-5.0000000000000002E-5</v>
      </c>
    </row>
    <row r="39" spans="1:3" x14ac:dyDescent="0.25">
      <c r="A39" t="s">
        <v>24</v>
      </c>
      <c r="B39" s="2" t="s">
        <v>98</v>
      </c>
      <c r="C39" s="5" t="s">
        <v>98</v>
      </c>
    </row>
    <row r="40" spans="1:3" x14ac:dyDescent="0.25">
      <c r="B40" s="4">
        <v>0</v>
      </c>
      <c r="C40" s="6">
        <v>0</v>
      </c>
    </row>
    <row r="41" spans="1:3" x14ac:dyDescent="0.25">
      <c r="A41" t="s">
        <v>13</v>
      </c>
      <c r="B41" s="2" t="s">
        <v>99</v>
      </c>
      <c r="C41" s="5" t="s">
        <v>99</v>
      </c>
    </row>
    <row r="42" spans="1:3" x14ac:dyDescent="0.25">
      <c r="B42" s="2">
        <v>-4.0000000000000003E-5</v>
      </c>
      <c r="C42" s="5">
        <v>-5.0000000000000002E-5</v>
      </c>
    </row>
    <row r="43" spans="1:3" x14ac:dyDescent="0.25">
      <c r="A43" t="s">
        <v>14</v>
      </c>
      <c r="B43" s="8">
        <v>0</v>
      </c>
      <c r="C43" s="5">
        <v>-2.0000000000000002E-5</v>
      </c>
    </row>
    <row r="44" spans="1:3" x14ac:dyDescent="0.25">
      <c r="B44" s="2">
        <v>-1.0000000000000001E-5</v>
      </c>
      <c r="C44" s="5">
        <v>-1.0000000000000001E-5</v>
      </c>
    </row>
    <row r="45" spans="1:3" x14ac:dyDescent="0.25">
      <c r="A45" t="s">
        <v>15</v>
      </c>
      <c r="B45" s="2" t="s">
        <v>100</v>
      </c>
      <c r="C45" s="5" t="s">
        <v>100</v>
      </c>
    </row>
    <row r="46" spans="1:3" ht="15.75" customHeight="1" x14ac:dyDescent="0.25">
      <c r="B46" s="2">
        <v>-2.0000000000000002E-5</v>
      </c>
      <c r="C46" s="5">
        <v>-3.0000000000000001E-5</v>
      </c>
    </row>
    <row r="47" spans="1:3" x14ac:dyDescent="0.25">
      <c r="A47" t="s">
        <v>16</v>
      </c>
      <c r="B47" s="2" t="s">
        <v>98</v>
      </c>
      <c r="C47" s="5" t="s">
        <v>97</v>
      </c>
    </row>
    <row r="48" spans="1:3" x14ac:dyDescent="0.25">
      <c r="B48" s="2">
        <v>-3.0000000000000001E-5</v>
      </c>
      <c r="C48" s="5">
        <v>-4.0000000000000003E-5</v>
      </c>
    </row>
    <row r="49" spans="1:3" x14ac:dyDescent="0.25">
      <c r="A49" t="s">
        <v>17</v>
      </c>
      <c r="B49" s="2" t="s">
        <v>98</v>
      </c>
      <c r="C49" s="5" t="s">
        <v>98</v>
      </c>
    </row>
    <row r="50" spans="1:3" x14ac:dyDescent="0.25">
      <c r="B50" s="2">
        <v>-1.0000000000000001E-5</v>
      </c>
      <c r="C50" s="5">
        <v>-1.0000000000000001E-5</v>
      </c>
    </row>
    <row r="51" spans="1:3" x14ac:dyDescent="0.25">
      <c r="A51" t="s">
        <v>33</v>
      </c>
      <c r="B51" s="2" t="s">
        <v>129</v>
      </c>
      <c r="C51" s="5" t="s">
        <v>101</v>
      </c>
    </row>
    <row r="52" spans="1:3" x14ac:dyDescent="0.25">
      <c r="B52" s="2">
        <v>-15.882</v>
      </c>
      <c r="C52" s="5">
        <v>-18.129000000000001</v>
      </c>
    </row>
    <row r="53" spans="1:3" x14ac:dyDescent="0.25">
      <c r="A53" s="7" t="s">
        <v>31</v>
      </c>
      <c r="B53" s="7"/>
    </row>
    <row r="54" spans="1:3" x14ac:dyDescent="0.25">
      <c r="A54" t="s">
        <v>19</v>
      </c>
      <c r="B54" s="2">
        <v>9071</v>
      </c>
      <c r="C54" s="5">
        <v>6423</v>
      </c>
    </row>
    <row r="55" spans="1:3" ht="17.25" x14ac:dyDescent="0.25">
      <c r="A55" t="s">
        <v>20</v>
      </c>
      <c r="B55" s="2">
        <v>0.40500000000000003</v>
      </c>
      <c r="C55" s="5">
        <v>0.36299999999999999</v>
      </c>
    </row>
    <row r="56" spans="1:3" x14ac:dyDescent="0.25">
      <c r="A56" s="7" t="s">
        <v>30</v>
      </c>
      <c r="B56" s="7"/>
    </row>
    <row r="57" spans="1:3" x14ac:dyDescent="0.25">
      <c r="A57" s="34" t="s">
        <v>21</v>
      </c>
      <c r="B57" s="34"/>
      <c r="C57" s="34"/>
    </row>
  </sheetData>
  <mergeCells count="4">
    <mergeCell ref="A2:B2"/>
    <mergeCell ref="A4:C4"/>
    <mergeCell ref="A1:B1"/>
    <mergeCell ref="A57:C57"/>
  </mergeCells>
  <pageMargins left="0.7" right="0.7" top="0.75" bottom="0.75" header="0.3" footer="0.3"/>
  <ignoredErrors>
    <ignoredError sqref="B6:C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9E13-D82E-4E08-A457-80C04663EFF3}">
  <dimension ref="B1:N24"/>
  <sheetViews>
    <sheetView showGridLines="0" workbookViewId="0">
      <selection activeCell="K7" sqref="K7"/>
    </sheetView>
  </sheetViews>
  <sheetFormatPr baseColWidth="10" defaultRowHeight="15" x14ac:dyDescent="0.25"/>
  <cols>
    <col min="2" max="2" width="22.85546875" customWidth="1"/>
    <col min="4" max="5" width="17.140625" bestFit="1" customWidth="1"/>
    <col min="7" max="7" width="15" bestFit="1" customWidth="1"/>
    <col min="9" max="9" width="21.7109375" customWidth="1"/>
    <col min="11" max="12" width="17.140625" bestFit="1" customWidth="1"/>
    <col min="14" max="14" width="15" bestFit="1" customWidth="1"/>
  </cols>
  <sheetData>
    <row r="1" spans="2:14" x14ac:dyDescent="0.25">
      <c r="B1" s="32" t="s">
        <v>58</v>
      </c>
      <c r="C1" s="32"/>
      <c r="D1" s="32"/>
      <c r="E1" s="32"/>
      <c r="F1" s="32"/>
      <c r="G1" s="32"/>
      <c r="I1" s="32" t="s">
        <v>59</v>
      </c>
      <c r="J1" s="32"/>
      <c r="K1" s="32"/>
      <c r="L1" s="32"/>
      <c r="M1" s="32"/>
      <c r="N1" s="32"/>
    </row>
    <row r="2" spans="2:14" x14ac:dyDescent="0.25">
      <c r="B2" s="37" t="s">
        <v>49</v>
      </c>
      <c r="C2" s="38"/>
      <c r="D2" s="38"/>
      <c r="E2" s="38"/>
      <c r="F2" s="38"/>
      <c r="G2" s="38"/>
      <c r="I2" s="37" t="s">
        <v>57</v>
      </c>
      <c r="J2" s="38" t="s">
        <v>53</v>
      </c>
      <c r="K2" s="38" t="s">
        <v>35</v>
      </c>
      <c r="L2" s="38" t="s">
        <v>35</v>
      </c>
      <c r="M2" s="38" t="s">
        <v>36</v>
      </c>
      <c r="N2" s="38" t="s">
        <v>37</v>
      </c>
    </row>
    <row r="3" spans="2:14" x14ac:dyDescent="0.25">
      <c r="B3" s="13" t="s">
        <v>51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42</v>
      </c>
      <c r="I3" s="13" t="s">
        <v>51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</row>
    <row r="4" spans="2:14" x14ac:dyDescent="0.25">
      <c r="B4" s="37" t="s">
        <v>50</v>
      </c>
      <c r="C4" s="38"/>
      <c r="D4" s="38"/>
      <c r="E4" s="38"/>
      <c r="F4" s="38"/>
      <c r="G4" s="38"/>
      <c r="I4" s="37" t="s">
        <v>56</v>
      </c>
      <c r="J4" s="38" t="s">
        <v>54</v>
      </c>
      <c r="K4" s="38" t="s">
        <v>43</v>
      </c>
      <c r="L4" s="38" t="s">
        <v>43</v>
      </c>
      <c r="M4" s="38" t="s">
        <v>44</v>
      </c>
      <c r="N4" s="38" t="s">
        <v>45</v>
      </c>
    </row>
    <row r="5" spans="2:14" x14ac:dyDescent="0.25">
      <c r="B5" s="13" t="s">
        <v>46</v>
      </c>
      <c r="C5" s="11">
        <v>28093</v>
      </c>
      <c r="D5" s="12">
        <v>620780098</v>
      </c>
      <c r="E5" s="12">
        <v>294379968</v>
      </c>
      <c r="F5" s="11">
        <v>300000000</v>
      </c>
      <c r="G5" s="11">
        <v>1650000000</v>
      </c>
      <c r="I5" s="13" t="s">
        <v>46</v>
      </c>
      <c r="J5" s="11">
        <v>9071</v>
      </c>
      <c r="K5" s="12">
        <v>764700216</v>
      </c>
      <c r="L5" s="12">
        <v>336092666</v>
      </c>
      <c r="M5" s="11">
        <v>300000000</v>
      </c>
      <c r="N5" s="11">
        <v>1650000000</v>
      </c>
    </row>
    <row r="6" spans="2:14" x14ac:dyDescent="0.25">
      <c r="B6" s="13" t="s">
        <v>47</v>
      </c>
      <c r="C6" s="11">
        <v>28093</v>
      </c>
      <c r="D6" s="12">
        <v>4945436</v>
      </c>
      <c r="E6" s="12">
        <v>2263592</v>
      </c>
      <c r="F6" s="11">
        <v>542209</v>
      </c>
      <c r="G6" s="11">
        <v>44852378</v>
      </c>
      <c r="I6" s="13" t="s">
        <v>47</v>
      </c>
      <c r="J6" s="11">
        <v>9071</v>
      </c>
      <c r="K6" s="12">
        <v>4192018</v>
      </c>
      <c r="L6" s="12">
        <v>3582735</v>
      </c>
      <c r="M6" s="11">
        <v>541015</v>
      </c>
      <c r="N6" s="11">
        <v>63093779</v>
      </c>
    </row>
    <row r="7" spans="2:14" x14ac:dyDescent="0.25">
      <c r="B7" s="13" t="s">
        <v>1</v>
      </c>
      <c r="C7" s="11">
        <v>28093</v>
      </c>
      <c r="D7" s="15">
        <v>2.6459999999999999</v>
      </c>
      <c r="E7" s="14">
        <v>0.78100000000000003</v>
      </c>
      <c r="F7">
        <v>1</v>
      </c>
      <c r="G7">
        <v>11</v>
      </c>
      <c r="I7" s="13" t="s">
        <v>1</v>
      </c>
      <c r="J7" s="11">
        <v>9071</v>
      </c>
      <c r="K7" s="15">
        <v>4.6849999999999996</v>
      </c>
      <c r="L7" s="14">
        <v>2.0350000000000001</v>
      </c>
      <c r="M7">
        <v>1</v>
      </c>
      <c r="N7">
        <v>11</v>
      </c>
    </row>
    <row r="8" spans="2:14" x14ac:dyDescent="0.25">
      <c r="B8" s="13" t="s">
        <v>2</v>
      </c>
      <c r="C8" s="11">
        <v>28093</v>
      </c>
      <c r="D8" s="15">
        <v>2.4609999999999999</v>
      </c>
      <c r="E8" s="14">
        <v>0.78800000000000003</v>
      </c>
      <c r="F8">
        <v>1</v>
      </c>
      <c r="G8">
        <v>11</v>
      </c>
      <c r="I8" s="13" t="s">
        <v>2</v>
      </c>
      <c r="J8" s="11">
        <v>9071</v>
      </c>
      <c r="K8" s="15">
        <v>3.2570000000000001</v>
      </c>
      <c r="L8" s="14">
        <v>1.35</v>
      </c>
      <c r="M8">
        <v>1</v>
      </c>
      <c r="N8">
        <v>13</v>
      </c>
    </row>
    <row r="9" spans="2:14" x14ac:dyDescent="0.25">
      <c r="B9" s="13" t="s">
        <v>48</v>
      </c>
      <c r="C9" s="11">
        <v>28093</v>
      </c>
      <c r="D9">
        <v>137.22399999999999</v>
      </c>
      <c r="E9">
        <v>58.756999999999998</v>
      </c>
      <c r="F9">
        <v>15.161</v>
      </c>
      <c r="G9">
        <v>571.73500000000001</v>
      </c>
      <c r="I9" s="13" t="s">
        <v>48</v>
      </c>
      <c r="J9" s="11">
        <v>9071</v>
      </c>
      <c r="K9">
        <v>214.589</v>
      </c>
      <c r="L9">
        <v>84.677999999999997</v>
      </c>
      <c r="M9">
        <v>12.68</v>
      </c>
      <c r="N9">
        <v>874.28300000000002</v>
      </c>
    </row>
    <row r="10" spans="2:14" x14ac:dyDescent="0.25">
      <c r="B10" s="13" t="s">
        <v>23</v>
      </c>
      <c r="C10" s="11">
        <v>28093</v>
      </c>
      <c r="D10">
        <v>53.16</v>
      </c>
      <c r="E10">
        <v>18.535</v>
      </c>
      <c r="F10">
        <v>14</v>
      </c>
      <c r="G10">
        <v>95</v>
      </c>
      <c r="I10" s="13" t="s">
        <v>23</v>
      </c>
      <c r="J10" s="11">
        <v>9071</v>
      </c>
      <c r="K10">
        <v>49.5</v>
      </c>
      <c r="L10">
        <v>16.690000000000001</v>
      </c>
      <c r="M10">
        <v>6.34</v>
      </c>
      <c r="N10">
        <v>79.48</v>
      </c>
    </row>
    <row r="11" spans="2:14" x14ac:dyDescent="0.25">
      <c r="B11" s="13" t="s">
        <v>11</v>
      </c>
      <c r="C11" s="11">
        <v>28093</v>
      </c>
      <c r="D11">
        <v>162.43600000000001</v>
      </c>
      <c r="E11">
        <v>102.752</v>
      </c>
      <c r="F11">
        <v>0.99099999999999999</v>
      </c>
      <c r="G11" s="12">
        <v>3344.62</v>
      </c>
      <c r="I11" s="13" t="s">
        <v>11</v>
      </c>
      <c r="J11" s="11">
        <v>9071</v>
      </c>
      <c r="K11">
        <v>156.18100000000001</v>
      </c>
      <c r="L11">
        <v>96.435000000000002</v>
      </c>
      <c r="M11">
        <v>1.345</v>
      </c>
      <c r="N11" s="12">
        <v>941.08399999999995</v>
      </c>
    </row>
    <row r="12" spans="2:14" x14ac:dyDescent="0.25">
      <c r="B12" s="13" t="s">
        <v>52</v>
      </c>
      <c r="C12" s="11">
        <v>28093</v>
      </c>
      <c r="D12" s="12">
        <v>8467.6470000000008</v>
      </c>
      <c r="E12" s="12">
        <v>3143.53</v>
      </c>
      <c r="F12">
        <v>26.193000000000001</v>
      </c>
      <c r="G12" s="12">
        <v>15649.56</v>
      </c>
      <c r="I12" s="13" t="s">
        <v>24</v>
      </c>
      <c r="J12" s="11">
        <v>9071</v>
      </c>
      <c r="K12" s="12">
        <v>6828.36</v>
      </c>
      <c r="L12" s="12">
        <v>3524.7730000000001</v>
      </c>
      <c r="M12">
        <v>80.126999999999995</v>
      </c>
      <c r="N12" s="12">
        <v>15763.01</v>
      </c>
    </row>
    <row r="13" spans="2:14" x14ac:dyDescent="0.25">
      <c r="B13" s="13" t="s">
        <v>13</v>
      </c>
      <c r="C13" s="11">
        <v>28093</v>
      </c>
      <c r="D13">
        <v>174.33199999999999</v>
      </c>
      <c r="E13">
        <v>117.54900000000001</v>
      </c>
      <c r="F13">
        <v>0.99</v>
      </c>
      <c r="G13" s="12">
        <v>1539.7239999999999</v>
      </c>
      <c r="I13" s="13" t="s">
        <v>13</v>
      </c>
      <c r="J13" s="11">
        <v>9071</v>
      </c>
      <c r="K13">
        <v>168.91</v>
      </c>
      <c r="L13">
        <v>120.193</v>
      </c>
      <c r="M13">
        <v>0.66900000000000004</v>
      </c>
      <c r="N13" s="12">
        <v>914.96299999999997</v>
      </c>
    </row>
    <row r="14" spans="2:14" x14ac:dyDescent="0.25">
      <c r="B14" s="13" t="s">
        <v>14</v>
      </c>
      <c r="C14" s="11">
        <v>28093</v>
      </c>
      <c r="D14">
        <v>541.61500000000001</v>
      </c>
      <c r="E14">
        <v>329.28100000000001</v>
      </c>
      <c r="F14">
        <v>1.216</v>
      </c>
      <c r="G14" s="12">
        <v>3803.6460000000002</v>
      </c>
      <c r="I14" s="13" t="s">
        <v>14</v>
      </c>
      <c r="J14" s="11">
        <v>9071</v>
      </c>
      <c r="K14">
        <v>677.75599999999997</v>
      </c>
      <c r="L14">
        <v>416.73399999999998</v>
      </c>
      <c r="M14">
        <v>3.1669999999999998</v>
      </c>
      <c r="N14" s="12">
        <v>2312.614</v>
      </c>
    </row>
    <row r="15" spans="2:14" x14ac:dyDescent="0.25">
      <c r="B15" s="13" t="s">
        <v>15</v>
      </c>
      <c r="C15" s="11">
        <v>28093</v>
      </c>
      <c r="D15">
        <v>268.24299999999999</v>
      </c>
      <c r="E15">
        <v>165.33099999999999</v>
      </c>
      <c r="F15">
        <v>0.57899999999999996</v>
      </c>
      <c r="G15" s="12">
        <v>1357.6869999999999</v>
      </c>
      <c r="I15" s="13" t="s">
        <v>15</v>
      </c>
      <c r="J15" s="11">
        <v>9071</v>
      </c>
      <c r="K15">
        <v>229.86600000000001</v>
      </c>
      <c r="L15">
        <v>162.41300000000001</v>
      </c>
      <c r="M15">
        <v>1.7609999999999999</v>
      </c>
      <c r="N15" s="12">
        <v>1243.902</v>
      </c>
    </row>
    <row r="16" spans="2:14" x14ac:dyDescent="0.25">
      <c r="B16" s="13" t="s">
        <v>16</v>
      </c>
      <c r="C16" s="11">
        <v>28093</v>
      </c>
      <c r="D16">
        <v>219.49100000000001</v>
      </c>
      <c r="E16">
        <v>150.244</v>
      </c>
      <c r="F16">
        <v>1.171</v>
      </c>
      <c r="G16" s="12">
        <v>1506.62</v>
      </c>
      <c r="I16" s="13" t="s">
        <v>16</v>
      </c>
      <c r="J16" s="11">
        <v>9071</v>
      </c>
      <c r="K16">
        <v>209.036</v>
      </c>
      <c r="L16">
        <v>162.69999999999999</v>
      </c>
      <c r="M16">
        <v>1.625</v>
      </c>
      <c r="N16" s="12">
        <v>1220.5250000000001</v>
      </c>
    </row>
    <row r="17" spans="2:14" x14ac:dyDescent="0.25">
      <c r="B17" s="13" t="s">
        <v>17</v>
      </c>
      <c r="C17" s="11">
        <v>28093</v>
      </c>
      <c r="D17">
        <v>618.33000000000004</v>
      </c>
      <c r="E17">
        <v>443.04399999999998</v>
      </c>
      <c r="F17">
        <v>3.4980000000000002</v>
      </c>
      <c r="G17" s="12">
        <v>3999.3980000000001</v>
      </c>
      <c r="I17" s="13" t="s">
        <v>17</v>
      </c>
      <c r="J17" s="11">
        <v>9071</v>
      </c>
      <c r="K17">
        <v>796.97500000000002</v>
      </c>
      <c r="L17">
        <v>586.25400000000002</v>
      </c>
      <c r="M17">
        <v>5.0019999999999998</v>
      </c>
      <c r="N17" s="12">
        <v>4216.4059999999999</v>
      </c>
    </row>
    <row r="18" spans="2:14" x14ac:dyDescent="0.25">
      <c r="B18" s="13" t="s">
        <v>0</v>
      </c>
      <c r="C18" s="11">
        <v>28093</v>
      </c>
      <c r="D18" s="16">
        <v>3.7389999999999999</v>
      </c>
      <c r="E18">
        <v>0.44</v>
      </c>
      <c r="F18">
        <v>2</v>
      </c>
      <c r="G18">
        <v>4</v>
      </c>
      <c r="I18" s="13" t="s">
        <v>0</v>
      </c>
      <c r="J18" s="11">
        <v>9071</v>
      </c>
      <c r="K18" s="16">
        <v>3.698</v>
      </c>
      <c r="L18">
        <v>0.48</v>
      </c>
      <c r="M18">
        <v>2</v>
      </c>
      <c r="N18">
        <v>4</v>
      </c>
    </row>
    <row r="19" spans="2:14" ht="16.5" x14ac:dyDescent="0.25">
      <c r="B19" s="36" t="s">
        <v>34</v>
      </c>
      <c r="C19" s="36"/>
      <c r="D19" s="36"/>
      <c r="E19" s="36"/>
      <c r="F19" s="36"/>
      <c r="G19" s="36"/>
      <c r="I19" s="35" t="s">
        <v>55</v>
      </c>
      <c r="J19" s="36" t="s">
        <v>54</v>
      </c>
      <c r="K19" s="36" t="s">
        <v>43</v>
      </c>
      <c r="L19" s="36" t="s">
        <v>43</v>
      </c>
      <c r="M19" s="36" t="s">
        <v>44</v>
      </c>
      <c r="N19" s="36" t="s">
        <v>45</v>
      </c>
    </row>
    <row r="24" spans="2:14" x14ac:dyDescent="0.25">
      <c r="E24" s="20"/>
    </row>
  </sheetData>
  <mergeCells count="8">
    <mergeCell ref="I19:N19"/>
    <mergeCell ref="B2:G2"/>
    <mergeCell ref="B4:G4"/>
    <mergeCell ref="B1:G1"/>
    <mergeCell ref="B19:G19"/>
    <mergeCell ref="I1:N1"/>
    <mergeCell ref="I2:N2"/>
    <mergeCell ref="I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D4A2-4433-448F-9DE5-4D506A5BAFA5}">
  <dimension ref="B1:H32"/>
  <sheetViews>
    <sheetView showGridLines="0" zoomScale="85" zoomScaleNormal="85" workbookViewId="0">
      <selection activeCell="P13" sqref="P13"/>
    </sheetView>
  </sheetViews>
  <sheetFormatPr baseColWidth="10" defaultRowHeight="15" x14ac:dyDescent="0.25"/>
  <cols>
    <col min="2" max="2" width="16.140625" bestFit="1" customWidth="1"/>
    <col min="3" max="3" width="9.140625" style="2"/>
    <col min="4" max="4" width="12.42578125" style="2" bestFit="1" customWidth="1"/>
    <col min="5" max="5" width="9.140625" style="2"/>
    <col min="6" max="6" width="9.140625"/>
    <col min="7" max="7" width="14" bestFit="1" customWidth="1"/>
    <col min="8" max="8" width="12" bestFit="1" customWidth="1"/>
  </cols>
  <sheetData>
    <row r="1" spans="2:8" x14ac:dyDescent="0.25">
      <c r="B1" s="32" t="s">
        <v>72</v>
      </c>
      <c r="C1" s="32"/>
      <c r="D1" s="32"/>
      <c r="E1" s="32"/>
      <c r="F1" s="32"/>
      <c r="G1" s="32"/>
      <c r="H1" s="32"/>
    </row>
    <row r="2" spans="2:8" ht="8.25" customHeight="1" x14ac:dyDescent="0.25">
      <c r="B2" s="37" t="s">
        <v>49</v>
      </c>
      <c r="C2" s="37"/>
      <c r="D2" s="37"/>
      <c r="E2" s="37"/>
      <c r="F2" s="37"/>
      <c r="G2" s="37"/>
      <c r="H2" s="37"/>
    </row>
    <row r="3" spans="2:8" x14ac:dyDescent="0.25">
      <c r="B3" s="32" t="s">
        <v>73</v>
      </c>
      <c r="C3" s="32"/>
      <c r="D3" s="32"/>
      <c r="E3" s="32"/>
      <c r="F3" s="32"/>
      <c r="G3" s="32"/>
      <c r="H3" s="32"/>
    </row>
    <row r="4" spans="2:8" ht="12.75" customHeight="1" x14ac:dyDescent="0.25">
      <c r="B4" s="37" t="s">
        <v>50</v>
      </c>
      <c r="C4" s="37"/>
      <c r="D4" s="37"/>
      <c r="E4" s="37"/>
      <c r="F4" s="37"/>
      <c r="G4" s="37"/>
      <c r="H4" s="37"/>
    </row>
    <row r="5" spans="2:8" ht="30" x14ac:dyDescent="0.25">
      <c r="B5" s="19" t="s">
        <v>75</v>
      </c>
      <c r="C5" s="5" t="s">
        <v>0</v>
      </c>
      <c r="D5" s="5" t="s">
        <v>1</v>
      </c>
      <c r="E5" s="5" t="s">
        <v>2</v>
      </c>
      <c r="F5" s="5" t="s">
        <v>48</v>
      </c>
      <c r="G5" s="5" t="s">
        <v>19</v>
      </c>
      <c r="H5" s="5" t="s">
        <v>60</v>
      </c>
    </row>
    <row r="6" spans="2:8" x14ac:dyDescent="0.25">
      <c r="B6" s="37" t="s">
        <v>50</v>
      </c>
      <c r="C6" s="37"/>
      <c r="D6" s="37"/>
      <c r="E6" s="37"/>
      <c r="F6" s="37"/>
      <c r="G6" s="37"/>
      <c r="H6" s="37"/>
    </row>
    <row r="7" spans="2:8" x14ac:dyDescent="0.25">
      <c r="B7" s="2" t="s">
        <v>61</v>
      </c>
      <c r="C7" s="2">
        <v>4</v>
      </c>
      <c r="D7" s="2">
        <v>4</v>
      </c>
      <c r="E7" s="2">
        <v>2</v>
      </c>
      <c r="F7" s="18">
        <v>162.96106905074711</v>
      </c>
      <c r="G7">
        <v>534</v>
      </c>
      <c r="H7" s="17">
        <v>5.8868922941241317</v>
      </c>
    </row>
    <row r="8" spans="2:8" x14ac:dyDescent="0.25">
      <c r="B8" s="2" t="s">
        <v>62</v>
      </c>
      <c r="C8" s="2">
        <v>4</v>
      </c>
      <c r="D8" s="2">
        <v>5</v>
      </c>
      <c r="E8" s="2">
        <v>3</v>
      </c>
      <c r="F8" s="18">
        <v>184.1758814507719</v>
      </c>
      <c r="G8">
        <v>652</v>
      </c>
      <c r="H8" s="17">
        <v>7.1877411531253443</v>
      </c>
    </row>
    <row r="9" spans="2:8" x14ac:dyDescent="0.25">
      <c r="B9" s="2" t="s">
        <v>63</v>
      </c>
      <c r="C9" s="2">
        <v>4</v>
      </c>
      <c r="D9" s="2">
        <v>5</v>
      </c>
      <c r="E9" s="2">
        <v>3</v>
      </c>
      <c r="F9" s="18">
        <v>191.4992548552394</v>
      </c>
      <c r="G9">
        <v>815</v>
      </c>
      <c r="H9" s="17">
        <v>8.9846764414066804</v>
      </c>
    </row>
    <row r="10" spans="2:8" x14ac:dyDescent="0.25">
      <c r="B10" s="2" t="s">
        <v>64</v>
      </c>
      <c r="C10" s="2">
        <v>4</v>
      </c>
      <c r="D10" s="2">
        <v>5</v>
      </c>
      <c r="E10" s="2">
        <v>3</v>
      </c>
      <c r="F10" s="18">
        <v>211.30202109171421</v>
      </c>
      <c r="G10">
        <v>752</v>
      </c>
      <c r="H10" s="17">
        <v>8.2901554404145088</v>
      </c>
    </row>
    <row r="11" spans="2:8" x14ac:dyDescent="0.25">
      <c r="B11" s="2" t="s">
        <v>65</v>
      </c>
      <c r="C11" s="2">
        <v>4</v>
      </c>
      <c r="D11" s="2">
        <v>5</v>
      </c>
      <c r="E11" s="2">
        <v>3</v>
      </c>
      <c r="F11" s="18">
        <v>210.51470921792381</v>
      </c>
      <c r="G11">
        <v>946</v>
      </c>
      <c r="H11" s="17">
        <v>10.42883915775549</v>
      </c>
    </row>
    <row r="12" spans="2:8" x14ac:dyDescent="0.25">
      <c r="B12" s="2" t="s">
        <v>66</v>
      </c>
      <c r="C12" s="2">
        <v>4</v>
      </c>
      <c r="D12" s="2">
        <v>5</v>
      </c>
      <c r="E12" s="2">
        <v>3</v>
      </c>
      <c r="F12" s="18">
        <v>208.04334202423911</v>
      </c>
      <c r="G12">
        <v>1018</v>
      </c>
      <c r="H12" s="17">
        <v>11.222577444603679</v>
      </c>
    </row>
    <row r="13" spans="2:8" x14ac:dyDescent="0.25">
      <c r="B13" s="2" t="s">
        <v>67</v>
      </c>
      <c r="C13" s="2">
        <v>4</v>
      </c>
      <c r="D13" s="2">
        <v>5</v>
      </c>
      <c r="E13" s="2">
        <v>3</v>
      </c>
      <c r="F13" s="18">
        <v>223.08966249472289</v>
      </c>
      <c r="G13">
        <v>1026</v>
      </c>
      <c r="H13" s="17">
        <v>11.310770587586809</v>
      </c>
    </row>
    <row r="14" spans="2:8" x14ac:dyDescent="0.25">
      <c r="B14" s="2" t="s">
        <v>68</v>
      </c>
      <c r="C14" s="2">
        <v>4</v>
      </c>
      <c r="D14" s="2">
        <v>5</v>
      </c>
      <c r="E14" s="2">
        <v>3</v>
      </c>
      <c r="F14" s="18">
        <v>226.87390460849019</v>
      </c>
      <c r="G14">
        <v>1585</v>
      </c>
      <c r="H14" s="17">
        <v>17.473266453533238</v>
      </c>
    </row>
    <row r="15" spans="2:8" x14ac:dyDescent="0.25">
      <c r="B15" s="2" t="s">
        <v>69</v>
      </c>
      <c r="C15" s="2">
        <v>4</v>
      </c>
      <c r="D15" s="2">
        <v>4</v>
      </c>
      <c r="E15" s="2">
        <v>4</v>
      </c>
      <c r="F15" s="18">
        <v>231.83348094643651</v>
      </c>
      <c r="G15">
        <v>777</v>
      </c>
      <c r="H15" s="17">
        <v>8.5657590122367981</v>
      </c>
    </row>
    <row r="16" spans="2:8" x14ac:dyDescent="0.25">
      <c r="B16" s="2" t="s">
        <v>70</v>
      </c>
      <c r="C16" s="2">
        <v>4</v>
      </c>
      <c r="D16" s="2">
        <v>5</v>
      </c>
      <c r="E16" s="2">
        <v>4</v>
      </c>
      <c r="F16" s="18">
        <v>249.4940487370458</v>
      </c>
      <c r="G16">
        <v>535</v>
      </c>
      <c r="H16" s="17">
        <v>5.8979164369970238</v>
      </c>
    </row>
    <row r="17" spans="2:8" x14ac:dyDescent="0.25">
      <c r="B17" s="2" t="s">
        <v>71</v>
      </c>
      <c r="C17" s="2">
        <v>4</v>
      </c>
      <c r="D17" s="2">
        <v>5</v>
      </c>
      <c r="E17" s="2">
        <v>4</v>
      </c>
      <c r="F17" s="18">
        <v>258.53918700332167</v>
      </c>
      <c r="G17">
        <v>431</v>
      </c>
      <c r="H17" s="17">
        <v>4.7514055782162936</v>
      </c>
    </row>
    <row r="18" spans="2:8" ht="9" customHeight="1" x14ac:dyDescent="0.25">
      <c r="B18" s="37" t="s">
        <v>50</v>
      </c>
      <c r="C18" s="37"/>
      <c r="D18" s="37"/>
      <c r="E18" s="37"/>
      <c r="F18" s="37"/>
      <c r="G18" s="37"/>
      <c r="H18" s="37"/>
    </row>
    <row r="19" spans="2:8" x14ac:dyDescent="0.25">
      <c r="B19" s="39" t="s">
        <v>74</v>
      </c>
      <c r="C19" s="39"/>
      <c r="D19" s="39"/>
      <c r="E19" s="39"/>
      <c r="F19" s="39"/>
      <c r="G19" s="39"/>
      <c r="H19" s="39"/>
    </row>
    <row r="20" spans="2:8" ht="9.75" customHeight="1" x14ac:dyDescent="0.25">
      <c r="B20" s="37" t="s">
        <v>50</v>
      </c>
      <c r="C20" s="37"/>
      <c r="D20" s="37"/>
      <c r="E20" s="37"/>
      <c r="F20" s="37"/>
      <c r="G20" s="37"/>
      <c r="H20" s="37"/>
    </row>
    <row r="21" spans="2:8" x14ac:dyDescent="0.25">
      <c r="B21" s="2" t="s">
        <v>61</v>
      </c>
      <c r="C21" s="2">
        <v>4</v>
      </c>
      <c r="D21" s="2">
        <v>2</v>
      </c>
      <c r="E21" s="2">
        <v>2</v>
      </c>
      <c r="F21" s="18">
        <v>115.9941262563091</v>
      </c>
      <c r="G21">
        <v>2960</v>
      </c>
      <c r="H21" s="17">
        <v>10.53643256327199</v>
      </c>
    </row>
    <row r="22" spans="2:8" x14ac:dyDescent="0.25">
      <c r="B22" s="2" t="s">
        <v>62</v>
      </c>
      <c r="C22" s="2">
        <v>4</v>
      </c>
      <c r="D22" s="2">
        <v>2</v>
      </c>
      <c r="E22" s="2">
        <v>2</v>
      </c>
      <c r="F22" s="18">
        <v>120.1920286860212</v>
      </c>
      <c r="G22">
        <v>3787</v>
      </c>
      <c r="H22" s="17">
        <v>13.48022639091589</v>
      </c>
    </row>
    <row r="23" spans="2:8" x14ac:dyDescent="0.25">
      <c r="B23" s="2" t="s">
        <v>63</v>
      </c>
      <c r="C23" s="2">
        <v>4</v>
      </c>
      <c r="D23" s="2">
        <v>2</v>
      </c>
      <c r="E23" s="2">
        <v>2</v>
      </c>
      <c r="F23" s="18">
        <v>122.1672705785344</v>
      </c>
      <c r="G23">
        <v>4231</v>
      </c>
      <c r="H23" s="17">
        <v>15.060691275406681</v>
      </c>
    </row>
    <row r="24" spans="2:8" x14ac:dyDescent="0.25">
      <c r="B24" s="2" t="s">
        <v>64</v>
      </c>
      <c r="C24" s="2">
        <v>4</v>
      </c>
      <c r="D24" s="2">
        <v>3</v>
      </c>
      <c r="E24" s="2">
        <v>2</v>
      </c>
      <c r="F24" s="18">
        <v>128.05243523218431</v>
      </c>
      <c r="G24">
        <v>3430</v>
      </c>
      <c r="H24" s="17">
        <v>12.209447193250989</v>
      </c>
    </row>
    <row r="25" spans="2:8" x14ac:dyDescent="0.25">
      <c r="B25" s="2" t="s">
        <v>65</v>
      </c>
      <c r="C25" s="2">
        <v>4</v>
      </c>
      <c r="D25" s="2">
        <v>3</v>
      </c>
      <c r="E25" s="2">
        <v>2</v>
      </c>
      <c r="F25" s="18">
        <v>134.92467472221901</v>
      </c>
      <c r="G25">
        <v>3262</v>
      </c>
      <c r="H25" s="17">
        <v>11.61143345317339</v>
      </c>
    </row>
    <row r="26" spans="2:8" x14ac:dyDescent="0.25">
      <c r="B26" s="2" t="s">
        <v>66</v>
      </c>
      <c r="C26" s="2">
        <v>4</v>
      </c>
      <c r="D26" s="2">
        <v>3</v>
      </c>
      <c r="E26" s="2">
        <v>3</v>
      </c>
      <c r="F26" s="18">
        <v>138.77390642748591</v>
      </c>
      <c r="G26">
        <v>2797</v>
      </c>
      <c r="H26" s="17">
        <v>9.9562168511728899</v>
      </c>
    </row>
    <row r="27" spans="2:8" x14ac:dyDescent="0.25">
      <c r="B27" s="2" t="s">
        <v>67</v>
      </c>
      <c r="C27" s="2">
        <v>4</v>
      </c>
      <c r="D27" s="2">
        <v>3</v>
      </c>
      <c r="E27" s="2">
        <v>3</v>
      </c>
      <c r="F27" s="18">
        <v>148.04746691684409</v>
      </c>
      <c r="G27">
        <v>2147</v>
      </c>
      <c r="H27" s="17">
        <v>7.642473213967893</v>
      </c>
    </row>
    <row r="28" spans="2:8" x14ac:dyDescent="0.25">
      <c r="B28" s="2" t="s">
        <v>68</v>
      </c>
      <c r="C28" s="2">
        <v>4</v>
      </c>
      <c r="D28" s="2">
        <v>3</v>
      </c>
      <c r="E28" s="2">
        <v>3</v>
      </c>
      <c r="F28" s="18">
        <v>161.5810723301928</v>
      </c>
      <c r="G28">
        <v>2733</v>
      </c>
      <c r="H28" s="17">
        <v>9.7284020930480892</v>
      </c>
    </row>
    <row r="29" spans="2:8" x14ac:dyDescent="0.25">
      <c r="B29" s="2" t="s">
        <v>69</v>
      </c>
      <c r="C29" s="2">
        <v>4</v>
      </c>
      <c r="D29" s="2">
        <v>3</v>
      </c>
      <c r="E29" s="2">
        <v>3</v>
      </c>
      <c r="F29" s="18">
        <v>174.19145481602371</v>
      </c>
      <c r="G29">
        <v>1189</v>
      </c>
      <c r="H29" s="17">
        <v>4.2323710532872951</v>
      </c>
    </row>
    <row r="30" spans="2:8" x14ac:dyDescent="0.25">
      <c r="B30" s="2" t="s">
        <v>70</v>
      </c>
      <c r="C30" s="2">
        <v>4</v>
      </c>
      <c r="D30" s="2">
        <v>3</v>
      </c>
      <c r="E30" s="2">
        <v>3</v>
      </c>
      <c r="F30" s="18">
        <v>191.11187208757309</v>
      </c>
      <c r="G30">
        <v>1057</v>
      </c>
      <c r="H30" s="17">
        <v>3.762503114654896</v>
      </c>
    </row>
    <row r="31" spans="2:8" x14ac:dyDescent="0.25">
      <c r="B31" s="2" t="s">
        <v>71</v>
      </c>
      <c r="C31" s="2">
        <v>4</v>
      </c>
      <c r="D31" s="2">
        <v>3</v>
      </c>
      <c r="E31" s="2">
        <v>3</v>
      </c>
      <c r="F31" s="18">
        <v>207.1175337558731</v>
      </c>
      <c r="G31">
        <v>500</v>
      </c>
      <c r="H31" s="17">
        <v>1.779802797849998</v>
      </c>
    </row>
    <row r="32" spans="2:8" x14ac:dyDescent="0.25">
      <c r="B32" s="37" t="s">
        <v>50</v>
      </c>
      <c r="C32" s="37"/>
      <c r="D32" s="37"/>
      <c r="E32" s="37"/>
      <c r="F32" s="37"/>
      <c r="G32" s="37"/>
      <c r="H32" s="37"/>
    </row>
  </sheetData>
  <mergeCells count="9">
    <mergeCell ref="B2:H2"/>
    <mergeCell ref="B18:H18"/>
    <mergeCell ref="B1:H1"/>
    <mergeCell ref="B32:H32"/>
    <mergeCell ref="B20:H20"/>
    <mergeCell ref="B3:H3"/>
    <mergeCell ref="B4:H4"/>
    <mergeCell ref="B19:H19"/>
    <mergeCell ref="B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DBDE-80DF-486F-8CBC-9D050497E3A3}">
  <dimension ref="C2:M22"/>
  <sheetViews>
    <sheetView showGridLines="0" topLeftCell="A3" workbookViewId="0">
      <selection activeCell="J8" sqref="J8"/>
    </sheetView>
  </sheetViews>
  <sheetFormatPr baseColWidth="10" defaultRowHeight="15" x14ac:dyDescent="0.25"/>
  <cols>
    <col min="3" max="3" width="16.140625" customWidth="1"/>
    <col min="4" max="4" width="15.7109375" customWidth="1"/>
    <col min="6" max="6" width="16.140625" customWidth="1"/>
    <col min="7" max="7" width="15.7109375" customWidth="1"/>
    <col min="9" max="9" width="16" customWidth="1"/>
    <col min="10" max="10" width="14.28515625" customWidth="1"/>
    <col min="12" max="12" width="15.42578125" customWidth="1"/>
    <col min="13" max="13" width="13.7109375" bestFit="1" customWidth="1"/>
  </cols>
  <sheetData>
    <row r="2" spans="3:13" ht="35.25" customHeight="1" x14ac:dyDescent="0.25">
      <c r="C2" s="40" t="s">
        <v>83</v>
      </c>
      <c r="D2" s="40"/>
      <c r="F2" s="40" t="s">
        <v>84</v>
      </c>
      <c r="G2" s="40"/>
    </row>
    <row r="3" spans="3:13" ht="9" customHeight="1" thickBot="1" x14ac:dyDescent="0.3"/>
    <row r="4" spans="3:13" ht="15.75" thickTop="1" x14ac:dyDescent="0.25">
      <c r="C4" s="22" t="s">
        <v>82</v>
      </c>
      <c r="D4" s="23" t="s">
        <v>76</v>
      </c>
      <c r="F4" s="22" t="s">
        <v>82</v>
      </c>
      <c r="G4" s="23" t="s">
        <v>76</v>
      </c>
    </row>
    <row r="5" spans="3:13" x14ac:dyDescent="0.25">
      <c r="C5" s="13" t="s">
        <v>77</v>
      </c>
      <c r="D5" s="21">
        <v>168406401</v>
      </c>
      <c r="F5" s="13" t="s">
        <v>77</v>
      </c>
      <c r="G5" s="21">
        <v>165841831</v>
      </c>
    </row>
    <row r="6" spans="3:13" x14ac:dyDescent="0.25">
      <c r="C6" s="13" t="s">
        <v>78</v>
      </c>
      <c r="D6" s="21">
        <v>171333841</v>
      </c>
      <c r="F6" s="13" t="s">
        <v>78</v>
      </c>
      <c r="G6" s="21">
        <v>167582472</v>
      </c>
    </row>
    <row r="7" spans="3:13" x14ac:dyDescent="0.25">
      <c r="C7" s="13" t="s">
        <v>79</v>
      </c>
      <c r="D7" s="21">
        <v>168462170</v>
      </c>
      <c r="F7" s="13" t="s">
        <v>79</v>
      </c>
      <c r="G7" s="21">
        <v>169891322</v>
      </c>
    </row>
    <row r="8" spans="3:13" x14ac:dyDescent="0.25">
      <c r="C8" s="13" t="s">
        <v>80</v>
      </c>
      <c r="D8" s="21">
        <v>168348307</v>
      </c>
      <c r="F8" s="13" t="s">
        <v>80</v>
      </c>
      <c r="G8" s="21">
        <v>168242239</v>
      </c>
    </row>
    <row r="9" spans="3:13" x14ac:dyDescent="0.25">
      <c r="C9" s="24" t="s">
        <v>81</v>
      </c>
      <c r="D9" s="25">
        <v>147172665</v>
      </c>
      <c r="F9" s="24" t="s">
        <v>81</v>
      </c>
      <c r="G9" s="25">
        <v>143321238</v>
      </c>
    </row>
    <row r="13" spans="3:13" x14ac:dyDescent="0.25">
      <c r="C13" s="40" t="s">
        <v>83</v>
      </c>
      <c r="D13" s="40"/>
    </row>
    <row r="14" spans="3:13" ht="15.75" thickBot="1" x14ac:dyDescent="0.3"/>
    <row r="15" spans="3:13" ht="15.75" thickTop="1" x14ac:dyDescent="0.25">
      <c r="C15" s="22" t="s">
        <v>82</v>
      </c>
      <c r="D15" s="23" t="s">
        <v>76</v>
      </c>
      <c r="F15" s="22" t="s">
        <v>82</v>
      </c>
      <c r="G15" s="23" t="s">
        <v>76</v>
      </c>
      <c r="I15" s="22" t="s">
        <v>82</v>
      </c>
      <c r="J15" s="23" t="s">
        <v>76</v>
      </c>
      <c r="L15" s="22" t="s">
        <v>82</v>
      </c>
      <c r="M15" s="23" t="s">
        <v>76</v>
      </c>
    </row>
    <row r="16" spans="3:13" ht="20.25" customHeight="1" x14ac:dyDescent="0.25">
      <c r="C16" s="26" t="s">
        <v>27</v>
      </c>
      <c r="D16" s="27">
        <f>+D5</f>
        <v>168406401</v>
      </c>
      <c r="F16" s="26" t="s">
        <v>27</v>
      </c>
      <c r="G16" s="27">
        <f>+D7</f>
        <v>168462170</v>
      </c>
      <c r="I16" s="26" t="s">
        <v>27</v>
      </c>
      <c r="J16" s="27">
        <f>+D6</f>
        <v>171333841</v>
      </c>
      <c r="L16" s="28" t="s">
        <v>27</v>
      </c>
      <c r="M16" s="29">
        <f>+D8</f>
        <v>168348307</v>
      </c>
    </row>
    <row r="17" spans="3:13" ht="20.25" customHeight="1" x14ac:dyDescent="0.25">
      <c r="C17" s="24" t="s">
        <v>28</v>
      </c>
      <c r="D17" s="25">
        <f>+G5</f>
        <v>165841831</v>
      </c>
      <c r="F17" s="24" t="s">
        <v>28</v>
      </c>
      <c r="G17" s="25">
        <f>+G7</f>
        <v>169891322</v>
      </c>
      <c r="I17" s="24" t="s">
        <v>28</v>
      </c>
      <c r="J17" s="25">
        <f>+G6</f>
        <v>167582472</v>
      </c>
      <c r="L17" s="30" t="s">
        <v>28</v>
      </c>
      <c r="M17" s="31">
        <f>+G8</f>
        <v>168242239</v>
      </c>
    </row>
    <row r="19" spans="3:13" ht="15.75" thickBot="1" x14ac:dyDescent="0.3"/>
    <row r="20" spans="3:13" ht="20.25" customHeight="1" thickTop="1" x14ac:dyDescent="0.25">
      <c r="C20" s="22" t="s">
        <v>82</v>
      </c>
      <c r="D20" s="23" t="s">
        <v>76</v>
      </c>
    </row>
    <row r="21" spans="3:13" ht="18" customHeight="1" x14ac:dyDescent="0.25">
      <c r="C21" s="26" t="s">
        <v>27</v>
      </c>
      <c r="D21" s="27">
        <f>+D9</f>
        <v>147172665</v>
      </c>
    </row>
    <row r="22" spans="3:13" ht="17.25" customHeight="1" x14ac:dyDescent="0.25">
      <c r="C22" s="24" t="s">
        <v>28</v>
      </c>
      <c r="D22" s="25">
        <f>+G9</f>
        <v>143321238</v>
      </c>
    </row>
  </sheetData>
  <mergeCells count="3">
    <mergeCell ref="C2:D2"/>
    <mergeCell ref="F2:G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Apart</vt:lpstr>
      <vt:lpstr>Casas</vt:lpstr>
      <vt:lpstr>Tablas</vt:lpstr>
      <vt:lpstr>Tabla2</vt:lpstr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Eliud Hernandez Avila</dc:creator>
  <cp:lastModifiedBy>Celin Eliud Hernandez Avila</cp:lastModifiedBy>
  <dcterms:created xsi:type="dcterms:W3CDTF">2023-10-28T16:37:40Z</dcterms:created>
  <dcterms:modified xsi:type="dcterms:W3CDTF">2023-10-30T20:48:29Z</dcterms:modified>
</cp:coreProperties>
</file>