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stores\"/>
    </mc:Choice>
  </mc:AlternateContent>
  <xr:revisionPtr revIDLastSave="0" documentId="13_ncr:1_{28DD199C-339B-4F3E-8E30-107A675C52E1}" xr6:coauthVersionLast="47" xr6:coauthVersionMax="47" xr10:uidLastSave="{00000000-0000-0000-0000-000000000000}"/>
  <bookViews>
    <workbookView xWindow="-120" yWindow="-120" windowWidth="20730" windowHeight="11040" firstSheet="3" activeTab="12" xr2:uid="{00000000-000D-0000-FFFF-FFFF00000000}"/>
  </bookViews>
  <sheets>
    <sheet name="Reg1" sheetId="3" r:id="rId1"/>
    <sheet name="Reg2" sheetId="1" r:id="rId2"/>
    <sheet name="Reg3" sheetId="6" r:id="rId3"/>
    <sheet name="Reg4" sheetId="10" r:id="rId4"/>
    <sheet name="Reg5" sheetId="7" r:id="rId5"/>
    <sheet name="Reg6" sheetId="11" r:id="rId6"/>
    <sheet name="Reg_Comparativa" sheetId="12" r:id="rId7"/>
    <sheet name="T1" sheetId="2" r:id="rId8"/>
    <sheet name="T2" sheetId="4" r:id="rId9"/>
    <sheet name="T3" sheetId="14" r:id="rId10"/>
    <sheet name="T4" sheetId="8" r:id="rId11"/>
    <sheet name="Tablas Stat" sheetId="9" r:id="rId12"/>
    <sheet name="RMSE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5" l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N7" i="9"/>
  <c r="N8" i="9"/>
  <c r="N9" i="9"/>
  <c r="N10" i="9"/>
  <c r="N11" i="9"/>
  <c r="N12" i="9"/>
  <c r="N13" i="9"/>
  <c r="N14" i="9"/>
  <c r="N6" i="9"/>
</calcChain>
</file>

<file path=xl/sharedStrings.xml><?xml version="1.0" encoding="utf-8"?>
<sst xmlns="http://schemas.openxmlformats.org/spreadsheetml/2006/main" count="429" uniqueCount="165">
  <si>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</si>
  <si>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</si>
  <si>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</si>
  <si>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</si>
  <si>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</si>
  <si>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</si>
  <si>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</si>
  <si>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</si>
  <si>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</si>
  <si>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</si>
  <si>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</si>
  <si>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</si>
  <si>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</si>
  <si>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</si>
  <si>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</si>
  <si>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</si>
  <si>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</si>
  <si>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</si>
  <si>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</si>
  <si>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</si>
  <si>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</si>
  <si>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</si>
  <si>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</si>
  <si>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</si>
  <si>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</si>
  <si>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</si>
  <si>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</si>
  <si>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</si>
  <si>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</si>
  <si>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</si>
  <si>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</si>
  <si>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</si>
  <si>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</si>
  <si>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</si>
  <si>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-----------------------------------------------</t>
  </si>
  <si>
    <t>==================================</t>
  </si>
  <si>
    <t>Edad^2: Mujer</t>
  </si>
  <si>
    <t>Estadisticas Descriptivas Variables Seleccionadas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</si>
  <si>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</si>
  <si>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</si>
  <si>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</si>
  <si>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</si>
  <si>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</si>
  <si>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</si>
  <si>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</si>
  <si>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</si>
  <si>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</si>
  <si>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</si>
  <si>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</si>
  <si>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</si>
  <si>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</si>
  <si>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</si>
  <si>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</si>
  <si>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</si>
  <si>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</si>
  <si>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</si>
  <si>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</si>
  <si>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</si>
  <si>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</si>
  <si>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</si>
  <si>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</si>
  <si>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Nivel Educativo Medio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</si>
  <si>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</si>
  <si>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</si>
  <si>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</si>
  <si>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</si>
  <si>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</si>
  <si>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</si>
  <si>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</si>
  <si>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</si>
  <si>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</si>
  <si>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</si>
  <si>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</si>
  <si>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</si>
  <si>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</si>
  <si>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</si>
  <si>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</si>
  <si>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</si>
  <si>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</si>
  <si>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(3)</t>
  </si>
  <si>
    <t>(4)</t>
  </si>
  <si>
    <t>Constant</t>
  </si>
  <si>
    <t>Nota 2: (1) y (2) con muestra única y (3) y (4) con Bootstrap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</si>
  <si>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</si>
  <si>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</si>
  <si>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</si>
  <si>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</si>
  <si>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</si>
  <si>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</si>
  <si>
    <t>Ingreso Monetario 1</t>
  </si>
  <si>
    <t>Ingreso Monetario 2</t>
  </si>
  <si>
    <t>Rem. Adicionales en Especie</t>
  </si>
  <si>
    <t>Rem. Adicionales Monetarias</t>
  </si>
  <si>
    <t>Salario por Hora</t>
  </si>
  <si>
    <t>Ingreso Laboral Mensual</t>
  </si>
  <si>
    <t>Ingreso Laboral por Hora</t>
  </si>
  <si>
    <t>=======================================================================================</t>
  </si>
  <si>
    <t>---------------------------------------------------------------------------------------------------------------------------</t>
  </si>
  <si>
    <t>--------------------------------------------------------------------------------------------------------------------------</t>
  </si>
  <si>
    <t>Estadisticas Descriptivas Variables de Ingreso</t>
  </si>
  <si>
    <t>Ingresos</t>
  </si>
  <si>
    <t>Tamaño Empresas Predominante</t>
  </si>
  <si>
    <t>Variables</t>
  </si>
  <si>
    <t>% de Individuos</t>
  </si>
  <si>
    <t>Cantidad</t>
  </si>
  <si>
    <t>log(w_hora)</t>
  </si>
  <si>
    <t>---------------------------------------------------------------</t>
  </si>
  <si>
    <t>log(w_hora_Resid)</t>
  </si>
  <si>
    <t>Horas trabajadas</t>
  </si>
  <si>
    <t>Tabla 4: Regresión 5</t>
  </si>
  <si>
    <t>Tabla 1: Regresión 4</t>
  </si>
  <si>
    <t>Modelos</t>
  </si>
  <si>
    <t>RMSE</t>
  </si>
  <si>
    <t>-0.139***</t>
  </si>
  <si>
    <t>-0.142***</t>
  </si>
  <si>
    <t>0.041***</t>
  </si>
  <si>
    <t>0.042***</t>
  </si>
  <si>
    <t>-0.0004***</t>
  </si>
  <si>
    <t>0.140***</t>
  </si>
  <si>
    <t>0.147***</t>
  </si>
  <si>
    <t>0.012***</t>
  </si>
  <si>
    <t>-0.0002***</t>
  </si>
  <si>
    <t>0.053***</t>
  </si>
  <si>
    <t>-0.013***</t>
  </si>
  <si>
    <t>-0.014***</t>
  </si>
  <si>
    <t>0.150***</t>
  </si>
  <si>
    <t>0.151***</t>
  </si>
  <si>
    <t>0.284***</t>
  </si>
  <si>
    <t>0.277***</t>
  </si>
  <si>
    <t>6.269***</t>
  </si>
  <si>
    <t>6.277***</t>
  </si>
  <si>
    <t>0.143***</t>
  </si>
  <si>
    <t>0.013***</t>
  </si>
  <si>
    <t>0.132***</t>
  </si>
  <si>
    <t>0.008***</t>
  </si>
  <si>
    <t>-0.012***</t>
  </si>
  <si>
    <t>0.054***</t>
  </si>
  <si>
    <t>0.165***</t>
  </si>
  <si>
    <t>0.282***</t>
  </si>
  <si>
    <t>6.667***</t>
  </si>
  <si>
    <t>0.058***</t>
  </si>
  <si>
    <t>-0.001***</t>
  </si>
  <si>
    <t>7.429***</t>
  </si>
  <si>
    <t>0.062***</t>
  </si>
  <si>
    <t>-0.0002*</t>
  </si>
  <si>
    <t>7.324***</t>
  </si>
  <si>
    <t>-0.047***</t>
  </si>
  <si>
    <t>8.648***</t>
  </si>
  <si>
    <t>(0.011)</t>
  </si>
  <si>
    <t>(0.003)</t>
  </si>
  <si>
    <t>(0.000)</t>
  </si>
  <si>
    <t>(0.006)</t>
  </si>
  <si>
    <t>(0.001)</t>
  </si>
  <si>
    <t>(0.002)</t>
  </si>
  <si>
    <t>(0.016)</t>
  </si>
  <si>
    <t>(0.065)</t>
  </si>
  <si>
    <t>(0.005)</t>
  </si>
  <si>
    <t>(0.015)</t>
  </si>
  <si>
    <t>(0.01)</t>
  </si>
  <si>
    <t>(0.139)</t>
  </si>
  <si>
    <t>(0.007)</t>
  </si>
  <si>
    <t>(0.095)</t>
  </si>
  <si>
    <t>(0.004)</t>
  </si>
  <si>
    <t>(0.07)</t>
  </si>
  <si>
    <t>(0.049)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</si>
</sst>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"/>
    <numFmt numFmtId="166" formatCode="#,##0.000"/>
    <numFmt numFmtId="167" formatCode="0.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B31"/>
  <sheetViews>
    <sheetView showGridLines="0" topLeftCell="A6" zoomScaleNormal="100" workbookViewId="0">
      <selection activeCell="E24" sqref="E24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46" t="s">
        <v>9</v>
      </c>
      <c r="B1" s="46"/>
    </row>
    <row r="2" spans="1:2" x14ac:dyDescent="0.25">
      <c r="A2" s="47" t="s">
        <v>0</v>
      </c>
      <c r="B2" s="47"/>
    </row>
    <row r="3" spans="1:2" ht="30.75" customHeight="1" x14ac:dyDescent="0.25">
      <c r="B3" s="2" t="s">
        <v>6</v>
      </c>
    </row>
    <row r="4" spans="1:2" x14ac:dyDescent="0.25">
      <c r="A4" s="48" t="s">
        <v>7</v>
      </c>
      <c r="B4" s="47"/>
    </row>
    <row r="5" spans="1:2" x14ac:dyDescent="0.25">
      <c r="B5" s="3" t="s">
        <v>1</v>
      </c>
    </row>
    <row r="6" spans="1:2" x14ac:dyDescent="0.25">
      <c r="A6" s="48" t="s">
        <v>7</v>
      </c>
      <c r="B6" s="47"/>
    </row>
    <row r="7" spans="1:2" x14ac:dyDescent="0.25">
      <c r="A7" t="s">
        <v>10</v>
      </c>
      <c r="B7" s="5" t="s">
        <v>131</v>
      </c>
    </row>
    <row r="8" spans="1:2" x14ac:dyDescent="0.25">
      <c r="B8" s="5" t="s">
        <v>151</v>
      </c>
    </row>
    <row r="9" spans="1:2" x14ac:dyDescent="0.25">
      <c r="A9" t="s">
        <v>11</v>
      </c>
      <c r="B9" s="5" t="s">
        <v>132</v>
      </c>
    </row>
    <row r="10" spans="1:2" x14ac:dyDescent="0.25">
      <c r="B10" s="5" t="s">
        <v>152</v>
      </c>
    </row>
    <row r="11" spans="1:2" x14ac:dyDescent="0.25">
      <c r="A11" t="s">
        <v>12</v>
      </c>
      <c r="B11" s="5" t="s">
        <v>121</v>
      </c>
    </row>
    <row r="12" spans="1:2" x14ac:dyDescent="0.25">
      <c r="B12" s="5" t="s">
        <v>150</v>
      </c>
    </row>
    <row r="13" spans="1:2" x14ac:dyDescent="0.25">
      <c r="A13" t="s">
        <v>2</v>
      </c>
      <c r="B13" s="5" t="s">
        <v>133</v>
      </c>
    </row>
    <row r="14" spans="1:2" x14ac:dyDescent="0.25">
      <c r="B14" s="5" t="s">
        <v>148</v>
      </c>
    </row>
    <row r="15" spans="1:2" x14ac:dyDescent="0.25">
      <c r="A15" t="s">
        <v>3</v>
      </c>
      <c r="B15" s="5" t="s">
        <v>134</v>
      </c>
    </row>
    <row r="16" spans="1:2" x14ac:dyDescent="0.25">
      <c r="B16" s="5" t="s">
        <v>152</v>
      </c>
    </row>
    <row r="17" spans="1:2" x14ac:dyDescent="0.25">
      <c r="A17" t="s">
        <v>13</v>
      </c>
      <c r="B17" s="5" t="s">
        <v>135</v>
      </c>
    </row>
    <row r="18" spans="1:2" x14ac:dyDescent="0.25">
      <c r="B18" s="5" t="s">
        <v>150</v>
      </c>
    </row>
    <row r="19" spans="1:2" x14ac:dyDescent="0.25">
      <c r="A19" t="s">
        <v>14</v>
      </c>
      <c r="B19" s="5" t="s">
        <v>136</v>
      </c>
    </row>
    <row r="20" spans="1:2" x14ac:dyDescent="0.25">
      <c r="B20" s="5" t="s">
        <v>153</v>
      </c>
    </row>
    <row r="21" spans="1:2" x14ac:dyDescent="0.25">
      <c r="A21" t="s">
        <v>4</v>
      </c>
      <c r="B21" s="5" t="s">
        <v>137</v>
      </c>
    </row>
    <row r="22" spans="1:2" x14ac:dyDescent="0.25">
      <c r="B22" s="5" t="s">
        <v>154</v>
      </c>
    </row>
    <row r="23" spans="1:2" x14ac:dyDescent="0.25">
      <c r="A23" t="s">
        <v>5</v>
      </c>
      <c r="B23" s="5" t="s">
        <v>138</v>
      </c>
    </row>
    <row r="24" spans="1:2" x14ac:dyDescent="0.25">
      <c r="B24" s="5" t="s">
        <v>151</v>
      </c>
    </row>
    <row r="25" spans="1:2" x14ac:dyDescent="0.25">
      <c r="A25" t="s">
        <v>15</v>
      </c>
      <c r="B25" s="5" t="s">
        <v>139</v>
      </c>
    </row>
    <row r="26" spans="1:2" x14ac:dyDescent="0.25">
      <c r="B26" s="5" t="s">
        <v>164</v>
      </c>
    </row>
    <row r="27" spans="1:2" x14ac:dyDescent="0.25">
      <c r="A27" s="48" t="s">
        <v>8</v>
      </c>
      <c r="B27" s="48"/>
    </row>
    <row r="28" spans="1:2" x14ac:dyDescent="0.25">
      <c r="A28" t="s">
        <v>16</v>
      </c>
      <c r="B28" s="4">
        <v>9785</v>
      </c>
    </row>
    <row r="29" spans="1:2" ht="17.25" x14ac:dyDescent="0.25">
      <c r="A29" t="s">
        <v>17</v>
      </c>
      <c r="B29" s="3">
        <v>0.48399999999999999</v>
      </c>
    </row>
    <row r="30" spans="1:2" x14ac:dyDescent="0.25">
      <c r="A30" s="47" t="s">
        <v>0</v>
      </c>
      <c r="B30" s="47"/>
    </row>
    <row r="31" spans="1:2" x14ac:dyDescent="0.25">
      <c r="A31" s="45" t="s">
        <v>18</v>
      </c>
      <c r="B31" s="45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A78B-93AF-4359-B79E-5633C8A3A2DB}">
  <dimension ref="A1:D21"/>
  <sheetViews>
    <sheetView showGridLines="0" zoomScaleNormal="100" workbookViewId="0">
      <selection activeCell="C8" sqref="C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11.7109375" style="3" bestFit="1" customWidth="1"/>
    <col min="4" max="4" width="8.140625" style="3" customWidth="1"/>
  </cols>
  <sheetData>
    <row r="1" spans="1:4" s="37" customFormat="1" x14ac:dyDescent="0.25">
      <c r="A1" s="46" t="s">
        <v>23</v>
      </c>
      <c r="B1" s="46"/>
      <c r="C1" s="46"/>
    </row>
    <row r="2" spans="1:4" x14ac:dyDescent="0.25">
      <c r="A2" s="47" t="s">
        <v>0</v>
      </c>
      <c r="B2" s="47"/>
      <c r="C2" s="47"/>
      <c r="D2" s="38"/>
    </row>
    <row r="3" spans="1:4" x14ac:dyDescent="0.25">
      <c r="B3" s="49" t="s">
        <v>6</v>
      </c>
      <c r="C3" s="49"/>
      <c r="D3" s="39"/>
    </row>
    <row r="4" spans="1:4" x14ac:dyDescent="0.25">
      <c r="A4" s="50" t="s">
        <v>106</v>
      </c>
      <c r="B4" s="50"/>
      <c r="C4" s="50"/>
      <c r="D4" s="40"/>
    </row>
    <row r="5" spans="1:4" x14ac:dyDescent="0.25">
      <c r="B5" s="3" t="s">
        <v>105</v>
      </c>
      <c r="C5" s="3" t="s">
        <v>105</v>
      </c>
    </row>
    <row r="6" spans="1:4" x14ac:dyDescent="0.25">
      <c r="B6" s="6" t="s">
        <v>26</v>
      </c>
      <c r="C6" s="6" t="s">
        <v>27</v>
      </c>
      <c r="D6" s="6"/>
    </row>
    <row r="7" spans="1:4" x14ac:dyDescent="0.25">
      <c r="A7" s="7" t="s">
        <v>106</v>
      </c>
      <c r="B7"/>
      <c r="C7"/>
      <c r="D7"/>
    </row>
    <row r="8" spans="1:4" x14ac:dyDescent="0.25">
      <c r="A8" t="s">
        <v>24</v>
      </c>
      <c r="B8" s="8">
        <v>-0.16300000000000001</v>
      </c>
      <c r="C8" s="5"/>
      <c r="D8" s="5"/>
    </row>
    <row r="9" spans="1:4" x14ac:dyDescent="0.25">
      <c r="A9" t="s">
        <v>3</v>
      </c>
      <c r="B9" s="8">
        <v>5.2999999999999999E-2</v>
      </c>
      <c r="C9" s="5"/>
      <c r="D9" s="5"/>
    </row>
    <row r="10" spans="1:4" x14ac:dyDescent="0.25">
      <c r="A10" t="s">
        <v>21</v>
      </c>
      <c r="B10" s="8">
        <v>-1E-3</v>
      </c>
      <c r="C10" s="5"/>
      <c r="D10" s="5"/>
    </row>
    <row r="11" spans="1:4" x14ac:dyDescent="0.25">
      <c r="A11" t="s">
        <v>10</v>
      </c>
      <c r="B11" s="8">
        <v>0.189</v>
      </c>
      <c r="C11" s="5"/>
      <c r="D11" s="5"/>
    </row>
    <row r="12" spans="1:4" x14ac:dyDescent="0.25">
      <c r="A12" t="s">
        <v>11</v>
      </c>
      <c r="B12" s="8">
        <v>1.4999999999999999E-2</v>
      </c>
      <c r="C12" s="5"/>
      <c r="D12" s="5"/>
    </row>
    <row r="13" spans="1:4" x14ac:dyDescent="0.25">
      <c r="A13" t="s">
        <v>12</v>
      </c>
      <c r="B13" s="8">
        <v>0</v>
      </c>
      <c r="C13" s="5"/>
      <c r="D13" s="5"/>
    </row>
    <row r="14" spans="1:4" x14ac:dyDescent="0.25">
      <c r="A14" t="s">
        <v>14</v>
      </c>
      <c r="B14" s="8">
        <v>6.8000000000000005E-2</v>
      </c>
      <c r="C14" s="5"/>
      <c r="D14" s="5"/>
    </row>
    <row r="15" spans="1:4" x14ac:dyDescent="0.25">
      <c r="A15" t="s">
        <v>13</v>
      </c>
      <c r="B15" s="8">
        <v>-1.6E-2</v>
      </c>
      <c r="C15" s="5"/>
      <c r="D15" s="5"/>
    </row>
    <row r="16" spans="1:4" x14ac:dyDescent="0.25">
      <c r="A16" t="s">
        <v>4</v>
      </c>
      <c r="B16" s="8">
        <v>0.20300000000000001</v>
      </c>
      <c r="C16" s="5"/>
      <c r="D16" s="5"/>
    </row>
    <row r="17" spans="1:4" x14ac:dyDescent="0.25">
      <c r="A17" t="s">
        <v>5</v>
      </c>
      <c r="B17" s="8">
        <v>0.41099999999999998</v>
      </c>
      <c r="C17" s="5"/>
      <c r="D17" s="5"/>
    </row>
    <row r="18" spans="1:4" x14ac:dyDescent="0.25">
      <c r="A18" t="s">
        <v>25</v>
      </c>
      <c r="B18" s="5"/>
      <c r="C18" s="8">
        <v>-0.16300000000000001</v>
      </c>
      <c r="D18" s="5"/>
    </row>
    <row r="19" spans="1:4" x14ac:dyDescent="0.25">
      <c r="A19" t="s">
        <v>15</v>
      </c>
      <c r="B19" s="5">
        <v>660.12599999999998</v>
      </c>
      <c r="C19" s="8">
        <v>0</v>
      </c>
      <c r="D19" s="5"/>
    </row>
    <row r="20" spans="1:4" x14ac:dyDescent="0.25">
      <c r="A20" s="7" t="s">
        <v>0</v>
      </c>
      <c r="B20"/>
      <c r="C20"/>
      <c r="D20"/>
    </row>
    <row r="21" spans="1:4" x14ac:dyDescent="0.25">
      <c r="A21" s="45" t="s">
        <v>18</v>
      </c>
      <c r="B21" s="45"/>
      <c r="C21" s="45"/>
      <c r="D21" s="36"/>
    </row>
  </sheetData>
  <mergeCells count="5">
    <mergeCell ref="A1:C1"/>
    <mergeCell ref="A2:C2"/>
    <mergeCell ref="B3:C3"/>
    <mergeCell ref="A4:C4"/>
    <mergeCell ref="A21:C21"/>
  </mergeCells>
  <pageMargins left="0.7" right="0.7" top="0.75" bottom="0.75" header="0.3" footer="0.3"/>
  <ignoredErrors>
    <ignoredError sqref="B6:C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activeCell="B8" sqref="B8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6" t="s">
        <v>20</v>
      </c>
      <c r="B1" s="46"/>
    </row>
    <row r="2" spans="1:2" x14ac:dyDescent="0.25">
      <c r="A2" s="47" t="s">
        <v>0</v>
      </c>
      <c r="B2" s="47"/>
    </row>
    <row r="3" spans="1:2" ht="30.75" customHeight="1" x14ac:dyDescent="0.25">
      <c r="B3" s="2" t="s">
        <v>19</v>
      </c>
    </row>
    <row r="4" spans="1:2" x14ac:dyDescent="0.25">
      <c r="A4" s="48" t="s">
        <v>7</v>
      </c>
      <c r="B4" s="47"/>
    </row>
    <row r="5" spans="1:2" x14ac:dyDescent="0.25">
      <c r="B5" s="3" t="s">
        <v>1</v>
      </c>
    </row>
    <row r="6" spans="1:2" x14ac:dyDescent="0.25">
      <c r="A6" s="48" t="s">
        <v>7</v>
      </c>
      <c r="B6" s="47"/>
    </row>
    <row r="7" spans="1:2" x14ac:dyDescent="0.25">
      <c r="A7" t="s">
        <v>3</v>
      </c>
      <c r="B7" s="8">
        <v>-0.16300000000000001</v>
      </c>
    </row>
    <row r="8" spans="1:2" x14ac:dyDescent="0.25">
      <c r="A8" t="s">
        <v>21</v>
      </c>
      <c r="B8" s="8">
        <v>5.2999999999999999E-2</v>
      </c>
    </row>
    <row r="9" spans="1:2" x14ac:dyDescent="0.25">
      <c r="A9" t="s">
        <v>24</v>
      </c>
      <c r="B9" s="8">
        <v>-1E-3</v>
      </c>
    </row>
    <row r="10" spans="1:2" x14ac:dyDescent="0.25">
      <c r="A10" t="s">
        <v>32</v>
      </c>
      <c r="B10" s="8">
        <v>0.189</v>
      </c>
    </row>
    <row r="11" spans="1:2" x14ac:dyDescent="0.25">
      <c r="A11" t="s">
        <v>36</v>
      </c>
      <c r="B11" s="8">
        <v>1.4999999999999999E-2</v>
      </c>
    </row>
    <row r="12" spans="1:2" x14ac:dyDescent="0.25">
      <c r="A12" t="s">
        <v>15</v>
      </c>
      <c r="B12" s="5">
        <v>660.12599999999998</v>
      </c>
    </row>
    <row r="13" spans="1:2" x14ac:dyDescent="0.25">
      <c r="A13" s="48" t="s">
        <v>8</v>
      </c>
      <c r="B13" s="48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N38"/>
  <sheetViews>
    <sheetView showGridLines="0" topLeftCell="A28" workbookViewId="0">
      <selection activeCell="I35" sqref="I35"/>
    </sheetView>
  </sheetViews>
  <sheetFormatPr baseColWidth="10" defaultColWidth="11.42578125" defaultRowHeight="15" x14ac:dyDescent="0.25"/>
  <cols>
    <col min="1" max="1" width="16" customWidth="1"/>
    <col min="2" max="2" width="11.28515625" bestFit="1" customWidth="1"/>
    <col min="3" max="5" width="10.7109375" bestFit="1" customWidth="1"/>
    <col min="6" max="6" width="10.7109375" customWidth="1"/>
    <col min="7" max="7" width="13.85546875" customWidth="1"/>
    <col min="8" max="8" width="15.42578125" customWidth="1"/>
    <col min="9" max="9" width="11.5703125" bestFit="1" customWidth="1"/>
    <col min="10" max="11" width="11.7109375" bestFit="1" customWidth="1"/>
    <col min="12" max="12" width="11.5703125" bestFit="1" customWidth="1"/>
    <col min="13" max="13" width="13.85546875" customWidth="1"/>
  </cols>
  <sheetData>
    <row r="2" spans="1:14" x14ac:dyDescent="0.25">
      <c r="A2" s="52" t="s">
        <v>37</v>
      </c>
      <c r="B2" s="52"/>
      <c r="C2" s="52"/>
      <c r="D2" s="52"/>
      <c r="E2" s="52"/>
      <c r="F2" s="52"/>
      <c r="H2" s="52" t="s">
        <v>99</v>
      </c>
      <c r="I2" s="52"/>
      <c r="J2" s="52"/>
      <c r="K2" s="52"/>
      <c r="L2" s="52"/>
      <c r="M2" s="52"/>
    </row>
    <row r="3" spans="1:14" x14ac:dyDescent="0.25">
      <c r="A3" s="53" t="s">
        <v>52</v>
      </c>
      <c r="B3" s="54"/>
      <c r="C3" s="54"/>
      <c r="D3" s="54"/>
      <c r="E3" s="54"/>
      <c r="F3" s="54"/>
      <c r="H3" s="53" t="s">
        <v>96</v>
      </c>
      <c r="I3" s="54"/>
      <c r="J3" s="54"/>
      <c r="K3" s="54"/>
      <c r="L3" s="54"/>
      <c r="M3" s="54"/>
    </row>
    <row r="4" spans="1:14" x14ac:dyDescent="0.25">
      <c r="A4" s="9" t="s">
        <v>102</v>
      </c>
      <c r="B4" s="3" t="s">
        <v>38</v>
      </c>
      <c r="C4" s="3" t="s">
        <v>39</v>
      </c>
      <c r="D4" s="3" t="s">
        <v>41</v>
      </c>
      <c r="E4" s="3" t="s">
        <v>42</v>
      </c>
      <c r="F4" s="3" t="s">
        <v>43</v>
      </c>
      <c r="H4" s="9" t="s">
        <v>100</v>
      </c>
      <c r="I4" s="3" t="s">
        <v>38</v>
      </c>
      <c r="J4" s="3" t="s">
        <v>39</v>
      </c>
      <c r="K4" s="3" t="s">
        <v>41</v>
      </c>
      <c r="L4" s="3" t="s">
        <v>42</v>
      </c>
      <c r="M4" s="3" t="s">
        <v>43</v>
      </c>
    </row>
    <row r="5" spans="1:14" x14ac:dyDescent="0.25">
      <c r="A5" s="53" t="s">
        <v>53</v>
      </c>
      <c r="B5" s="53"/>
      <c r="C5" s="53"/>
      <c r="D5" s="53"/>
      <c r="E5" s="53"/>
      <c r="F5" s="53"/>
      <c r="H5" s="53" t="s">
        <v>97</v>
      </c>
      <c r="I5" s="53"/>
      <c r="J5" s="53"/>
      <c r="K5" s="53"/>
      <c r="L5" s="53"/>
      <c r="M5" s="53"/>
    </row>
    <row r="6" spans="1:14" x14ac:dyDescent="0.25">
      <c r="A6" s="9" t="s">
        <v>40</v>
      </c>
      <c r="B6" s="4">
        <v>9785</v>
      </c>
      <c r="C6" s="3">
        <v>47.988999999999997</v>
      </c>
      <c r="D6" s="3">
        <v>10.928000000000001</v>
      </c>
      <c r="E6" s="3">
        <v>1</v>
      </c>
      <c r="F6" s="3">
        <v>72</v>
      </c>
      <c r="H6" s="9" t="s">
        <v>47</v>
      </c>
      <c r="I6" s="19">
        <v>9785</v>
      </c>
      <c r="J6" s="19">
        <v>1566234</v>
      </c>
      <c r="K6" s="19">
        <v>2158107</v>
      </c>
      <c r="L6" s="19">
        <v>10000</v>
      </c>
      <c r="M6" s="19">
        <v>34000000</v>
      </c>
      <c r="N6">
        <f>+K6/J6</f>
        <v>1.3778956401150786</v>
      </c>
    </row>
    <row r="7" spans="1:14" x14ac:dyDescent="0.25">
      <c r="A7" s="9" t="s">
        <v>10</v>
      </c>
      <c r="B7" s="4">
        <v>9785</v>
      </c>
      <c r="C7" s="3">
        <v>6.0979999999999999</v>
      </c>
      <c r="D7" s="8">
        <v>1.1100000000000001</v>
      </c>
      <c r="E7" s="3">
        <v>1</v>
      </c>
      <c r="F7" s="3">
        <v>7</v>
      </c>
      <c r="H7" s="9" t="s">
        <v>89</v>
      </c>
      <c r="I7" s="19">
        <v>9785</v>
      </c>
      <c r="J7" s="19">
        <v>1739064</v>
      </c>
      <c r="K7" s="19">
        <v>2314670</v>
      </c>
      <c r="L7" s="19">
        <v>0</v>
      </c>
      <c r="M7" s="19">
        <v>40000000</v>
      </c>
      <c r="N7">
        <f t="shared" ref="N7:N14" si="0">+K7/J7</f>
        <v>1.3309860936687781</v>
      </c>
    </row>
    <row r="8" spans="1:14" x14ac:dyDescent="0.25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  <c r="H8" s="9" t="s">
        <v>90</v>
      </c>
      <c r="I8" s="19">
        <v>9771</v>
      </c>
      <c r="J8" s="19">
        <v>16861.5</v>
      </c>
      <c r="K8" s="19">
        <v>216344.8</v>
      </c>
      <c r="L8" s="19">
        <v>0</v>
      </c>
      <c r="M8" s="19">
        <v>10000000</v>
      </c>
      <c r="N8">
        <f t="shared" si="0"/>
        <v>12.830697150312842</v>
      </c>
    </row>
    <row r="9" spans="1:14" x14ac:dyDescent="0.25">
      <c r="A9" s="9" t="s">
        <v>11</v>
      </c>
      <c r="B9" s="4">
        <v>9785</v>
      </c>
      <c r="C9" s="3">
        <v>20.248999999999999</v>
      </c>
      <c r="D9" s="3">
        <v>15.904</v>
      </c>
      <c r="E9" s="3">
        <v>0</v>
      </c>
      <c r="F9" s="3">
        <v>68</v>
      </c>
      <c r="H9" s="9" t="s">
        <v>48</v>
      </c>
      <c r="I9" s="19">
        <v>9785</v>
      </c>
      <c r="J9" s="19">
        <v>1884787</v>
      </c>
      <c r="K9" s="19">
        <v>2519838</v>
      </c>
      <c r="L9" s="19">
        <v>40000</v>
      </c>
      <c r="M9" s="19">
        <v>41333333</v>
      </c>
      <c r="N9">
        <f t="shared" si="0"/>
        <v>1.3369351550069053</v>
      </c>
    </row>
    <row r="10" spans="1:14" x14ac:dyDescent="0.25">
      <c r="A10" s="9" t="s">
        <v>44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  <c r="H10" s="9" t="s">
        <v>91</v>
      </c>
      <c r="I10" s="19">
        <v>9740</v>
      </c>
      <c r="J10" s="19">
        <v>85637.7</v>
      </c>
      <c r="K10" s="19">
        <v>163287.79999999999</v>
      </c>
      <c r="L10" s="19">
        <v>0</v>
      </c>
      <c r="M10" s="19">
        <v>6300000</v>
      </c>
      <c r="N10">
        <f t="shared" si="0"/>
        <v>1.9067279947966842</v>
      </c>
    </row>
    <row r="11" spans="1:14" x14ac:dyDescent="0.25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  <c r="H11" s="9" t="s">
        <v>92</v>
      </c>
      <c r="I11" s="19">
        <v>9767</v>
      </c>
      <c r="J11" s="19">
        <v>1139646</v>
      </c>
      <c r="K11" s="19">
        <v>3285939</v>
      </c>
      <c r="L11" s="19">
        <v>0</v>
      </c>
      <c r="M11" s="19">
        <v>130000000</v>
      </c>
      <c r="N11">
        <f t="shared" si="0"/>
        <v>2.8832979714753528</v>
      </c>
    </row>
    <row r="12" spans="1:14" x14ac:dyDescent="0.25">
      <c r="A12" s="53" t="s">
        <v>51</v>
      </c>
      <c r="B12" s="53"/>
      <c r="C12" s="53"/>
      <c r="D12" s="53"/>
      <c r="E12" s="53"/>
      <c r="F12" s="53"/>
      <c r="H12" t="s">
        <v>93</v>
      </c>
      <c r="I12" s="29">
        <v>9785</v>
      </c>
      <c r="J12" s="29">
        <v>7984.3</v>
      </c>
      <c r="K12" s="29">
        <v>11629.4</v>
      </c>
      <c r="L12" s="29">
        <v>151.9</v>
      </c>
      <c r="M12" s="29">
        <v>291666.7</v>
      </c>
      <c r="N12">
        <f t="shared" si="0"/>
        <v>1.4565334468895206</v>
      </c>
    </row>
    <row r="13" spans="1:14" x14ac:dyDescent="0.25">
      <c r="H13" t="s">
        <v>94</v>
      </c>
      <c r="I13" s="29">
        <v>9785</v>
      </c>
      <c r="J13" s="29">
        <v>1757077</v>
      </c>
      <c r="K13" s="29">
        <v>2413729</v>
      </c>
      <c r="L13" s="29">
        <v>30000</v>
      </c>
      <c r="M13" s="29">
        <v>60100000</v>
      </c>
      <c r="N13">
        <f t="shared" si="0"/>
        <v>1.3737183970878908</v>
      </c>
    </row>
    <row r="14" spans="1:14" x14ac:dyDescent="0.25">
      <c r="A14" s="52" t="s">
        <v>54</v>
      </c>
      <c r="B14" s="52"/>
      <c r="C14" s="52"/>
      <c r="D14" s="52"/>
      <c r="H14" t="s">
        <v>95</v>
      </c>
      <c r="I14" s="29">
        <v>9785</v>
      </c>
      <c r="J14" s="29">
        <v>8868.2000000000007</v>
      </c>
      <c r="K14" s="29">
        <v>12917.1</v>
      </c>
      <c r="L14" s="29">
        <v>326.7</v>
      </c>
      <c r="M14" s="29">
        <v>350583.3</v>
      </c>
      <c r="N14">
        <f t="shared" si="0"/>
        <v>1.4565639024830292</v>
      </c>
    </row>
    <row r="15" spans="1:14" x14ac:dyDescent="0.25">
      <c r="A15" s="51" t="s">
        <v>50</v>
      </c>
      <c r="B15" s="51"/>
      <c r="C15" s="51"/>
      <c r="D15" s="51"/>
      <c r="E15" s="9"/>
      <c r="F15" s="9"/>
      <c r="H15" s="53" t="s">
        <v>98</v>
      </c>
      <c r="I15" s="53"/>
      <c r="J15" s="53"/>
      <c r="K15" s="53"/>
      <c r="L15" s="53"/>
      <c r="M15" s="53"/>
    </row>
    <row r="16" spans="1:14" ht="30" x14ac:dyDescent="0.25">
      <c r="A16" s="10" t="s">
        <v>45</v>
      </c>
      <c r="B16" s="11" t="s">
        <v>46</v>
      </c>
      <c r="C16" s="11" t="s">
        <v>47</v>
      </c>
      <c r="D16" s="11" t="s">
        <v>48</v>
      </c>
    </row>
    <row r="17" spans="1:8" x14ac:dyDescent="0.25">
      <c r="A17" s="9" t="s">
        <v>49</v>
      </c>
      <c r="B17" s="5">
        <v>0.19053439999999999</v>
      </c>
      <c r="C17" s="5">
        <v>0.18761849999999999</v>
      </c>
      <c r="D17" s="5">
        <v>0.2011559</v>
      </c>
    </row>
    <row r="18" spans="1:8" x14ac:dyDescent="0.25">
      <c r="A18" s="9" t="s">
        <v>72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25">
      <c r="A19" s="9" t="s">
        <v>73</v>
      </c>
      <c r="B19" s="5">
        <v>1.6223208</v>
      </c>
      <c r="C19" s="5">
        <v>1.7076298000000001</v>
      </c>
      <c r="D19" s="5">
        <v>1.7615902000000001</v>
      </c>
    </row>
    <row r="20" spans="1:8" x14ac:dyDescent="0.25">
      <c r="A20" s="9" t="s">
        <v>74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25">
      <c r="A21" s="9" t="s">
        <v>75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25">
      <c r="A22" s="12" t="s">
        <v>76</v>
      </c>
      <c r="B22" s="23">
        <v>70.309981100000002</v>
      </c>
      <c r="C22" s="23">
        <v>68.686683799999997</v>
      </c>
      <c r="D22" s="23">
        <v>68.041010299999996</v>
      </c>
    </row>
    <row r="24" spans="1:8" x14ac:dyDescent="0.25">
      <c r="A24" s="52" t="s">
        <v>70</v>
      </c>
      <c r="B24" s="52"/>
      <c r="C24" s="52"/>
      <c r="D24" s="52"/>
      <c r="E24" s="52"/>
    </row>
    <row r="25" spans="1:8" x14ac:dyDescent="0.25">
      <c r="A25" s="32" t="s">
        <v>59</v>
      </c>
      <c r="B25" s="32"/>
      <c r="C25" s="32"/>
      <c r="D25" s="32"/>
      <c r="E25" s="32"/>
      <c r="F25" s="9"/>
    </row>
    <row r="26" spans="1:8" ht="45" x14ac:dyDescent="0.25">
      <c r="A26" s="13" t="s">
        <v>2</v>
      </c>
      <c r="B26" s="14" t="s">
        <v>55</v>
      </c>
      <c r="C26" s="14" t="s">
        <v>56</v>
      </c>
      <c r="D26" s="14" t="s">
        <v>57</v>
      </c>
      <c r="E26" s="14" t="s">
        <v>48</v>
      </c>
      <c r="F26" s="33" t="s">
        <v>104</v>
      </c>
    </row>
    <row r="27" spans="1:8" x14ac:dyDescent="0.25">
      <c r="A27" s="15" t="s">
        <v>58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  <c r="F27" s="34">
        <v>4910</v>
      </c>
    </row>
    <row r="28" spans="1:8" x14ac:dyDescent="0.25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  <c r="F28" s="35">
        <v>4875</v>
      </c>
    </row>
    <row r="30" spans="1:8" x14ac:dyDescent="0.25">
      <c r="A30" s="52" t="s">
        <v>71</v>
      </c>
      <c r="B30" s="52"/>
      <c r="C30" s="52"/>
      <c r="D30" s="52"/>
      <c r="E30" s="52"/>
      <c r="F30" s="52"/>
      <c r="G30" s="52"/>
      <c r="H30" s="52"/>
    </row>
    <row r="31" spans="1:8" x14ac:dyDescent="0.25">
      <c r="A31" s="51" t="s">
        <v>69</v>
      </c>
      <c r="B31" s="51"/>
      <c r="C31" s="51"/>
      <c r="D31" s="51"/>
      <c r="E31" s="51"/>
      <c r="F31" s="51"/>
      <c r="G31" s="51"/>
      <c r="H31" s="51"/>
    </row>
    <row r="32" spans="1:8" ht="45" x14ac:dyDescent="0.25">
      <c r="A32" s="30" t="s">
        <v>60</v>
      </c>
      <c r="B32" s="14" t="s">
        <v>46</v>
      </c>
      <c r="C32" s="14" t="s">
        <v>47</v>
      </c>
      <c r="D32" s="14" t="s">
        <v>48</v>
      </c>
      <c r="E32" s="14" t="s">
        <v>61</v>
      </c>
      <c r="F32" s="14" t="s">
        <v>68</v>
      </c>
      <c r="G32" s="14" t="s">
        <v>101</v>
      </c>
      <c r="H32" s="14" t="s">
        <v>103</v>
      </c>
    </row>
    <row r="33" spans="1:10" x14ac:dyDescent="0.25">
      <c r="A33" s="15" t="s">
        <v>62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19">
        <v>22.1</v>
      </c>
      <c r="I33" s="31"/>
    </row>
    <row r="34" spans="1:10" x14ac:dyDescent="0.25">
      <c r="A34" t="s">
        <v>63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19">
        <v>18.399999999999999</v>
      </c>
      <c r="I34" s="31"/>
      <c r="J34" s="28"/>
    </row>
    <row r="35" spans="1:10" x14ac:dyDescent="0.25">
      <c r="A35" t="s">
        <v>64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19">
        <v>27.2</v>
      </c>
      <c r="I35" s="31"/>
      <c r="J35" s="28"/>
    </row>
    <row r="36" spans="1:10" x14ac:dyDescent="0.25">
      <c r="A36" t="s">
        <v>65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19">
        <v>16.899999999999999</v>
      </c>
      <c r="I36" s="31"/>
      <c r="J36" s="28"/>
    </row>
    <row r="37" spans="1:10" x14ac:dyDescent="0.25">
      <c r="A37" t="s">
        <v>66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19">
        <v>11.9</v>
      </c>
      <c r="I37" s="31"/>
      <c r="J37" s="28"/>
    </row>
    <row r="38" spans="1:10" x14ac:dyDescent="0.25">
      <c r="A38" s="16" t="s">
        <v>67</v>
      </c>
      <c r="B38" s="18">
        <v>10437.092000000001</v>
      </c>
      <c r="C38" s="18">
        <v>1882181.9</v>
      </c>
      <c r="D38" s="18">
        <v>2723351</v>
      </c>
      <c r="E38" s="21">
        <v>5</v>
      </c>
      <c r="F38" s="21">
        <v>2</v>
      </c>
      <c r="G38" s="21">
        <v>9</v>
      </c>
      <c r="H38" s="18">
        <v>3.5</v>
      </c>
      <c r="I38" s="31"/>
      <c r="J38" s="28"/>
    </row>
  </sheetData>
  <mergeCells count="13">
    <mergeCell ref="A31:H31"/>
    <mergeCell ref="A30:H30"/>
    <mergeCell ref="A24:E24"/>
    <mergeCell ref="A2:F2"/>
    <mergeCell ref="A3:F3"/>
    <mergeCell ref="A5:F5"/>
    <mergeCell ref="A12:F12"/>
    <mergeCell ref="A14:D14"/>
    <mergeCell ref="H2:M2"/>
    <mergeCell ref="H3:M3"/>
    <mergeCell ref="H5:M5"/>
    <mergeCell ref="H15:M15"/>
    <mergeCell ref="A15:D15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AFD5-A845-4867-81B2-692C5CAE8C57}">
  <dimension ref="A1:B20"/>
  <sheetViews>
    <sheetView showGridLines="0" tabSelected="1" workbookViewId="0">
      <selection activeCell="G11" sqref="G11"/>
    </sheetView>
  </sheetViews>
  <sheetFormatPr baseColWidth="10" defaultRowHeight="15" x14ac:dyDescent="0.25"/>
  <sheetData>
    <row r="1" spans="1:2" x14ac:dyDescent="0.25">
      <c r="A1" s="47" t="s">
        <v>0</v>
      </c>
      <c r="B1" s="47"/>
    </row>
    <row r="2" spans="1:2" x14ac:dyDescent="0.25">
      <c r="A2" s="42" t="s">
        <v>111</v>
      </c>
      <c r="B2" s="42" t="s">
        <v>112</v>
      </c>
    </row>
    <row r="3" spans="1:2" x14ac:dyDescent="0.25">
      <c r="A3" s="47" t="s">
        <v>0</v>
      </c>
      <c r="B3" s="47"/>
    </row>
    <row r="4" spans="1:2" x14ac:dyDescent="0.25">
      <c r="A4" s="44">
        <v>1</v>
      </c>
      <c r="B4" s="43">
        <v>0.68287347022721512</v>
      </c>
    </row>
    <row r="5" spans="1:2" x14ac:dyDescent="0.25">
      <c r="A5" s="44">
        <v>2</v>
      </c>
      <c r="B5" s="43">
        <v>0.69597080858733518</v>
      </c>
    </row>
    <row r="6" spans="1:2" x14ac:dyDescent="0.25">
      <c r="A6" s="44">
        <f>+A5+1</f>
        <v>3</v>
      </c>
      <c r="B6" s="43">
        <v>0.6829147095320236</v>
      </c>
    </row>
    <row r="7" spans="1:2" x14ac:dyDescent="0.25">
      <c r="A7" s="44">
        <f t="shared" ref="A7:A19" si="0">+A6+1</f>
        <v>4</v>
      </c>
      <c r="B7" s="43">
        <v>0.67093977229902446</v>
      </c>
    </row>
    <row r="8" spans="1:2" x14ac:dyDescent="0.25">
      <c r="A8" s="44">
        <f t="shared" si="0"/>
        <v>5</v>
      </c>
      <c r="B8" s="43">
        <v>0.58989816952723362</v>
      </c>
    </row>
    <row r="9" spans="1:2" x14ac:dyDescent="0.25">
      <c r="A9" s="44">
        <f t="shared" si="0"/>
        <v>6</v>
      </c>
      <c r="B9" s="43">
        <v>0.54865922211728502</v>
      </c>
    </row>
    <row r="10" spans="1:2" x14ac:dyDescent="0.25">
      <c r="A10" s="44">
        <f t="shared" si="0"/>
        <v>7</v>
      </c>
      <c r="B10" s="43">
        <v>0.52951949159451017</v>
      </c>
    </row>
    <row r="11" spans="1:2" x14ac:dyDescent="0.25">
      <c r="A11" s="44">
        <f t="shared" si="0"/>
        <v>8</v>
      </c>
      <c r="B11" s="43">
        <v>0.51492525684592161</v>
      </c>
    </row>
    <row r="12" spans="1:2" x14ac:dyDescent="0.25">
      <c r="A12" s="44">
        <f t="shared" si="0"/>
        <v>9</v>
      </c>
      <c r="B12" s="43">
        <v>0.51309849788958362</v>
      </c>
    </row>
    <row r="13" spans="1:2" x14ac:dyDescent="0.25">
      <c r="A13" s="44">
        <f t="shared" si="0"/>
        <v>10</v>
      </c>
      <c r="B13" s="43">
        <v>0.51773706591766577</v>
      </c>
    </row>
    <row r="14" spans="1:2" x14ac:dyDescent="0.25">
      <c r="A14" s="44">
        <f t="shared" si="0"/>
        <v>11</v>
      </c>
      <c r="B14" s="43">
        <v>0.51239426695415313</v>
      </c>
    </row>
    <row r="15" spans="1:2" x14ac:dyDescent="0.25">
      <c r="A15" s="44">
        <f t="shared" si="0"/>
        <v>12</v>
      </c>
      <c r="B15" s="43">
        <v>0.51185416673358008</v>
      </c>
    </row>
    <row r="16" spans="1:2" x14ac:dyDescent="0.25">
      <c r="A16" s="44">
        <f t="shared" si="0"/>
        <v>13</v>
      </c>
      <c r="B16" s="43">
        <v>0.51244915488646092</v>
      </c>
    </row>
    <row r="17" spans="1:2" x14ac:dyDescent="0.25">
      <c r="A17" s="44">
        <f t="shared" si="0"/>
        <v>14</v>
      </c>
      <c r="B17" s="43">
        <v>0.45988759600921397</v>
      </c>
    </row>
    <row r="18" spans="1:2" x14ac:dyDescent="0.25">
      <c r="A18" s="44">
        <f t="shared" si="0"/>
        <v>15</v>
      </c>
      <c r="B18" s="43">
        <v>0.45913494261473681</v>
      </c>
    </row>
    <row r="19" spans="1:2" x14ac:dyDescent="0.25">
      <c r="A19" s="44">
        <f t="shared" si="0"/>
        <v>16</v>
      </c>
      <c r="B19" s="43">
        <v>0.45692443382729919</v>
      </c>
    </row>
    <row r="20" spans="1:2" x14ac:dyDescent="0.25">
      <c r="A20" s="50" t="s">
        <v>28</v>
      </c>
      <c r="B20" s="50"/>
    </row>
  </sheetData>
  <mergeCells count="3">
    <mergeCell ref="A3:B3"/>
    <mergeCell ref="A1:B1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zoomScaleNormal="100" workbookViewId="0">
      <selection activeCell="B8" sqref="A8:B13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46" t="s">
        <v>22</v>
      </c>
      <c r="B1" s="46"/>
    </row>
    <row r="2" spans="1:2" x14ac:dyDescent="0.25">
      <c r="A2" s="47" t="s">
        <v>0</v>
      </c>
      <c r="B2" s="47"/>
    </row>
    <row r="3" spans="1:2" ht="30" x14ac:dyDescent="0.25">
      <c r="B3" s="2" t="s">
        <v>6</v>
      </c>
    </row>
    <row r="4" spans="1:2" x14ac:dyDescent="0.25">
      <c r="A4" s="48" t="s">
        <v>7</v>
      </c>
      <c r="B4" s="47"/>
    </row>
    <row r="5" spans="1:2" x14ac:dyDescent="0.25">
      <c r="B5" s="3" t="s">
        <v>105</v>
      </c>
    </row>
    <row r="6" spans="1:2" x14ac:dyDescent="0.25">
      <c r="A6" s="48" t="s">
        <v>7</v>
      </c>
      <c r="B6" s="47"/>
    </row>
    <row r="7" spans="1:2" x14ac:dyDescent="0.25">
      <c r="A7" t="s">
        <v>3</v>
      </c>
      <c r="B7" s="5" t="s">
        <v>140</v>
      </c>
    </row>
    <row r="8" spans="1:2" x14ac:dyDescent="0.25">
      <c r="B8" s="5" t="s">
        <v>162</v>
      </c>
    </row>
    <row r="9" spans="1:2" x14ac:dyDescent="0.25">
      <c r="A9" t="s">
        <v>21</v>
      </c>
      <c r="B9" s="5" t="s">
        <v>141</v>
      </c>
    </row>
    <row r="10" spans="1:2" x14ac:dyDescent="0.25">
      <c r="B10" s="5" t="s">
        <v>150</v>
      </c>
    </row>
    <row r="11" spans="1:2" x14ac:dyDescent="0.25">
      <c r="A11" t="s">
        <v>15</v>
      </c>
      <c r="B11" s="5" t="s">
        <v>142</v>
      </c>
    </row>
    <row r="12" spans="1:2" x14ac:dyDescent="0.25">
      <c r="B12" s="5" t="s">
        <v>163</v>
      </c>
    </row>
    <row r="13" spans="1:2" x14ac:dyDescent="0.25">
      <c r="A13" s="48" t="s">
        <v>8</v>
      </c>
      <c r="B13" s="48"/>
    </row>
    <row r="14" spans="1:2" x14ac:dyDescent="0.25">
      <c r="A14" t="s">
        <v>16</v>
      </c>
      <c r="B14" s="4">
        <v>9785</v>
      </c>
    </row>
    <row r="15" spans="1:2" ht="17.25" x14ac:dyDescent="0.25">
      <c r="A15" t="s">
        <v>17</v>
      </c>
      <c r="B15" s="3">
        <v>0.03</v>
      </c>
    </row>
    <row r="16" spans="1:2" x14ac:dyDescent="0.25">
      <c r="A16" s="47" t="s">
        <v>0</v>
      </c>
      <c r="B16" s="47"/>
    </row>
    <row r="17" spans="1:2" x14ac:dyDescent="0.25">
      <c r="A17" s="45" t="s">
        <v>18</v>
      </c>
      <c r="B17" s="45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D36"/>
  <sheetViews>
    <sheetView showGridLines="0" zoomScaleNormal="100" workbookViewId="0">
      <selection activeCell="F26" sqref="F26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4" s="1" customFormat="1" x14ac:dyDescent="0.25">
      <c r="A1" s="46" t="s">
        <v>23</v>
      </c>
      <c r="B1" s="46"/>
      <c r="C1" s="46"/>
      <c r="D1" s="37"/>
    </row>
    <row r="2" spans="1:4" x14ac:dyDescent="0.25">
      <c r="A2" s="47" t="s">
        <v>0</v>
      </c>
      <c r="B2" s="47"/>
      <c r="C2" s="47"/>
      <c r="D2" s="38"/>
    </row>
    <row r="3" spans="1:4" x14ac:dyDescent="0.25">
      <c r="B3" s="49" t="s">
        <v>6</v>
      </c>
      <c r="C3" s="49"/>
      <c r="D3" s="39"/>
    </row>
    <row r="4" spans="1:4" x14ac:dyDescent="0.25">
      <c r="A4" s="50" t="s">
        <v>30</v>
      </c>
      <c r="B4" s="50"/>
      <c r="C4" s="50"/>
      <c r="D4" s="40"/>
    </row>
    <row r="5" spans="1:4" x14ac:dyDescent="0.25">
      <c r="B5" s="3" t="s">
        <v>1</v>
      </c>
      <c r="C5" s="3" t="s">
        <v>1</v>
      </c>
    </row>
    <row r="6" spans="1:4" x14ac:dyDescent="0.25">
      <c r="B6" s="6" t="s">
        <v>26</v>
      </c>
      <c r="C6" s="6" t="s">
        <v>27</v>
      </c>
      <c r="D6" s="6"/>
    </row>
    <row r="7" spans="1:4" x14ac:dyDescent="0.25">
      <c r="A7" s="7" t="s">
        <v>29</v>
      </c>
      <c r="B7"/>
      <c r="C7"/>
      <c r="D7"/>
    </row>
    <row r="8" spans="1:4" x14ac:dyDescent="0.25">
      <c r="A8" t="s">
        <v>24</v>
      </c>
      <c r="B8" s="5" t="s">
        <v>113</v>
      </c>
      <c r="C8" s="5"/>
      <c r="D8" s="5"/>
    </row>
    <row r="9" spans="1:4" x14ac:dyDescent="0.25">
      <c r="B9" s="5" t="s">
        <v>148</v>
      </c>
      <c r="C9" s="5"/>
      <c r="D9" s="5"/>
    </row>
    <row r="10" spans="1:4" x14ac:dyDescent="0.25">
      <c r="A10" t="s">
        <v>3</v>
      </c>
      <c r="B10" s="5" t="s">
        <v>115</v>
      </c>
      <c r="C10" s="5"/>
      <c r="D10" s="5"/>
    </row>
    <row r="11" spans="1:4" x14ac:dyDescent="0.25">
      <c r="B11" s="5" t="s">
        <v>149</v>
      </c>
      <c r="C11" s="5"/>
      <c r="D11" s="5"/>
    </row>
    <row r="12" spans="1:4" x14ac:dyDescent="0.25">
      <c r="A12" t="s">
        <v>21</v>
      </c>
      <c r="B12" s="5" t="s">
        <v>117</v>
      </c>
      <c r="C12" s="5"/>
      <c r="D12" s="5"/>
    </row>
    <row r="13" spans="1:4" x14ac:dyDescent="0.25">
      <c r="B13" s="5" t="s">
        <v>150</v>
      </c>
      <c r="C13" s="5"/>
      <c r="D13" s="5"/>
    </row>
    <row r="14" spans="1:4" x14ac:dyDescent="0.25">
      <c r="A14" t="s">
        <v>10</v>
      </c>
      <c r="B14" s="5" t="s">
        <v>118</v>
      </c>
      <c r="C14" s="5"/>
      <c r="D14" s="5"/>
    </row>
    <row r="15" spans="1:4" x14ac:dyDescent="0.25">
      <c r="B15" s="5" t="s">
        <v>151</v>
      </c>
      <c r="C15" s="5"/>
      <c r="D15" s="5"/>
    </row>
    <row r="16" spans="1:4" x14ac:dyDescent="0.25">
      <c r="A16" t="s">
        <v>11</v>
      </c>
      <c r="B16" s="5" t="s">
        <v>120</v>
      </c>
      <c r="C16" s="5"/>
      <c r="D16" s="5"/>
    </row>
    <row r="17" spans="1:4" x14ac:dyDescent="0.25">
      <c r="B17" s="5" t="s">
        <v>152</v>
      </c>
      <c r="C17" s="5"/>
      <c r="D17" s="5"/>
    </row>
    <row r="18" spans="1:4" x14ac:dyDescent="0.25">
      <c r="A18" t="s">
        <v>12</v>
      </c>
      <c r="B18" s="5" t="s">
        <v>121</v>
      </c>
      <c r="C18" s="5"/>
      <c r="D18" s="5"/>
    </row>
    <row r="19" spans="1:4" x14ac:dyDescent="0.25">
      <c r="B19" s="5" t="s">
        <v>150</v>
      </c>
      <c r="C19" s="5"/>
      <c r="D19" s="5"/>
    </row>
    <row r="20" spans="1:4" x14ac:dyDescent="0.25">
      <c r="A20" t="s">
        <v>14</v>
      </c>
      <c r="B20" s="5" t="s">
        <v>122</v>
      </c>
      <c r="C20" s="5"/>
      <c r="D20" s="5"/>
    </row>
    <row r="21" spans="1:4" x14ac:dyDescent="0.25">
      <c r="B21" s="5" t="s">
        <v>153</v>
      </c>
      <c r="C21" s="5"/>
      <c r="D21" s="5"/>
    </row>
    <row r="22" spans="1:4" x14ac:dyDescent="0.25">
      <c r="A22" t="s">
        <v>13</v>
      </c>
      <c r="B22" s="5" t="s">
        <v>123</v>
      </c>
      <c r="C22" s="5"/>
      <c r="D22" s="5"/>
    </row>
    <row r="23" spans="1:4" x14ac:dyDescent="0.25">
      <c r="B23" s="5" t="s">
        <v>150</v>
      </c>
      <c r="C23" s="5"/>
      <c r="D23" s="5"/>
    </row>
    <row r="24" spans="1:4" x14ac:dyDescent="0.25">
      <c r="A24" t="s">
        <v>4</v>
      </c>
      <c r="B24" s="5" t="s">
        <v>125</v>
      </c>
      <c r="C24" s="5"/>
      <c r="D24" s="5"/>
    </row>
    <row r="25" spans="1:4" x14ac:dyDescent="0.25">
      <c r="B25" s="5" t="s">
        <v>154</v>
      </c>
      <c r="C25" s="5"/>
      <c r="D25" s="5"/>
    </row>
    <row r="26" spans="1:4" x14ac:dyDescent="0.25">
      <c r="A26" t="s">
        <v>5</v>
      </c>
      <c r="B26" s="5" t="s">
        <v>127</v>
      </c>
      <c r="C26" s="5"/>
      <c r="D26" s="5"/>
    </row>
    <row r="27" spans="1:4" x14ac:dyDescent="0.25">
      <c r="B27" s="5" t="s">
        <v>151</v>
      </c>
      <c r="C27" s="5"/>
      <c r="D27" s="5"/>
    </row>
    <row r="28" spans="1:4" x14ac:dyDescent="0.25">
      <c r="A28" t="s">
        <v>25</v>
      </c>
      <c r="B28" s="5"/>
      <c r="C28" s="5" t="s">
        <v>113</v>
      </c>
      <c r="D28" s="5"/>
    </row>
    <row r="29" spans="1:4" x14ac:dyDescent="0.25">
      <c r="B29" s="5"/>
      <c r="C29" s="5" t="s">
        <v>148</v>
      </c>
      <c r="D29" s="5"/>
    </row>
    <row r="30" spans="1:4" x14ac:dyDescent="0.25">
      <c r="A30" t="s">
        <v>15</v>
      </c>
      <c r="B30" s="5" t="s">
        <v>127</v>
      </c>
      <c r="C30" s="5">
        <v>0</v>
      </c>
      <c r="D30" s="5"/>
    </row>
    <row r="31" spans="1:4" x14ac:dyDescent="0.25">
      <c r="B31" s="5" t="s">
        <v>155</v>
      </c>
      <c r="C31" s="5" t="s">
        <v>156</v>
      </c>
      <c r="D31" s="5"/>
    </row>
    <row r="32" spans="1:4" x14ac:dyDescent="0.25">
      <c r="A32" s="50" t="s">
        <v>28</v>
      </c>
      <c r="B32" s="50"/>
      <c r="C32" s="50"/>
      <c r="D32" s="40"/>
    </row>
    <row r="33" spans="1:4" x14ac:dyDescent="0.25">
      <c r="A33" t="s">
        <v>16</v>
      </c>
      <c r="B33" s="4">
        <v>9785</v>
      </c>
      <c r="C33" s="4">
        <v>9785</v>
      </c>
      <c r="D33" s="4"/>
    </row>
    <row r="34" spans="1:4" ht="17.25" x14ac:dyDescent="0.25">
      <c r="A34" t="s">
        <v>17</v>
      </c>
      <c r="B34" s="22">
        <v>0.49199999999999999</v>
      </c>
      <c r="C34" s="22">
        <v>1.7000000000000001E-2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5" t="s">
        <v>18</v>
      </c>
      <c r="B36" s="45"/>
      <c r="C36" s="45"/>
      <c r="D36" s="36"/>
    </row>
  </sheetData>
  <mergeCells count="6">
    <mergeCell ref="A1:C1"/>
    <mergeCell ref="A36:C36"/>
    <mergeCell ref="B3:C3"/>
    <mergeCell ref="A4:C4"/>
    <mergeCell ref="A2:C2"/>
    <mergeCell ref="A32:C32"/>
  </mergeCells>
  <pageMargins left="0.7" right="0.7" top="0.75" bottom="0.75" header="0.3" footer="0.3"/>
  <ignoredErrors>
    <ignoredError sqref="A6:C3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D36"/>
  <sheetViews>
    <sheetView showGridLines="0" zoomScaleNormal="100" workbookViewId="0">
      <selection activeCell="C11" sqref="C11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4" s="1" customFormat="1" x14ac:dyDescent="0.25">
      <c r="A1" s="46" t="s">
        <v>110</v>
      </c>
      <c r="B1" s="46"/>
      <c r="C1" s="46"/>
      <c r="D1" s="37"/>
    </row>
    <row r="2" spans="1:4" x14ac:dyDescent="0.25">
      <c r="A2" s="47" t="s">
        <v>0</v>
      </c>
      <c r="B2" s="47"/>
      <c r="C2" s="47"/>
      <c r="D2" s="38"/>
    </row>
    <row r="3" spans="1:4" ht="21.75" customHeight="1" x14ac:dyDescent="0.25">
      <c r="B3" s="49" t="s">
        <v>6</v>
      </c>
      <c r="C3" s="49"/>
      <c r="D3" s="39"/>
    </row>
    <row r="4" spans="1:4" x14ac:dyDescent="0.25">
      <c r="A4" s="50" t="s">
        <v>30</v>
      </c>
      <c r="B4" s="50"/>
      <c r="C4" s="50"/>
      <c r="D4" s="40"/>
    </row>
    <row r="5" spans="1:4" x14ac:dyDescent="0.25">
      <c r="B5" s="3" t="s">
        <v>1</v>
      </c>
      <c r="C5" s="3" t="s">
        <v>1</v>
      </c>
    </row>
    <row r="6" spans="1:4" x14ac:dyDescent="0.25">
      <c r="B6" s="6" t="s">
        <v>26</v>
      </c>
      <c r="C6" s="6" t="s">
        <v>27</v>
      </c>
      <c r="D6" s="6"/>
    </row>
    <row r="7" spans="1:4" x14ac:dyDescent="0.25">
      <c r="A7" s="7" t="s">
        <v>29</v>
      </c>
      <c r="B7"/>
      <c r="C7"/>
      <c r="D7"/>
    </row>
    <row r="8" spans="1:4" x14ac:dyDescent="0.25">
      <c r="A8" t="s">
        <v>24</v>
      </c>
      <c r="B8" s="8" t="s">
        <v>114</v>
      </c>
      <c r="C8" s="8"/>
      <c r="D8" s="8"/>
    </row>
    <row r="9" spans="1:4" x14ac:dyDescent="0.25">
      <c r="B9" s="8" t="s">
        <v>148</v>
      </c>
      <c r="C9" s="8"/>
      <c r="D9" s="8"/>
    </row>
    <row r="10" spans="1:4" x14ac:dyDescent="0.25">
      <c r="A10" t="s">
        <v>3</v>
      </c>
      <c r="B10" s="8" t="s">
        <v>116</v>
      </c>
      <c r="C10" s="8"/>
      <c r="D10" s="8"/>
    </row>
    <row r="11" spans="1:4" x14ac:dyDescent="0.25">
      <c r="B11" s="8" t="s">
        <v>149</v>
      </c>
      <c r="C11" s="8"/>
      <c r="D11" s="8"/>
    </row>
    <row r="12" spans="1:4" x14ac:dyDescent="0.25">
      <c r="A12" t="s">
        <v>21</v>
      </c>
      <c r="B12" s="8" t="s">
        <v>117</v>
      </c>
      <c r="C12" s="8"/>
      <c r="D12" s="8"/>
    </row>
    <row r="13" spans="1:4" x14ac:dyDescent="0.25">
      <c r="B13" s="8" t="s">
        <v>150</v>
      </c>
      <c r="C13" s="8"/>
      <c r="D13" s="8"/>
    </row>
    <row r="14" spans="1:4" x14ac:dyDescent="0.25">
      <c r="A14" t="s">
        <v>10</v>
      </c>
      <c r="B14" s="8" t="s">
        <v>119</v>
      </c>
      <c r="C14" s="8"/>
      <c r="D14" s="8"/>
    </row>
    <row r="15" spans="1:4" x14ac:dyDescent="0.25">
      <c r="B15" s="8" t="s">
        <v>151</v>
      </c>
      <c r="C15" s="8"/>
      <c r="D15" s="8"/>
    </row>
    <row r="16" spans="1:4" x14ac:dyDescent="0.25">
      <c r="A16" t="s">
        <v>11</v>
      </c>
      <c r="B16" s="8" t="s">
        <v>120</v>
      </c>
      <c r="C16" s="8"/>
      <c r="D16" s="8"/>
    </row>
    <row r="17" spans="1:4" x14ac:dyDescent="0.25">
      <c r="B17" s="8" t="s">
        <v>152</v>
      </c>
      <c r="C17" s="8"/>
      <c r="D17" s="8"/>
    </row>
    <row r="18" spans="1:4" x14ac:dyDescent="0.25">
      <c r="A18" t="s">
        <v>12</v>
      </c>
      <c r="B18" s="8" t="s">
        <v>121</v>
      </c>
      <c r="C18" s="8"/>
      <c r="D18" s="8"/>
    </row>
    <row r="19" spans="1:4" x14ac:dyDescent="0.25">
      <c r="B19" s="8" t="s">
        <v>150</v>
      </c>
      <c r="C19" s="8"/>
      <c r="D19" s="8"/>
    </row>
    <row r="20" spans="1:4" x14ac:dyDescent="0.25">
      <c r="A20" t="s">
        <v>14</v>
      </c>
      <c r="B20" s="8" t="s">
        <v>122</v>
      </c>
      <c r="C20" s="8"/>
      <c r="D20" s="8"/>
    </row>
    <row r="21" spans="1:4" x14ac:dyDescent="0.25">
      <c r="B21" s="8" t="s">
        <v>153</v>
      </c>
      <c r="C21" s="8"/>
      <c r="D21" s="8"/>
    </row>
    <row r="22" spans="1:4" x14ac:dyDescent="0.25">
      <c r="A22" t="s">
        <v>13</v>
      </c>
      <c r="B22" s="8" t="s">
        <v>124</v>
      </c>
      <c r="C22" s="8"/>
      <c r="D22" s="8"/>
    </row>
    <row r="23" spans="1:4" x14ac:dyDescent="0.25">
      <c r="B23" s="8" t="s">
        <v>150</v>
      </c>
      <c r="C23" s="8"/>
      <c r="D23" s="8"/>
    </row>
    <row r="24" spans="1:4" x14ac:dyDescent="0.25">
      <c r="A24" t="s">
        <v>4</v>
      </c>
      <c r="B24" s="8" t="s">
        <v>126</v>
      </c>
      <c r="C24" s="8"/>
      <c r="D24" s="8"/>
    </row>
    <row r="25" spans="1:4" x14ac:dyDescent="0.25">
      <c r="B25" s="8" t="s">
        <v>154</v>
      </c>
      <c r="C25" s="8"/>
      <c r="D25" s="8"/>
    </row>
    <row r="26" spans="1:4" x14ac:dyDescent="0.25">
      <c r="A26" t="s">
        <v>5</v>
      </c>
      <c r="B26" s="8" t="s">
        <v>128</v>
      </c>
      <c r="C26" s="8"/>
      <c r="D26" s="8"/>
    </row>
    <row r="27" spans="1:4" x14ac:dyDescent="0.25">
      <c r="B27" s="8" t="s">
        <v>151</v>
      </c>
      <c r="C27" s="8"/>
      <c r="D27" s="8"/>
    </row>
    <row r="28" spans="1:4" x14ac:dyDescent="0.25">
      <c r="A28" t="s">
        <v>25</v>
      </c>
      <c r="B28" s="8"/>
      <c r="C28" s="8" t="s">
        <v>114</v>
      </c>
      <c r="D28" s="8"/>
    </row>
    <row r="29" spans="1:4" x14ac:dyDescent="0.25">
      <c r="B29" s="8"/>
      <c r="C29" s="8" t="s">
        <v>148</v>
      </c>
      <c r="D29" s="8"/>
    </row>
    <row r="30" spans="1:4" x14ac:dyDescent="0.25">
      <c r="A30" t="s">
        <v>15</v>
      </c>
      <c r="B30" s="8" t="s">
        <v>130</v>
      </c>
      <c r="C30" s="8">
        <v>0</v>
      </c>
      <c r="D30" s="8"/>
    </row>
    <row r="31" spans="1:4" x14ac:dyDescent="0.25">
      <c r="B31" s="8" t="s">
        <v>155</v>
      </c>
      <c r="C31" s="8" t="s">
        <v>156</v>
      </c>
      <c r="D31" s="8"/>
    </row>
    <row r="32" spans="1:4" x14ac:dyDescent="0.25">
      <c r="A32" s="50" t="s">
        <v>28</v>
      </c>
      <c r="B32" s="50"/>
      <c r="C32" s="50"/>
      <c r="D32" s="40"/>
    </row>
    <row r="33" spans="1:4" x14ac:dyDescent="0.25">
      <c r="A33" t="s">
        <v>16</v>
      </c>
      <c r="B33" s="4">
        <v>9785</v>
      </c>
      <c r="C33" s="4">
        <v>9785</v>
      </c>
      <c r="D33" s="4"/>
    </row>
    <row r="34" spans="1:4" ht="17.25" x14ac:dyDescent="0.25">
      <c r="A34" t="s">
        <v>17</v>
      </c>
      <c r="B34" s="22">
        <v>0.49299999999999999</v>
      </c>
      <c r="C34" s="22">
        <v>1.7999999999999999E-2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5" t="s">
        <v>18</v>
      </c>
      <c r="B36" s="45"/>
      <c r="C36" s="45"/>
      <c r="D36" s="36"/>
    </row>
  </sheetData>
  <mergeCells count="6">
    <mergeCell ref="A36:C36"/>
    <mergeCell ref="A1:C1"/>
    <mergeCell ref="A2:C2"/>
    <mergeCell ref="B3:C3"/>
    <mergeCell ref="A4:C4"/>
    <mergeCell ref="A32:C32"/>
  </mergeCells>
  <pageMargins left="0.7" right="0.7" top="0.75" bottom="0.75" header="0.3" footer="0.3"/>
  <ignoredErrors>
    <ignoredError sqref="A6:C3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B23"/>
  <sheetViews>
    <sheetView showGridLines="0" topLeftCell="A10" zoomScaleNormal="100" workbookViewId="0">
      <selection activeCell="B22" sqref="B22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46" t="s">
        <v>109</v>
      </c>
      <c r="B1" s="46"/>
    </row>
    <row r="2" spans="1:2" x14ac:dyDescent="0.25">
      <c r="A2" s="47" t="s">
        <v>0</v>
      </c>
      <c r="B2" s="47"/>
    </row>
    <row r="3" spans="1:2" ht="28.5" customHeight="1" x14ac:dyDescent="0.25">
      <c r="B3" s="2" t="s">
        <v>6</v>
      </c>
    </row>
    <row r="4" spans="1:2" x14ac:dyDescent="0.25">
      <c r="A4" s="50" t="s">
        <v>30</v>
      </c>
      <c r="B4" s="50"/>
    </row>
    <row r="5" spans="1:2" x14ac:dyDescent="0.25">
      <c r="B5" s="3" t="s">
        <v>1</v>
      </c>
    </row>
    <row r="6" spans="1:2" x14ac:dyDescent="0.25">
      <c r="A6" s="7" t="s">
        <v>34</v>
      </c>
      <c r="B6"/>
    </row>
    <row r="7" spans="1:2" x14ac:dyDescent="0.25">
      <c r="A7" t="s">
        <v>3</v>
      </c>
      <c r="B7" s="8" t="s">
        <v>143</v>
      </c>
    </row>
    <row r="8" spans="1:2" x14ac:dyDescent="0.25">
      <c r="B8" s="8" t="s">
        <v>156</v>
      </c>
    </row>
    <row r="9" spans="1:2" x14ac:dyDescent="0.25">
      <c r="A9" t="s">
        <v>21</v>
      </c>
      <c r="B9" s="8" t="s">
        <v>141</v>
      </c>
    </row>
    <row r="10" spans="1:2" x14ac:dyDescent="0.25">
      <c r="B10" s="8" t="s">
        <v>150</v>
      </c>
    </row>
    <row r="11" spans="1:2" x14ac:dyDescent="0.25">
      <c r="A11" t="s">
        <v>24</v>
      </c>
      <c r="B11" s="8">
        <v>8.9999999999999993E-3</v>
      </c>
    </row>
    <row r="12" spans="1:2" x14ac:dyDescent="0.25">
      <c r="B12" s="8" t="s">
        <v>159</v>
      </c>
    </row>
    <row r="13" spans="1:2" x14ac:dyDescent="0.25">
      <c r="A13" t="s">
        <v>32</v>
      </c>
      <c r="B13" s="8">
        <v>4.0000000000000001E-3</v>
      </c>
    </row>
    <row r="14" spans="1:2" x14ac:dyDescent="0.25">
      <c r="B14" s="8" t="s">
        <v>160</v>
      </c>
    </row>
    <row r="15" spans="1:2" x14ac:dyDescent="0.25">
      <c r="A15" t="s">
        <v>33</v>
      </c>
      <c r="B15" s="8" t="s">
        <v>144</v>
      </c>
    </row>
    <row r="16" spans="1:2" x14ac:dyDescent="0.25">
      <c r="B16" s="8" t="s">
        <v>150</v>
      </c>
    </row>
    <row r="17" spans="1:2" x14ac:dyDescent="0.25">
      <c r="A17" t="s">
        <v>15</v>
      </c>
      <c r="B17" s="8" t="s">
        <v>145</v>
      </c>
    </row>
    <row r="18" spans="1:2" x14ac:dyDescent="0.25">
      <c r="B18" s="8" t="s">
        <v>161</v>
      </c>
    </row>
    <row r="19" spans="1:2" x14ac:dyDescent="0.25">
      <c r="A19" s="50" t="s">
        <v>28</v>
      </c>
      <c r="B19" s="50"/>
    </row>
    <row r="20" spans="1:2" x14ac:dyDescent="0.25">
      <c r="A20" t="s">
        <v>16</v>
      </c>
      <c r="B20" s="4">
        <v>9785</v>
      </c>
    </row>
    <row r="21" spans="1:2" ht="17.25" x14ac:dyDescent="0.25">
      <c r="A21" t="s">
        <v>17</v>
      </c>
      <c r="B21" s="8">
        <v>4.3999999999999997E-2</v>
      </c>
    </row>
    <row r="22" spans="1:2" x14ac:dyDescent="0.25">
      <c r="A22" s="7" t="s">
        <v>35</v>
      </c>
      <c r="B22"/>
    </row>
    <row r="23" spans="1:2" x14ac:dyDescent="0.25">
      <c r="A23" s="45" t="s">
        <v>18</v>
      </c>
      <c r="B23" s="45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B15"/>
  <sheetViews>
    <sheetView showGridLines="0" zoomScaleNormal="100" workbookViewId="0">
      <selection activeCell="B9" sqref="B9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24" customFormat="1" x14ac:dyDescent="0.25">
      <c r="A1" s="46" t="s">
        <v>77</v>
      </c>
      <c r="B1" s="46"/>
    </row>
    <row r="2" spans="1:2" x14ac:dyDescent="0.25">
      <c r="A2" s="47" t="s">
        <v>0</v>
      </c>
      <c r="B2" s="47"/>
    </row>
    <row r="3" spans="1:2" ht="30" x14ac:dyDescent="0.25">
      <c r="B3" s="25" t="s">
        <v>6</v>
      </c>
    </row>
    <row r="4" spans="1:2" x14ac:dyDescent="0.25">
      <c r="A4" s="48" t="s">
        <v>7</v>
      </c>
      <c r="B4" s="47"/>
    </row>
    <row r="5" spans="1:2" x14ac:dyDescent="0.25">
      <c r="B5" s="3" t="s">
        <v>105</v>
      </c>
    </row>
    <row r="6" spans="1:2" x14ac:dyDescent="0.25">
      <c r="A6" s="48" t="s">
        <v>7</v>
      </c>
      <c r="B6" s="47"/>
    </row>
    <row r="7" spans="1:2" x14ac:dyDescent="0.25">
      <c r="A7" t="s">
        <v>24</v>
      </c>
      <c r="B7" s="5" t="s">
        <v>146</v>
      </c>
    </row>
    <row r="8" spans="1:2" x14ac:dyDescent="0.25">
      <c r="B8" s="5" t="s">
        <v>157</v>
      </c>
    </row>
    <row r="9" spans="1:2" x14ac:dyDescent="0.25">
      <c r="A9" t="s">
        <v>15</v>
      </c>
      <c r="B9" s="5" t="s">
        <v>147</v>
      </c>
    </row>
    <row r="10" spans="1:2" x14ac:dyDescent="0.25">
      <c r="B10" s="5" t="s">
        <v>158</v>
      </c>
    </row>
    <row r="11" spans="1:2" x14ac:dyDescent="0.25">
      <c r="A11" s="48" t="s">
        <v>8</v>
      </c>
      <c r="B11" s="48"/>
    </row>
    <row r="12" spans="1:2" x14ac:dyDescent="0.25">
      <c r="A12" t="s">
        <v>16</v>
      </c>
      <c r="B12" s="4">
        <v>9785</v>
      </c>
    </row>
    <row r="13" spans="1:2" ht="17.25" x14ac:dyDescent="0.25">
      <c r="A13" t="s">
        <v>17</v>
      </c>
      <c r="B13" s="22">
        <v>1E-3</v>
      </c>
    </row>
    <row r="14" spans="1:2" x14ac:dyDescent="0.25">
      <c r="A14" s="47" t="s">
        <v>0</v>
      </c>
      <c r="B14" s="47"/>
    </row>
    <row r="15" spans="1:2" x14ac:dyDescent="0.25">
      <c r="A15" s="45" t="s">
        <v>18</v>
      </c>
      <c r="B15" s="45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E38"/>
  <sheetViews>
    <sheetView showGridLines="0" topLeftCell="A16" zoomScale="85" zoomScaleNormal="85" workbookViewId="0">
      <selection activeCell="D10" sqref="D10"/>
    </sheetView>
  </sheetViews>
  <sheetFormatPr baseColWidth="10" defaultColWidth="9.140625" defaultRowHeight="15" x14ac:dyDescent="0.25"/>
  <cols>
    <col min="1" max="1" width="18.28515625" customWidth="1"/>
    <col min="2" max="2" width="12.5703125" customWidth="1"/>
    <col min="3" max="3" width="13.140625" customWidth="1"/>
    <col min="4" max="4" width="14.85546875" bestFit="1" customWidth="1"/>
    <col min="5" max="5" width="13" customWidth="1"/>
    <col min="6" max="6" width="9.140625" customWidth="1"/>
  </cols>
  <sheetData>
    <row r="1" spans="1:5" s="26" customFormat="1" x14ac:dyDescent="0.25">
      <c r="A1" s="26" t="s">
        <v>78</v>
      </c>
    </row>
    <row r="3" spans="1:5" x14ac:dyDescent="0.25">
      <c r="A3" s="48" t="s">
        <v>86</v>
      </c>
      <c r="B3" s="47"/>
      <c r="C3" s="47"/>
      <c r="D3" s="47"/>
      <c r="E3" s="47"/>
    </row>
    <row r="4" spans="1:5" x14ac:dyDescent="0.25">
      <c r="B4" s="47" t="s">
        <v>6</v>
      </c>
      <c r="C4" s="47"/>
      <c r="D4" s="47"/>
      <c r="E4" s="47"/>
    </row>
    <row r="5" spans="1:5" x14ac:dyDescent="0.25">
      <c r="B5" s="48" t="s">
        <v>88</v>
      </c>
      <c r="C5" s="47"/>
      <c r="D5" s="47"/>
      <c r="E5" s="47"/>
    </row>
    <row r="6" spans="1:5" ht="30" x14ac:dyDescent="0.25">
      <c r="B6" s="27" t="s">
        <v>105</v>
      </c>
      <c r="C6" s="27" t="s">
        <v>107</v>
      </c>
      <c r="D6" s="41" t="s">
        <v>105</v>
      </c>
      <c r="E6" s="41" t="s">
        <v>107</v>
      </c>
    </row>
    <row r="7" spans="1:5" x14ac:dyDescent="0.25">
      <c r="B7" s="6" t="s">
        <v>26</v>
      </c>
      <c r="C7" s="6" t="s">
        <v>27</v>
      </c>
      <c r="D7" s="6" t="s">
        <v>79</v>
      </c>
      <c r="E7" s="6" t="s">
        <v>80</v>
      </c>
    </row>
    <row r="8" spans="1:5" x14ac:dyDescent="0.25">
      <c r="A8" s="48" t="s">
        <v>87</v>
      </c>
      <c r="B8" s="47"/>
      <c r="C8" s="47"/>
      <c r="D8" s="47"/>
      <c r="E8" s="47"/>
    </row>
    <row r="9" spans="1:5" x14ac:dyDescent="0.25">
      <c r="A9" t="s">
        <v>24</v>
      </c>
      <c r="B9" s="3" t="s">
        <v>113</v>
      </c>
      <c r="C9" s="3"/>
      <c r="D9" s="3" t="s">
        <v>114</v>
      </c>
      <c r="E9" s="3"/>
    </row>
    <row r="10" spans="1:5" x14ac:dyDescent="0.25">
      <c r="B10" s="3" t="s">
        <v>148</v>
      </c>
      <c r="C10" s="3"/>
      <c r="D10" s="3" t="s">
        <v>148</v>
      </c>
      <c r="E10" s="3"/>
    </row>
    <row r="11" spans="1:5" x14ac:dyDescent="0.25">
      <c r="A11" t="s">
        <v>3</v>
      </c>
      <c r="B11" s="3" t="s">
        <v>115</v>
      </c>
      <c r="C11" s="3"/>
      <c r="D11" s="3" t="s">
        <v>116</v>
      </c>
      <c r="E11" s="3"/>
    </row>
    <row r="12" spans="1:5" x14ac:dyDescent="0.25">
      <c r="B12" s="3" t="s">
        <v>149</v>
      </c>
      <c r="C12" s="3"/>
      <c r="D12" s="3" t="s">
        <v>149</v>
      </c>
      <c r="E12" s="3"/>
    </row>
    <row r="13" spans="1:5" x14ac:dyDescent="0.25">
      <c r="A13" t="s">
        <v>21</v>
      </c>
      <c r="B13" s="3" t="s">
        <v>117</v>
      </c>
      <c r="C13" s="3"/>
      <c r="D13" s="3" t="s">
        <v>117</v>
      </c>
      <c r="E13" s="3"/>
    </row>
    <row r="14" spans="1:5" x14ac:dyDescent="0.25">
      <c r="B14" s="3" t="s">
        <v>150</v>
      </c>
      <c r="C14" s="3"/>
      <c r="D14" s="3" t="s">
        <v>150</v>
      </c>
      <c r="E14" s="3"/>
    </row>
    <row r="15" spans="1:5" x14ac:dyDescent="0.25">
      <c r="A15" t="s">
        <v>10</v>
      </c>
      <c r="B15" s="3" t="s">
        <v>118</v>
      </c>
      <c r="C15" s="3"/>
      <c r="D15" s="3" t="s">
        <v>119</v>
      </c>
      <c r="E15" s="3"/>
    </row>
    <row r="16" spans="1:5" x14ac:dyDescent="0.25">
      <c r="B16" s="3" t="s">
        <v>151</v>
      </c>
      <c r="C16" s="3"/>
      <c r="D16" s="3" t="s">
        <v>151</v>
      </c>
      <c r="E16" s="3"/>
    </row>
    <row r="17" spans="1:5" x14ac:dyDescent="0.25">
      <c r="A17" t="s">
        <v>11</v>
      </c>
      <c r="B17" s="3" t="s">
        <v>120</v>
      </c>
      <c r="C17" s="3"/>
      <c r="D17" s="3" t="s">
        <v>120</v>
      </c>
      <c r="E17" s="3"/>
    </row>
    <row r="18" spans="1:5" x14ac:dyDescent="0.25">
      <c r="B18" s="3" t="s">
        <v>152</v>
      </c>
      <c r="C18" s="3"/>
      <c r="D18" s="3" t="s">
        <v>152</v>
      </c>
      <c r="E18" s="3"/>
    </row>
    <row r="19" spans="1:5" x14ac:dyDescent="0.25">
      <c r="A19" t="s">
        <v>12</v>
      </c>
      <c r="B19" s="3" t="s">
        <v>121</v>
      </c>
      <c r="C19" s="3"/>
      <c r="D19" s="3" t="s">
        <v>121</v>
      </c>
      <c r="E19" s="3"/>
    </row>
    <row r="20" spans="1:5" x14ac:dyDescent="0.25">
      <c r="B20" s="3" t="s">
        <v>150</v>
      </c>
      <c r="C20" s="3"/>
      <c r="D20" s="3" t="s">
        <v>150</v>
      </c>
      <c r="E20" s="3"/>
    </row>
    <row r="21" spans="1:5" x14ac:dyDescent="0.25">
      <c r="A21" t="s">
        <v>14</v>
      </c>
      <c r="B21" s="3" t="s">
        <v>122</v>
      </c>
      <c r="C21" s="3"/>
      <c r="D21" s="3" t="s">
        <v>122</v>
      </c>
      <c r="E21" s="3"/>
    </row>
    <row r="22" spans="1:5" x14ac:dyDescent="0.25">
      <c r="B22" s="3" t="s">
        <v>153</v>
      </c>
      <c r="C22" s="3"/>
      <c r="D22" s="3" t="s">
        <v>153</v>
      </c>
      <c r="E22" s="3"/>
    </row>
    <row r="23" spans="1:5" x14ac:dyDescent="0.25">
      <c r="A23" t="s">
        <v>108</v>
      </c>
      <c r="B23" s="3" t="s">
        <v>123</v>
      </c>
      <c r="C23" s="3"/>
      <c r="D23" s="3" t="s">
        <v>124</v>
      </c>
      <c r="E23" s="3"/>
    </row>
    <row r="24" spans="1:5" x14ac:dyDescent="0.25">
      <c r="B24" s="3" t="s">
        <v>150</v>
      </c>
      <c r="C24" s="3"/>
      <c r="D24" s="3" t="s">
        <v>150</v>
      </c>
      <c r="E24" s="3"/>
    </row>
    <row r="25" spans="1:5" x14ac:dyDescent="0.25">
      <c r="A25" t="s">
        <v>4</v>
      </c>
      <c r="B25" s="3" t="s">
        <v>125</v>
      </c>
      <c r="C25" s="3"/>
      <c r="D25" s="3" t="s">
        <v>126</v>
      </c>
      <c r="E25" s="3"/>
    </row>
    <row r="26" spans="1:5" x14ac:dyDescent="0.25">
      <c r="B26" s="3" t="s">
        <v>154</v>
      </c>
      <c r="C26" s="3"/>
      <c r="D26" s="3" t="s">
        <v>154</v>
      </c>
      <c r="E26" s="3"/>
    </row>
    <row r="27" spans="1:5" x14ac:dyDescent="0.25">
      <c r="A27" t="s">
        <v>5</v>
      </c>
      <c r="B27" s="3" t="s">
        <v>127</v>
      </c>
      <c r="C27" s="3"/>
      <c r="D27" s="3" t="s">
        <v>128</v>
      </c>
      <c r="E27" s="3"/>
    </row>
    <row r="28" spans="1:5" x14ac:dyDescent="0.25">
      <c r="B28" s="3" t="s">
        <v>151</v>
      </c>
      <c r="C28" s="3"/>
      <c r="D28" s="3" t="s">
        <v>151</v>
      </c>
      <c r="E28" s="3"/>
    </row>
    <row r="29" spans="1:5" x14ac:dyDescent="0.25">
      <c r="A29" t="s">
        <v>25</v>
      </c>
      <c r="B29" s="3"/>
      <c r="C29" s="3" t="s">
        <v>113</v>
      </c>
      <c r="D29" s="3"/>
      <c r="E29" s="3" t="s">
        <v>114</v>
      </c>
    </row>
    <row r="30" spans="1:5" x14ac:dyDescent="0.25">
      <c r="B30" s="3"/>
      <c r="C30" s="3" t="s">
        <v>148</v>
      </c>
      <c r="D30" s="3"/>
      <c r="E30" s="3" t="s">
        <v>148</v>
      </c>
    </row>
    <row r="31" spans="1:5" x14ac:dyDescent="0.25">
      <c r="A31" t="s">
        <v>81</v>
      </c>
      <c r="B31" s="3" t="s">
        <v>129</v>
      </c>
      <c r="C31" s="8">
        <v>0</v>
      </c>
      <c r="D31" s="3" t="s">
        <v>130</v>
      </c>
      <c r="E31" s="8">
        <v>0</v>
      </c>
    </row>
    <row r="32" spans="1:5" x14ac:dyDescent="0.25">
      <c r="B32" s="3" t="s">
        <v>155</v>
      </c>
      <c r="C32" s="3" t="s">
        <v>156</v>
      </c>
      <c r="D32" s="3" t="s">
        <v>155</v>
      </c>
      <c r="E32" s="3" t="s">
        <v>156</v>
      </c>
    </row>
    <row r="33" spans="1:5" x14ac:dyDescent="0.25">
      <c r="A33" s="48" t="s">
        <v>83</v>
      </c>
      <c r="B33" s="47"/>
      <c r="C33" s="47"/>
      <c r="D33" s="47"/>
      <c r="E33" s="47"/>
    </row>
    <row r="34" spans="1:5" x14ac:dyDescent="0.25">
      <c r="A34" t="s">
        <v>16</v>
      </c>
      <c r="B34" s="4">
        <v>9785</v>
      </c>
      <c r="C34" s="4">
        <v>9785</v>
      </c>
      <c r="D34" s="4">
        <v>9785</v>
      </c>
      <c r="E34" s="4">
        <v>9785</v>
      </c>
    </row>
    <row r="35" spans="1:5" ht="17.25" x14ac:dyDescent="0.25">
      <c r="A35" t="s">
        <v>17</v>
      </c>
      <c r="B35" s="22">
        <v>0.49199999999999999</v>
      </c>
      <c r="C35" s="22">
        <v>1.7000000000000001E-2</v>
      </c>
      <c r="D35" s="22">
        <v>0.49299999999999999</v>
      </c>
      <c r="E35" s="22">
        <v>1.7999999999999999E-2</v>
      </c>
    </row>
    <row r="36" spans="1:5" x14ac:dyDescent="0.25">
      <c r="A36" s="48" t="s">
        <v>84</v>
      </c>
      <c r="B36" s="47"/>
      <c r="C36" s="47"/>
      <c r="D36" s="47"/>
      <c r="E36" s="47"/>
    </row>
    <row r="37" spans="1:5" ht="16.5" customHeight="1" x14ac:dyDescent="0.25">
      <c r="A37" s="45" t="s">
        <v>85</v>
      </c>
      <c r="B37" s="45"/>
      <c r="C37" s="45"/>
      <c r="D37" s="45"/>
      <c r="E37" s="45"/>
    </row>
    <row r="38" spans="1:5" ht="18" customHeight="1" x14ac:dyDescent="0.25">
      <c r="A38" s="55" t="s">
        <v>82</v>
      </c>
      <c r="B38" s="55"/>
      <c r="C38" s="55"/>
      <c r="D38" s="55"/>
      <c r="E38" s="55"/>
    </row>
  </sheetData>
  <mergeCells count="8">
    <mergeCell ref="A3:E3"/>
    <mergeCell ref="B4:E4"/>
    <mergeCell ref="A33:E33"/>
    <mergeCell ref="A36:E36"/>
    <mergeCell ref="A38:E38"/>
    <mergeCell ref="B5:E5"/>
    <mergeCell ref="A8:E8"/>
    <mergeCell ref="A37:E37"/>
  </mergeCells>
  <pageMargins left="0.7" right="0.7" top="0.75" bottom="0.75" header="0.3" footer="0.3"/>
  <ignoredErrors>
    <ignoredError sqref="A7:E3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6" t="s">
        <v>20</v>
      </c>
      <c r="B1" s="46"/>
    </row>
    <row r="2" spans="1:2" x14ac:dyDescent="0.25">
      <c r="A2" s="47" t="s">
        <v>0</v>
      </c>
      <c r="B2" s="47"/>
    </row>
    <row r="3" spans="1:2" ht="30.75" customHeight="1" x14ac:dyDescent="0.25">
      <c r="B3" s="2" t="s">
        <v>19</v>
      </c>
    </row>
    <row r="4" spans="1:2" x14ac:dyDescent="0.25">
      <c r="A4" s="48" t="s">
        <v>7</v>
      </c>
      <c r="B4" s="47"/>
    </row>
    <row r="5" spans="1:2" x14ac:dyDescent="0.25">
      <c r="B5" s="3" t="s">
        <v>1</v>
      </c>
    </row>
    <row r="6" spans="1:2" x14ac:dyDescent="0.25">
      <c r="A6" s="48" t="s">
        <v>7</v>
      </c>
      <c r="B6" s="47"/>
    </row>
    <row r="7" spans="1:2" x14ac:dyDescent="0.25">
      <c r="A7" t="s">
        <v>10</v>
      </c>
      <c r="B7" s="8">
        <v>982.78499999999997</v>
      </c>
    </row>
    <row r="8" spans="1:2" x14ac:dyDescent="0.25">
      <c r="A8" t="s">
        <v>11</v>
      </c>
      <c r="B8" s="8">
        <v>0.193</v>
      </c>
    </row>
    <row r="9" spans="1:2" x14ac:dyDescent="0.25">
      <c r="A9" t="s">
        <v>12</v>
      </c>
      <c r="B9" s="8">
        <v>1.6E-2</v>
      </c>
    </row>
    <row r="10" spans="1:2" x14ac:dyDescent="0.25">
      <c r="A10" t="s">
        <v>2</v>
      </c>
      <c r="B10" s="8">
        <v>0</v>
      </c>
    </row>
    <row r="11" spans="1:2" x14ac:dyDescent="0.25">
      <c r="A11" t="s">
        <v>3</v>
      </c>
      <c r="B11" s="8">
        <v>0.17599999999999999</v>
      </c>
    </row>
    <row r="12" spans="1:2" x14ac:dyDescent="0.25">
      <c r="A12" t="s">
        <v>13</v>
      </c>
      <c r="B12" s="8">
        <v>0.01</v>
      </c>
    </row>
    <row r="13" spans="1:2" x14ac:dyDescent="0.25">
      <c r="A13" t="s">
        <v>14</v>
      </c>
      <c r="B13" s="8">
        <v>-1.4999999999999999E-2</v>
      </c>
    </row>
    <row r="14" spans="1:2" x14ac:dyDescent="0.25">
      <c r="A14" t="s">
        <v>4</v>
      </c>
      <c r="B14" s="8">
        <v>6.9000000000000006E-2</v>
      </c>
    </row>
    <row r="15" spans="1:2" x14ac:dyDescent="0.25">
      <c r="A15" t="s">
        <v>5</v>
      </c>
      <c r="B15" s="8">
        <v>0.22500000000000001</v>
      </c>
    </row>
    <row r="16" spans="1:2" x14ac:dyDescent="0.25">
      <c r="A16" t="s">
        <v>15</v>
      </c>
      <c r="B16" s="8">
        <v>0.40799999999999997</v>
      </c>
    </row>
    <row r="17" spans="1:2" x14ac:dyDescent="0.25">
      <c r="A17" s="48" t="s">
        <v>8</v>
      </c>
      <c r="B17" s="48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0"/>
  <sheetViews>
    <sheetView showGridLines="0" zoomScaleNormal="100" workbookViewId="0">
      <selection activeCell="B14" sqref="B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6" t="s">
        <v>20</v>
      </c>
      <c r="B1" s="46"/>
    </row>
    <row r="2" spans="1:2" x14ac:dyDescent="0.25">
      <c r="A2" s="47" t="s">
        <v>0</v>
      </c>
      <c r="B2" s="47"/>
    </row>
    <row r="3" spans="1:2" ht="30.75" customHeight="1" x14ac:dyDescent="0.25">
      <c r="B3" s="2" t="s">
        <v>19</v>
      </c>
    </row>
    <row r="4" spans="1:2" x14ac:dyDescent="0.25">
      <c r="A4" s="48" t="s">
        <v>7</v>
      </c>
      <c r="B4" s="47"/>
    </row>
    <row r="5" spans="1:2" x14ac:dyDescent="0.25">
      <c r="B5" s="3" t="s">
        <v>1</v>
      </c>
    </row>
    <row r="6" spans="1:2" x14ac:dyDescent="0.25">
      <c r="A6" s="48" t="s">
        <v>7</v>
      </c>
      <c r="B6" s="47"/>
    </row>
    <row r="7" spans="1:2" x14ac:dyDescent="0.25">
      <c r="A7" t="s">
        <v>3</v>
      </c>
      <c r="B7" s="5">
        <v>7.4999999999999997E-2</v>
      </c>
    </row>
    <row r="8" spans="1:2" x14ac:dyDescent="0.25">
      <c r="A8" t="s">
        <v>21</v>
      </c>
      <c r="B8" s="5">
        <v>-1E-3</v>
      </c>
    </row>
    <row r="9" spans="1:2" x14ac:dyDescent="0.25">
      <c r="A9" t="s">
        <v>15</v>
      </c>
      <c r="B9" s="5">
        <v>2108.8380000000002</v>
      </c>
    </row>
    <row r="10" spans="1:2" x14ac:dyDescent="0.25">
      <c r="A10" s="48" t="s">
        <v>8</v>
      </c>
      <c r="B10" s="48"/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Reg1</vt:lpstr>
      <vt:lpstr>Reg2</vt:lpstr>
      <vt:lpstr>Reg3</vt:lpstr>
      <vt:lpstr>Reg4</vt:lpstr>
      <vt:lpstr>Reg5</vt:lpstr>
      <vt:lpstr>Reg6</vt:lpstr>
      <vt:lpstr>Reg_Comparativa</vt:lpstr>
      <vt:lpstr>T1</vt:lpstr>
      <vt:lpstr>T2</vt:lpstr>
      <vt:lpstr>T3</vt:lpstr>
      <vt:lpstr>T4</vt:lpstr>
      <vt:lpstr>Tablas Stat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2023-09-18T22:17:17Z</dcterms:modified>
</cp:coreProperties>
</file>