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xel\Documents\Portifolio 2024\"/>
    </mc:Choice>
  </mc:AlternateContent>
  <xr:revisionPtr revIDLastSave="0" documentId="8_{5D02AB35-2DD0-4FBF-8CC2-5060152E60C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otal sales" sheetId="18" r:id="rId1"/>
    <sheet name="Country " sheetId="19" r:id="rId2"/>
    <sheet name="Costumers" sheetId="20" r:id="rId3"/>
    <sheet name="Planilha3" sheetId="21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orders!$A$1:$O$1</definedName>
    <definedName name="_xlnm._FilterDatabase" localSheetId="6" hidden="1">products!$A$1:$G$49</definedName>
    <definedName name="NativeTimeline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11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43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<sst xmlns="http://schemas.openxmlformats.org/spreadsheetml/2006/main" count="11128" uniqueCount="6220">
  <si>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</si>
  <si>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</si>
  <si>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</si>
  <si>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</si>
  <si>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</si>
  <si>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</si>
  <si>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</si>
  <si>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</si>
  <si>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</si>
  <si>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</si>
  <si>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</si>
  <si>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</si>
  <si>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</si>
  <si>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</si>
  <si>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</si>
  <si>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</si>
  <si>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</si>
  <si>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</si>
  <si>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</si>
  <si>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</si>
  <si>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</si>
  <si>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</si>
  <si>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</si>
  <si>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</si>
  <si>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</si>
  <si>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</si>
  <si>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</si>
  <si>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</si>
  <si>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</si>
  <si>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</si>
  <si>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</si>
  <si>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</si>
  <si>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</si>
  <si>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</si>
  <si>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</si>
  <si>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</si>
  <si>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</si>
  <si>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</si>
  <si>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</si>
  <si>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</si>
  <si>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</si>
  <si>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</si>
  <si>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</si>
  <si>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</si>
  <si>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</si>
  <si>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</si>
  <si>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</si>
  <si>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</si>
  <si>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</si>
  <si>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</si>
  <si>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</si>
  <si>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</si>
  <si>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</si>
  <si>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</si>
  <si>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</si>
  <si>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</si>
  <si>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</si>
  <si>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</si>
  <si>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</si>
  <si>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</si>
  <si>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</si>
  <si>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</si>
  <si>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</si>
  <si>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</si>
  <si>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</si>
  <si>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</si>
  <si>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</si>
  <si>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</si>
  <si>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</si>
  <si>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</si>
  <si>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</si>
  <si>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</si>
  <si>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</si>
  <si>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</si>
  <si>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</si>
  <si>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</si>
  <si>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</si>
  <si>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</si>
  <si>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</si>
  <si>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</si>
  <si>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</si>
  <si>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</si>
  <si>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</si>
  <si>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</si>
  <si>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</si>
  <si>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</si>
  <si>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</si>
  <si>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</si>
  <si>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</si>
  <si>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</si>
  <si>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</si>
  <si>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</si>
  <si>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</si>
  <si>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</si>
  <si>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</si>
  <si>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</si>
  <si>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</si>
  <si>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</si>
  <si>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</si>
  <si>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</si>
  <si>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</si>
  <si>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</si>
  <si>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</si>
  <si>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</si>
  <si>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</si>
  <si>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</si>
  <si>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</si>
  <si>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</si>
  <si>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</si>
  <si>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</si>
  <si>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</si>
  <si>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</si>
  <si>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</si>
  <si>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</si>
  <si>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</si>
  <si>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</si>
  <si>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</si>
  <si>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</si>
  <si>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</si>
  <si>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</si>
  <si>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</si>
  <si>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</si>
  <si>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</si>
  <si>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</si>
  <si>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</si>
  <si>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</si>
  <si>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</si>
  <si>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</si>
  <si>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</si>
  <si>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</si>
  <si>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</si>
  <si>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</si>
  <si>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</si>
  <si>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</si>
  <si>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</si>
  <si>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</si>
  <si>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</si>
  <si>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</si>
  <si>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</si>
  <si>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</si>
  <si>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</si>
  <si>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</si>
  <si>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</si>
  <si>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</si>
  <si>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</si>
  <si>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</si>
  <si>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</si>
  <si>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</si>
  <si>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</si>
  <si>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</si>
  <si>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</si>
  <si>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</si>
  <si>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</si>
  <si>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</si>
  <si>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</si>
  <si>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</si>
  <si>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</si>
  <si>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</si>
  <si>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</si>
  <si>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</si>
  <si>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</si>
  <si>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</si>
  <si>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</si>
  <si>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</si>
  <si>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</si>
  <si>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</si>
  <si>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</si>
  <si>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</si>
  <si>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</si>
  <si>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</si>
  <si>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</si>
  <si>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</si>
  <si>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</si>
  <si>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</si>
  <si>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</si>
  <si>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</si>
  <si>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</si>
  <si>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</si>
  <si>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</si>
  <si>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</si>
  <si>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</si>
  <si>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</si>
  <si>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</si>
  <si>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</si>
  <si>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</si>
  <si>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</si>
  <si>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</si>
  <si>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</si>
  <si>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</si>
  <si>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</si>
  <si>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</si>
  <si>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</si>
  <si>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</si>
  <si>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</si>
  <si>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</si>
  <si>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</si>
  <si>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</si>
  <si>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</si>
  <si>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</si>
  <si>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</si>
  <si>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</si>
  <si>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</si>
  <si>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</si>
  <si>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</si>
  <si>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</si>
  <si>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</si>
  <si>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</si>
  <si>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</si>
  <si>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</si>
  <si>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</si>
  <si>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</si>
  <si>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</si>
  <si>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</si>
  <si>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</si>
  <si>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</si>
  <si>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</si>
  <si>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</si>
  <si>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</si>
  <si>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</si>
  <si>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</si>
  <si>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</si>
  <si>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</si>
  <si>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</si>
  <si>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</si>
  <si>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</si>
  <si>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</si>
  <si>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</si>
  <si>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</si>
  <si>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</si>
  <si>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</si>
  <si>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</si>
  <si>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</si>
  <si>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</si>
  <si>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</si>
  <si>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</si>
  <si>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</si>
  <si>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</si>
  <si>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</si>
  <si>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</si>
  <si>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</si>
  <si>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</si>
  <si>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</si>
  <si>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</si>
  <si>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</si>
  <si>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</si>
  <si>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</si>
  <si>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</si>
  <si>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</si>
  <si>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</si>
  <si>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</si>
  <si>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</si>
  <si>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</si>
  <si>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</si>
  <si>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</si>
  <si>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</si>
  <si>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</si>
  <si>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</si>
  <si>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</si>
  <si>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</si>
  <si>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</si>
  <si>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</si>
  <si>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</si>
  <si>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</si>
  <si>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</si>
  <si>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</si>
  <si>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</si>
  <si>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</si>
  <si>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</si>
  <si>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</si>
  <si>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</si>
  <si>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</si>
  <si>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</si>
  <si>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</si>
  <si>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</si>
  <si>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</si>
  <si>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</si>
  <si>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</si>
  <si>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</si>
  <si>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</si>
  <si>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</si>
  <si>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</si>
  <si>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</si>
  <si>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</si>
  <si>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</si>
  <si>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</si>
  <si>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</si>
  <si>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</si>
  <si>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</si>
  <si>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</si>
  <si>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</si>
  <si>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</si>
  <si>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</si>
  <si>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</si>
  <si>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</si>
  <si>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</si>
  <si>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</si>
  <si>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</si>
  <si>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</si>
  <si>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</si>
  <si>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</si>
  <si>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</si>
  <si>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</si>
  <si>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</si>
  <si>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</si>
  <si>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</si>
  <si>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</si>
  <si>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</si>
  <si>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</si>
  <si>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</si>
  <si>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</si>
  <si>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</si>
  <si>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</si>
  <si>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</si>
  <si>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</si>
  <si>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</si>
  <si>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</si>
  <si>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</si>
  <si>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</si>
  <si>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</si>
  <si>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</si>
  <si>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</si>
  <si>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</si>
  <si>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</si>
  <si>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</si>
  <si>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</si>
  <si>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</si>
  <si>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</si>
  <si>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</si>
  <si>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</si>
  <si>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</si>
  <si>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</si>
  <si>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</si>
  <si>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</si>
  <si>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</si>
  <si>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</si>
  <si>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</si>
  <si>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</si>
  <si>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</si>
  <si>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</si>
  <si>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</si>
  <si>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</si>
  <si>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</si>
  <si>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</si>
  <si>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</si>
  <si>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</si>
  <si>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</si>
  <si>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</si>
  <si>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</si>
  <si>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</si>
  <si>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</si>
  <si>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</si>
  <si>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</si>
  <si>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</si>
  <si>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</si>
  <si>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</si>
  <si>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</si>
  <si>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</si>
  <si>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</si>
  <si>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</si>
  <si>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</si>
  <si>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</si>
  <si>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</si>
  <si>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</si>
  <si>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</si>
  <si>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</si>
  <si>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</si>
  <si>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</si>
  <si>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</si>
  <si>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</si>
  <si>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</si>
  <si>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</si>
  <si>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</si>
  <si>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</si>
  <si>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</si>
  <si>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</si>
  <si>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</si>
  <si>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</si>
  <si>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</si>
  <si>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</si>
  <si>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</si>
  <si>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</si>
  <si>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</si>
  <si>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</si>
  <si>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</si>
  <si>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</si>
  <si>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</si>
  <si>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</si>
  <si>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</si>
  <si>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</si>
  <si>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</si>
  <si>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</si>
  <si>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</si>
  <si>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</si>
  <si>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</si>
  <si>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</si>
  <si>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</si>
  <si>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</si>
  <si>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</si>
  <si>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</si>
  <si>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</si>
  <si>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</si>
  <si>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</si>
  <si>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</si>
  <si>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</si>
  <si>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</si>
  <si>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</si>
  <si>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</si>
  <si>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</si>
  <si>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</si>
  <si>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</si>
  <si>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</si>
  <si>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</si>
  <si>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</si>
  <si>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</si>
  <si>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</si>
  <si>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</si>
  <si>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</si>
  <si>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</si>
  <si>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</si>
  <si>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</si>
  <si>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</si>
  <si>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</si>
  <si>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</si>
  <si>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</si>
  <si>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</si>
  <si>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</si>
  <si>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</si>
  <si>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</si>
  <si>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</si>
  <si>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</si>
  <si>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</si>
  <si>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</si>
  <si>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</si>
  <si>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</si>
  <si>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</si>
  <si>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</si>
  <si>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</si>
  <si>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</si>
  <si>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</si>
  <si>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</si>
  <si>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</si>
  <si>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</si>
  <si>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</si>
  <si>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</si>
  <si>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</si>
  <si>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</si>
  <si>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</si>
  <si>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</si>
  <si>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</si>
  <si>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</si>
  <si>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</si>
  <si>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</si>
  <si>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</si>
  <si>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</si>
  <si>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</si>
  <si>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</si>
  <si>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</si>
  <si>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</si>
  <si>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</si>
  <si>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</si>
  <si>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</si>
  <si>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</si>
  <si>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</si>
  <si>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</si>
  <si>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</si>
  <si>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</si>
  <si>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</si>
  <si>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</si>
  <si>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</si>
  <si>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</si>
  <si>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</si>
  <si>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</si>
  <si>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</si>
  <si>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</si>
  <si>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</si>
  <si>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</si>
  <si>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</si>
  <si>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</si>
  <si>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</si>
  <si>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</si>
  <si>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</si>
  <si>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</si>
  <si>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</si>
  <si>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</si>
  <si>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</si>
  <si>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</si>
  <si>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</si>
  <si>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</si>
  <si>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</si>
  <si>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</si>
  <si>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</si>
  <si>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</si>
  <si>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</si>
  <si>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</si>
  <si>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</si>
  <si>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</si>
  <si>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</si>
  <si>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</si>
  <si>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</si>
  <si>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</si>
  <si>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</si>
  <si>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</si>
  <si>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</si>
  <si>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</si>
  <si>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</si>
  <si>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</si>
  <si>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</si>
  <si>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</si>
  <si>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</si>
  <si>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</si>
  <si>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</si>
  <si>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</si>
  <si>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</si>
  <si>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</si>
  <si>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</si>
  <si>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</si>
  <si>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</si>
  <si>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</si>
  <si>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</si>
  <si>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</si>
  <si>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</si>
  <si>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</si>
  <si>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</si>
  <si>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</si>
  <si>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</si>
  <si>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</si>
  <si>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</si>
  <si>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</si>
  <si>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</si>
  <si>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</si>
  <si>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</si>
  <si>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</si>
  <si>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</si>
  <si>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</si>
  <si>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</si>
  <si>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</si>
  <si>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</si>
  <si>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</si>
  <si>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</si>
  <si>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</si>
  <si>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</si>
  <si>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</si>
  <si>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</si>
  <si>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</si>
  <si>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</si>
  <si>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</si>
  <si>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</si>
  <si>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</si>
  <si>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</si>
  <si>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</si>
  <si>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</si>
  <si>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</si>
  <si>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</si>
  <si>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</si>
  <si>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</si>
  <si>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</si>
  <si>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</si>
  <si>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</si>
  <si>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</si>
  <si>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</si>
  <si>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</si>
  <si>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</si>
  <si>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</si>
  <si>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</si>
  <si>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</si>
  <si>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</si>
  <si>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</si>
  <si>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</si>
  <si>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</si>
  <si>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</si>
  <si>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</si>
  <si>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</si>
  <si>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</si>
  <si>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</si>
  <si>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</si>
  <si>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</si>
  <si>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</si>
  <si>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</si>
  <si>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</si>
  <si>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</si>
  <si>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</si>
  <si>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</si>
  <si>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</si>
  <si>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</si>
  <si>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</si>
  <si>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</si>
  <si>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</si>
  <si>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</si>
  <si>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</si>
  <si>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</si>
  <si>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</si>
  <si>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</si>
  <si>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</si>
  <si>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</si>
  <si>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</si>
  <si>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</si>
  <si>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</si>
  <si>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</si>
  <si>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</si>
  <si>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</si>
  <si>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</si>
  <si>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</si>
  <si>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</si>
  <si>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</si>
  <si>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</si>
  <si>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</si>
  <si>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</si>
  <si>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</si>
  <si>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</si>
  <si>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</si>
  <si>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</si>
  <si>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</si>
  <si>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</si>
  <si>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</si>
  <si>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</si>
  <si>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</si>
  <si>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</si>
  <si>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</si>
  <si>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</si>
  <si>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</si>
  <si>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</si>
  <si>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</si>
  <si>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</si>
  <si>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</si>
  <si>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</si>
  <si>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</si>
  <si>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</si>
  <si>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</si>
  <si>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</si>
  <si>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</si>
  <si>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</si>
  <si>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</si>
  <si>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</si>
  <si>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</si>
  <si>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</si>
  <si>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</si>
  <si>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</si>
  <si>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</si>
  <si>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</si>
  <si>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</si>
  <si>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</si>
  <si>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</si>
  <si>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</si>
  <si>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</si>
  <si>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</si>
  <si>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</si>
  <si>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</si>
  <si>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</si>
  <si>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</si>
  <si>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</si>
  <si>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</si>
  <si>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</si>
  <si>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</si>
  <si>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</si>
  <si>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</si>
  <si>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</si>
  <si>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</si>
  <si>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</si>
  <si>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</si>
  <si>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</si>
  <si>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</si>
  <si>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</si>
  <si>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</si>
  <si>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</si>
  <si>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</si>
  <si>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</si>
  <si>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</si>
  <si>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</si>
  <si>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</si>
  <si>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</si>
  <si>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</si>
  <si>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</si>
  <si>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</si>
  <si>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</si>
  <si>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</si>
  <si>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</si>
  <si>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</si>
  <si>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</si>
  <si>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</si>
  <si>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</si>
  <si>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</si>
  <si>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</si>
  <si>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</si>
  <si>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</si>
  <si>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</si>
  <si>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</si>
  <si>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</si>
  <si>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</si>
  <si>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</si>
  <si>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</si>
  <si>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</si>
  <si>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</si>
  <si>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</si>
  <si>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</si>
  <si>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</si>
  <si>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</si>
  <si>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</si>
  <si>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</si>
  <si>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</si>
  <si>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</si>
  <si>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</si>
  <si>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</si>
  <si>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</si>
  <si>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</si>
  <si>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</si>
  <si>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</si>
  <si>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</si>
  <si>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</si>
  <si>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</si>
  <si>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</si>
  <si>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</si>
  <si>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</si>
  <si>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</si>
  <si>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</si>
  <si>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</si>
  <si>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</si>
  <si>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</si>
  <si>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</si>
  <si>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</si>
  <si>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</si>
  <si>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</si>
  <si>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</si>
  <si>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</si>
  <si>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</si>
  <si>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</si>
  <si>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</si>
  <si>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</si>
  <si>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</si>
  <si>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</si>
  <si>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</si>
  <si>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</si>
  <si>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</si>
  <si>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</si>
  <si>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</si>
  <si>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</si>
  <si>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</si>
  <si>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</si>
  <si>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</si>
  <si>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</si>
  <si>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</si>
  <si>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</si>
  <si>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</si>
  <si>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</si>
  <si>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</si>
  <si>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</si>
  <si>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</si>
  <si>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</si>
  <si>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</si>
  <si>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</si>
  <si>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</si>
  <si>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</si>
  <si>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</si>
  <si>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</si>
  <si>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</si>
  <si>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</si>
  <si>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</si>
  <si>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</si>
  <si>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</si>
  <si>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</si>
  <si>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</si>
  <si>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</si>
  <si>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</si>
  <si>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</si>
  <si>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</si>
  <si>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</si>
  <si>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</si>
  <si>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</si>
  <si>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</si>
  <si>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</si>
  <si>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</si>
  <si>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</si>
  <si>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</si>
  <si>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</si>
  <si>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</si>
  <si>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</si>
  <si>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</si>
  <si>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</si>
  <si>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</si>
  <si>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</si>
  <si>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</si>
  <si>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</si>
  <si>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</si>
  <si>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</si>
  <si>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</si>
  <si>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</si>
  <si>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</si>
  <si>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</si>
  <si>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</si>
  <si>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</si>
  <si>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</si>
  <si>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</si>
  <si>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</si>
  <si>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</si>
  <si>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</si>
  <si>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</si>
  <si>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</si>
  <si>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</si>
  <si>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</si>
  <si>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</si>
  <si>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</si>
  <si>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</si>
  <si>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</si>
  <si>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</si>
  <si>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</si>
  <si>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</si>
  <si>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</si>
  <si>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</si>
  <si>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</si>
  <si>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</si>
  <si>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</si>
  <si>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</si>
  <si>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</si>
  <si>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</si>
  <si>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</si>
  <si>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</si>
  <si>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</si>
  <si>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</si>
  <si>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</si>
  <si>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</si>
  <si>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</si>
  <si>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</si>
  <si>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</si>
  <si>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</si>
  <si>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</si>
  <si>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</si>
  <si>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</si>
  <si>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</si>
  <si>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</si>
  <si>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</si>
  <si>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</si>
  <si>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</si>
  <si>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</si>
  <si>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</si>
  <si>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</si>
  <si>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</si>
  <si>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</si>
  <si>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</si>
  <si>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</si>
  <si>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</si>
  <si>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</si>
  <si>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</si>
  <si>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</si>
  <si>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</si>
  <si>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</si>
  <si>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</si>
  <si>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</si>
  <si>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</si>
  <si>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</si>
  <si>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</si>
  <si>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</si>
  <si>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</si>
  <si>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</si>
  <si>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</si>
  <si>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</si>
  <si>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</si>
  <si>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</si>
  <si>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</si>
  <si>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</si>
  <si>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</si>
  <si>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</si>
  <si>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</si>
  <si>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</si>
  <si>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</si>
  <si>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</si>
  <si>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</si>
  <si>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</si>
  <si>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</si>
  <si>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</si>
  <si>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</si>
  <si>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</si>
  <si>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</si>
  <si>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</si>
  <si>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</si>
  <si>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</si>
  <si>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</si>
  <si>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</si>
  <si>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</si>
  <si>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</si>
  <si>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</si>
  <si>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</si>
  <si>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</si>
  <si>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</si>
  <si>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</si>
  <si>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</si>
  <si>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</si>
  <si>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</si>
  <si>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</si>
  <si>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</si>
  <si>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</si>
  <si>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</si>
  <si>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</si>
  <si>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</si>
  <si>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</si>
  <si>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</si>
  <si>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</si>
  <si>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</si>
  <si>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</si>
  <si>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</si>
  <si>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</si>
  <si>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</si>
  <si>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</si>
  <si>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</si>
  <si>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</si>
  <si>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</si>
  <si>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</si>
  <si>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</si>
  <si>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</si>
  <si>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</si>
  <si>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</si>
  <si>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</si>
  <si>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</si>
  <si>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</si>
  <si>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</si>
  <si>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</si>
  <si>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</si>
  <si>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</si>
  <si>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</si>
  <si>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</si>
  <si>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</si>
  <si>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</si>
  <si>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</si>
  <si>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</si>
  <si>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</si>
  <si>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</si>
  <si>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</si>
  <si>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</si>
  <si>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</si>
  <si>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</si>
  <si>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</si>
  <si>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</si>
  <si>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</si>
  <si>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</si>
  <si>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</si>
  <si>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</si>
  <si>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</si>
  <si>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</si>
  <si>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</si>
  <si>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</si>
  <si>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</si>
  <si>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</si>
  <si>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</si>
  <si>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</si>
  <si>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</si>
  <si>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</si>
  <si>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</si>
  <si>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</si>
  <si>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</si>
  <si>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</si>
  <si>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</si>
  <si>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</si>
  <si>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</si>
  <si>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</si>
  <si>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</si>
  <si>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</si>
  <si>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</si>
  <si>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</si>
  <si>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</si>
  <si>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</si>
  <si>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</si>
  <si>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</si>
  <si>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</si>
  <si>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</si>
  <si>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</si>
  <si>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</si>
  <si>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</si>
  <si>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</si>
  <si>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</si>
  <si>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</si>
  <si>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</si>
  <si>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</si>
  <si>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</si>
  <si>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</si>
  <si>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</si>
  <si>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</si>
  <si>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</si>
  <si>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</si>
  <si>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</si>
  <si>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</si>
  <si>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</si>
  <si>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</si>
  <si>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</si>
  <si>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</si>
  <si>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</si>
  <si>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</si>
  <si>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</si>
  <si>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</si>
  <si>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</si>
  <si>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</si>
  <si>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</si>
  <si>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</si>
  <si>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</si>
  <si>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</si>
  <si>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</si>
  <si>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</si>
  <si>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</si>
  <si>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</si>
  <si>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</si>
  <si>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</si>
  <si>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</si>
  <si>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</si>
  <si>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</si>
  <si>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</si>
  <si>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</si>
  <si>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</si>
  <si>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</si>
  <si>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</si>
  <si>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</si>
  <si>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</si>
  <si>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</si>
  <si>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</si>
  <si>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</si>
  <si>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</si>
  <si>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</si>
  <si>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</si>
  <si>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</si>
  <si>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</si>
  <si>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</si>
  <si>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</si>
  <si>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</si>
  <si>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</si>
  <si>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</si>
  <si>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</si>
  <si>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</si>
  <si>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</si>
  <si>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</si>
  <si>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</si>
  <si>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</si>
  <si>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</si>
  <si>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</si>
  <si>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</si>
  <si>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</si>
  <si>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</si>
  <si>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</si>
  <si>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</si>
  <si>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</si>
  <si>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</si>
  <si>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</si>
  <si>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</si>
  <si>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</si>
  <si>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</si>
  <si>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</si>
  <si>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</si>
  <si>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</si>
  <si>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</si>
  <si>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</si>
  <si>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</si>
  <si>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</si>
  <si>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</si>
  <si>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</si>
  <si>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</si>
  <si>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</si>
  <si>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</si>
  <si>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</si>
  <si>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</si>
  <si>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</si>
  <si>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</si>
  <si>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</si>
  <si>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</si>
  <si>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</si>
  <si>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</si>
  <si>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</si>
  <si>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</si>
  <si>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</si>
  <si>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</si>
  <si>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</si>
  <si>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</si>
  <si>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</si>
  <si>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</si>
  <si>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</si>
  <si>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</si>
  <si>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</si>
  <si>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</si>
  <si>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</si>
  <si>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</si>
  <si>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</si>
  <si>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</si>
  <si>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</si>
  <si>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</si>
  <si>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</si>
  <si>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</si>
  <si>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</si>
  <si>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</si>
  <si>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</si>
  <si>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</si>
  <si>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</si>
  <si>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</si>
  <si>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</si>
  <si>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</si>
  <si>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</si>
  <si>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</si>
  <si>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</si>
  <si>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</si>
  <si>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</si>
  <si>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</si>
  <si>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</si>
  <si>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</si>
  <si>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</si>
  <si>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</si>
  <si>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</si>
  <si>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</si>
  <si>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</si>
  <si>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</si>
  <si>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</si>
  <si>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</si>
  <si>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</si>
  <si>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</si>
  <si>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</si>
  <si>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</si>
  <si>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</si>
  <si>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</si>
  <si>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</si>
  <si>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</si>
  <si>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</si>
  <si>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</si>
  <si>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</si>
  <si>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</si>
  <si>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</si>
  <si>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</si>
  <si>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</si>
  <si>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</si>
  <si>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</si>
  <si>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</si>
  <si>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</si>
  <si>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</si>
  <si>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</si>
  <si>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</si>
  <si>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</si>
  <si>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</si>
  <si>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</si>
  <si>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</si>
  <si>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</si>
  <si>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</si>
  <si>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</si>
  <si>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</si>
  <si>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</si>
  <si>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</si>
  <si>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</si>
  <si>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</si>
  <si>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</si>
  <si>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</si>
  <si>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</si>
  <si>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</si>
  <si>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</si>
  <si>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</si>
  <si>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</si>
  <si>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</si>
  <si>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</si>
  <si>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</si>
  <si>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</si>
  <si>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</si>
  <si>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</si>
  <si>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</si>
  <si>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</si>
  <si>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</si>
  <si>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</si>
  <si>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</si>
  <si>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</si>
  <si>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</si>
  <si>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</si>
  <si>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</si>
  <si>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</si>
  <si>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</si>
  <si>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</si>
  <si>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</si>
  <si>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</si>
  <si>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</si>
  <si>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</si>
  <si>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</si>
  <si>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</si>
  <si>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</si>
  <si>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</si>
  <si>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</si>
  <si>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</si>
  <si>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</si>
  <si>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</si>
  <si>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</si>
  <si>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</si>
  <si>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</si>
  <si>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</si>
  <si>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</si>
  <si>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</si>
  <si>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</si>
  <si>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</si>
  <si>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</si>
  <si>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</si>
  <si>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</si>
  <si>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</si>
  <si>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</si>
  <si>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</si>
  <si>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</si>
  <si>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</si>
  <si>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</si>
  <si>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</si>
  <si>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</si>
  <si>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</si>
  <si>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</si>
  <si>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</si>
  <si>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</si>
  <si>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</si>
  <si>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</si>
  <si>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</si>
  <si>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</si>
  <si>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</si>
  <si>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</si>
  <si>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</si>
  <si>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</si>
  <si>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</si>
  <si>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</si>
  <si>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</si>
  <si>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</si>
  <si>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</si>
  <si>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</si>
  <si>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</si>
  <si>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</si>
  <si>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</si>
  <si>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</si>
  <si>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</si>
  <si>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</si>
  <si>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</si>
  <si>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</si>
  <si>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</si>
  <si>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</si>
  <si>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</si>
  <si>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</si>
  <si>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</si>
  <si>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</si>
  <si>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</si>
  <si>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</si>
  <si>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</si>
  <si>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</si>
  <si>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</si>
  <si>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</si>
  <si>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</si>
  <si>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</si>
  <si>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</si>
  <si>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</si>
  <si>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</si>
  <si>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</si>
  <si>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</si>
  <si>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</si>
  <si>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</si>
  <si>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</si>
  <si>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</si>
  <si>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</si>
  <si>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</si>
  <si>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</si>
  <si>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</si>
  <si>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</si>
  <si>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</si>
  <si>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</si>
  <si>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</si>
  <si>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</si>
  <si>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</si>
  <si>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</si>
  <si>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</si>
  <si>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</si>
  <si>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</si>
  <si>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</si>
  <si>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</si>
  <si>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</si>
  <si>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</si>
  <si>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</si>
  <si>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</si>
  <si>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</si>
  <si>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</si>
  <si>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</si>
  <si>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</si>
  <si>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</si>
  <si>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</si>
  <si>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</si>
  <si>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</si>
  <si>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</si>
  <si>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</si>
  <si>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</si>
  <si>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</si>
  <si>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</si>
  <si>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</si>
  <si>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</si>
  <si>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</si>
  <si>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</si>
  <si>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</si>
  <si>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</si>
  <si>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</si>
  <si>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</si>
  <si>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</si>
  <si>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</si>
  <si>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</si>
  <si>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</si>
  <si>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</si>
  <si>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</si>
  <si>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</si>
  <si>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</si>
  <si>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</si>
  <si>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</si>
  <si>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</si>
  <si>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</si>
  <si>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</si>
  <si>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</si>
  <si>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</si>
  <si>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</si>
  <si>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</si>
  <si>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</si>
  <si>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</si>
  <si>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</si>
  <si>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</si>
  <si>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</si>
  <si>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</si>
  <si>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</si>
  <si>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</si>
  <si>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</si>
  <si>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</si>
  <si>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</si>
  <si>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</si>
  <si>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</si>
  <si>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</si>
  <si>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</si>
  <si>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</si>
  <si>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</si>
  <si>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</si>
  <si>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</si>
  <si>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</si>
  <si>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</si>
  <si>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</si>
  <si>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</si>
  <si>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</si>
  <si>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</si>
  <si>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</si>
  <si>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</si>
  <si>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</si>
  <si>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</si>
  <si>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</si>
  <si>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</si>
  <si>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</si>
  <si>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</si>
  <si>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</si>
  <si>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</si>
  <si>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</si>
  <si>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</si>
  <si>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</si>
  <si>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</si>
  <si>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</si>
  <si>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</si>
  <si>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</si>
  <si>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</si>
  <si>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</si>
  <si>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</si>
  <si>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</si>
  <si>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</si>
  <si>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</si>
  <si>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</si>
  <si>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</si>
  <si>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</si>
  <si>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</si>
  <si>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</si>
  <si>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</si>
  <si>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</si>
  <si>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</si>
  <si>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</si>
  <si>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</si>
  <si>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</si>
  <si>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</si>
  <si>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</si>
  <si>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</si>
  <si>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</si>
  <si>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</si>
  <si>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</si>
  <si>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</si>
  <si>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</si>
  <si>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</si>
  <si>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</si>
  <si>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</si>
  <si>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</si>
  <si>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</si>
  <si>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</si>
  <si>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</si>
  <si>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</si>
  <si>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</si>
  <si>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</si>
  <si>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</si>
  <si>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</si>
  <si>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</si>
  <si>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</si>
  <si>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</si>
  <si>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</si>
  <si>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</si>
  <si>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</si>
  <si>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</si>
  <si>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</si>
  <si>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</si>
  <si>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</si>
  <si>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</si>
  <si>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</si>
  <si>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</si>
  <si>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</si>
  <si>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</si>
  <si>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</si>
  <si>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</si>
  <si>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</si>
  <si>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</si>
  <si>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</si>
  <si>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</si>
  <si>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</si>
  <si>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</si>
  <si>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</si>
  <si>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</si>
  <si>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</si>
  <si>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</si>
  <si>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</si>
  <si>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</si>
  <si>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</si>
  <si>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</si>
  <si>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</si>
  <si>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</si>
  <si>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</si>
  <si>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</si>
  <si>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</si>
  <si>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</si>
  <si>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</si>
  <si>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</si>
  <si>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</si>
  <si>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</si>
  <si>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</si>
  <si>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</si>
  <si>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</si>
  <si>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</si>
  <si>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</si>
  <si>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</si>
  <si>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</si>
  <si>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</si>
  <si>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</si>
  <si>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</si>
  <si>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</si>
  <si>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</si>
  <si>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</si>
  <si>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</si>
  <si>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</si>
  <si>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</si>
  <si>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</si>
  <si>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</si>
  <si>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</si>
  <si>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</si>
  <si>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</si>
  <si>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</si>
  <si>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</si>
  <si>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</si>
  <si>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</si>
  <si>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</si>
  <si>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</si>
  <si>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</si>
  <si>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</si>
  <si>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</si>
  <si>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</si>
  <si>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</si>
  <si>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</si>
  <si>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</si>
  <si>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</si>
  <si>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</si>
  <si>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</si>
  <si>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</si>
  <si>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</si>
  <si>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</si>
  <si>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</si>
  <si>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</si>
  <si>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</si>
  <si>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</si>
  <si>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</si>
  <si>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</si>
  <si>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</si>
  <si>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</si>
  <si>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</si>
  <si>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</si>
  <si>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</si>
  <si>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</si>
  <si>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</si>
  <si>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</si>
  <si>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</si>
  <si>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</si>
  <si>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</si>
  <si>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</si>
  <si>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</si>
  <si>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</si>
  <si>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</si>
  <si>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</si>
  <si>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</si>
  <si>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</si>
  <si>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</si>
  <si>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</si>
  <si>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</si>
  <si>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</si>
  <si>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</si>
  <si>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</si>
  <si>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</si>
  <si>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</si>
  <si>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</si>
  <si>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</si>
  <si>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</si>
  <si>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</si>
  <si>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</si>
  <si>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</si>
  <si>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</si>
  <si>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</si>
  <si>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</si>
  <si>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</si>
  <si>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</si>
  <si>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</si>
  <si>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</si>
  <si>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</si>
  <si>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</si>
  <si>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</si>
  <si>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</si>
  <si>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</si>
  <si>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</si>
  <si>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</si>
  <si>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</si>
  <si>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</si>
  <si>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</si>
  <si>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</si>
  <si>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</si>
  <si>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</si>
  <si>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</si>
  <si>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</si>
  <si>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</si>
  <si>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</si>
  <si>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</si>
  <si>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</si>
  <si>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</si>
  <si>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</si>
  <si>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</si>
  <si>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</si>
  <si>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</si>
  <si>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</si>
  <si>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</si>
  <si>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</si>
  <si>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</si>
  <si>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</si>
  <si>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</si>
  <si>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</si>
  <si>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</si>
  <si>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</si>
  <si>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</si>
  <si>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</si>
  <si>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</si>
  <si>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</si>
  <si>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</si>
  <si>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</si>
  <si>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</si>
  <si>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</si>
  <si>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</si>
  <si>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</si>
  <si>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</si>
  <si>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</si>
  <si>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</si>
  <si>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</si>
  <si>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</si>
  <si>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</si>
  <si>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</si>
  <si>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</si>
  <si>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</si>
  <si>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</si>
  <si>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</si>
  <si>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</si>
  <si>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</si>
  <si>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</si>
  <si>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</si>
  <si>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</si>
  <si>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</si>
  <si>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</si>
  <si>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</si>
  <si>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</si>
  <si>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</si>
  <si>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</si>
  <si>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</si>
  <si>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</si>
  <si>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</si>
  <si>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</si>
  <si>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</si>
  <si>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</si>
  <si>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</si>
  <si>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</si>
  <si>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</si>
  <si>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</si>
  <si>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</si>
  <si>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</si>
  <si>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</si>
  <si>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</si>
  <si>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</si>
  <si>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</si>
  <si>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</si>
  <si>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</si>
  <si>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</si>
  <si>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</si>
  <si>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</si>
  <si>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</si>
  <si>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</si>
  <si>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</si>
  <si>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</si>
  <si>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</si>
  <si>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</si>
  <si>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</si>
  <si>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</si>
  <si>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</si>
  <si>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</si>
  <si>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</si>
  <si>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</si>
  <si>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</si>
  <si>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</si>
  <si>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</si>
  <si>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</si>
  <si>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</si>
  <si>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</si>
  <si>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</si>
  <si>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</si>
  <si>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</si>
  <si>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</si>
  <si>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</si>
  <si>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</si>
  <si>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</si>
  <si>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</si>
  <si>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</si>
  <si>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</si>
  <si>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</si>
  <si>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</si>
  <si>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</si>
  <si>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</si>
  <si>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</si>
  <si>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</si>
  <si>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</si>
  <si>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</si>
  <si>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</si>
  <si>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</si>
  <si>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</si>
  <si>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</si>
  <si>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</si>
  <si>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</si>
  <si>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</si>
  <si>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</si>
  <si>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</si>
  <si>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</si>
  <si>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</si>
  <si>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</si>
  <si>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</si>
  <si>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</si>
  <si>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</si>
  <si>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</si>
  <si>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</si>
  <si>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</si>
  <si>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</si>
  <si>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</si>
  <si>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</si>
  <si>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</si>
  <si>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</si>
  <si>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</si>
  <si>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</si>
  <si>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</si>
  <si>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</si>
  <si>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</si>
  <si>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</si>
  <si>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</si>
  <si>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</si>
  <si>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</si>
  <si>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</si>
  <si>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</si>
  <si>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</si>
  <si>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</si>
  <si>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</si>
  <si>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</si>
  <si>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</si>
  <si>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</si>
  <si>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</si>
  <si>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</si>
  <si>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</si>
  <si>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</si>
  <si>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</si>
  <si>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</si>
  <si>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</si>
  <si>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</si>
  <si>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</si>
  <si>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</si>
  <si>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</si>
  <si>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</si>
  <si>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</si>
  <si>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</si>
  <si>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</si>
  <si>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</si>
  <si>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</si>
  <si>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</si>
  <si>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</si>
  <si>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</si>
  <si>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</si>
  <si>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</si>
  <si>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</si>
  <si>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</si>
  <si>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</si>
  <si>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</si>
  <si>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</si>
  <si>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</si>
  <si>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</si>
  <si>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</si>
  <si>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</si>
  <si>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</si>
  <si>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</si>
  <si>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</si>
  <si>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</si>
  <si>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</si>
  <si>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</si>
  <si>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</si>
  <si>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</si>
  <si>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</si>
  <si>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</si>
  <si>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</si>
  <si>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</si>
  <si>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</si>
  <si>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</si>
  <si>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</si>
  <si>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</si>
  <si>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</si>
  <si>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</si>
  <si>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</si>
  <si>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</si>
  <si>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</si>
  <si>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</si>
  <si>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</si>
  <si>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</si>
  <si>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</si>
  <si>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</si>
  <si>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</si>
  <si>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</si>
  <si>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</si>
  <si>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</si>
  <si>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</si>
  <si>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</si>
  <si>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</si>
  <si>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</si>
  <si>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</si>
  <si>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</si>
  <si>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</si>
  <si>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</si>
  <si>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</si>
  <si>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</si>
  <si>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</si>
  <si>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</si>
  <si>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</si>
  <si>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</si>
  <si>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</si>
  <si>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</si>
  <si>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</si>
  <si>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</si>
  <si>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</si>
  <si>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</si>
  <si>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</si>
  <si>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</si>
  <si>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</si>
  <si>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</si>
  <si>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</si>
  <si>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</si>
  <si>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</si>
  <si>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</si>
  <si>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</si>
  <si>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</si>
  <si>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</si>
  <si>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</si>
  <si>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</si>
  <si>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</si>
  <si>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</si>
  <si>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</si>
  <si>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</si>
  <si>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</si>
  <si>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</si>
  <si>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</si>
  <si>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</si>
  <si>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</si>
  <si>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</si>
  <si>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</si>
  <si>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</si>
  <si>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</si>
  <si>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</si>
  <si>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</si>
  <si>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</si>
  <si>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</si>
  <si>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</si>
  <si>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</si>
  <si>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</si>
  <si>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</si>
  <si>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</si>
  <si>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</si>
  <si>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</si>
  <si>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</si>
  <si>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</si>
  <si>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</si>
  <si>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</si>
  <si>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</si>
  <si>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</si>
  <si>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</si>
  <si>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</si>
  <si>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</si>
  <si>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</si>
  <si>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</si>
  <si>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</si>
  <si>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</si>
  <si>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</si>
  <si>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</si>
  <si>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</si>
  <si>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</si>
  <si>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</si>
  <si>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</si>
  <si>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</si>
  <si>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</si>
  <si>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</si>
  <si>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</si>
  <si>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</si>
  <si>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</si>
  <si>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</si>
  <si>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</si>
  <si>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</si>
  <si>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</si>
  <si>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</si>
  <si>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</si>
  <si>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</si>
  <si>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</si>
  <si>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</si>
  <si>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</si>
  <si>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</si>
  <si>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</si>
  <si>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</si>
  <si>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</si>
  <si>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</si>
  <si>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</si>
  <si>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</si>
  <si>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</si>
  <si>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</si>
  <si>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</si>
  <si>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</si>
  <si>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</si>
  <si>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</si>
  <si>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</si>
  <si>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</si>
  <si>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</si>
  <si>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</si>
  <si>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</si>
  <si>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</si>
  <si>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</si>
  <si>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</si>
  <si>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</si>
  <si>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</si>
  <si>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</si>
  <si>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</si>
  <si>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</si>
  <si>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</si>
  <si>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</si>
  <si>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</si>
  <si>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</si>
  <si>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</si>
  <si>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</si>
  <si>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</si>
  <si>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</si>
  <si>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</si>
  <si>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</si>
  <si>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</si>
  <si>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</si>
  <si>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</si>
  <si>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</si>
  <si>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</si>
  <si>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</si>
  <si>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</si>
  <si>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</si>
  <si>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</si>
  <si>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</si>
  <si>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</si>
  <si>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</si>
  <si>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</si>
  <si>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</si>
  <si>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</si>
  <si>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</si>
  <si>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</si>
  <si>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</si>
  <si>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</si>
  <si>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</si>
  <si>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</si>
  <si>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</si>
  <si>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</si>
  <si>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</si>
  <si>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</si>
  <si>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</si>
  <si>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</si>
  <si>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</si>
  <si>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</si>
  <si>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</si>
  <si>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</si>
  <si>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</si>
  <si>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</si>
  <si>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</si>
  <si>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</si>
  <si>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</si>
  <si>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</si>
  <si>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</si>
  <si>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</si>
  <si>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</si>
  <si>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</si>
  <si>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</si>
  <si>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</si>
  <si>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</si>
  <si>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</si>
  <si>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</si>
  <si>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</si>
  <si>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</si>
  <si>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</si>
  <si>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</si>
  <si>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</si>
  <si>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</si>
  <si>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</si>
  <si>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</si>
  <si>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</si>
  <si>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</si>
  <si>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</si>
  <si>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</si>
  <si>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</si>
  <si>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</si>
  <si>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</si>
  <si>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</si>
  <si>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</si>
  <si>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</si>
  <si>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</si>
  <si>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</si>
  <si>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</si>
  <si>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</si>
  <si>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</si>
  <si>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</si>
  <si>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</si>
  <si>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</si>
  <si>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</si>
  <si>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</si>
  <si>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</si>
  <si>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</si>
  <si>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</si>
  <si>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</si>
  <si>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</si>
  <si>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</si>
  <si>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</si>
  <si>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</si>
  <si>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</si>
  <si>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</si>
  <si>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</si>
  <si>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</si>
  <si>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</si>
  <si>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</si>
  <si>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</si>
  <si>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</si>
  <si>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</si>
  <si>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</si>
  <si>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</si>
  <si>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</si>
  <si>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</si>
  <si>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</si>
  <si>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</si>
  <si>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</si>
  <si>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</si>
  <si>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</si>
  <si>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</si>
  <si>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</si>
  <si>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</si>
  <si>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</si>
  <si>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</si>
  <si>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</si>
  <si>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</si>
  <si>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</si>
  <si>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</si>
  <si>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</si>
  <si>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</si>
  <si>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</si>
  <si>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</si>
  <si>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</si>
  <si>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</si>
  <si>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</si>
  <si>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</si>
  <si>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</si>
  <si>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</si>
  <si>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</si>
  <si>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</si>
  <si>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</si>
  <si>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</si>
  <si>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</si>
  <si>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</si>
  <si>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</si>
  <si>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</si>
  <si>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</si>
  <si>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</si>
  <si>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</si>
  <si>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</si>
  <si>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</si>
  <si>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</si>
  <si>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</si>
  <si>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</si>
  <si>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</si>
  <si>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</si>
  <si>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</si>
  <si>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</si>
  <si>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</si>
  <si>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</si>
  <si>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</si>
  <si>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</si>
  <si>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</si>
  <si>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</si>
  <si>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</si>
  <si>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</si>
  <si>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</si>
  <si>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</si>
  <si>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</si>
  <si>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</si>
  <si>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</si>
  <si>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</si>
  <si>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</si>
  <si>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</si>
  <si>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</si>
  <si>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</si>
  <si>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</si>
  <si>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</si>
  <si>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</si>
  <si>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</si>
  <si>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</si>
  <si>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</si>
  <si>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</si>
  <si>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</si>
  <si>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</si>
  <si>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</si>
  <si>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</si>
  <si>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</si>
  <si>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</si>
  <si>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</si>
  <si>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</si>
  <si>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</si>
  <si>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</si>
  <si>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</si>
  <si>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</si>
  <si>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</si>
  <si>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</si>
  <si>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</si>
  <si>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</si>
  <si>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</si>
  <si>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</si>
  <si>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</si>
  <si>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</si>
  <si>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</si>
  <si>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</si>
  <si>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</si>
  <si>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</si>
  <si>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</si>
  <si>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</si>
  <si>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</si>
  <si>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</si>
  <si>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</si>
  <si>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</si>
  <si>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</si>
  <si>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</si>
  <si>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</si>
  <si>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</si>
  <si>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</si>
  <si>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</si>
  <si>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</si>
  <si>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</si>
  <si>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</si>
  <si>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</si>
  <si>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</si>
  <si>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</si>
  <si>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</si>
  <si>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</si>
  <si>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</si>
  <si>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</si>
  <si>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</si>
  <si>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</si>
  <si>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</si>
  <si>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</si>
  <si>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</si>
  <si>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</si>
  <si>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</si>
  <si>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</si>
  <si>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</si>
  <si>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</si>
  <si>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</si>
  <si>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</si>
  <si>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</si>
  <si>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</si>
  <si>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</si>
  <si>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</si>
  <si>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</si>
  <si>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</si>
  <si>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</si>
  <si>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</si>
  <si>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</si>
  <si>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</si>
  <si>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</si>
  <si>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</si>
  <si>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</si>
  <si>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</si>
  <si>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</si>
  <si>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</si>
  <si>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</si>
  <si>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</si>
  <si>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</si>
  <si>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</si>
  <si>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</si>
  <si>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</si>
  <si>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</si>
  <si>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</si>
  <si>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</si>
  <si>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</si>
  <si>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</si>
  <si>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</si>
  <si>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</si>
  <si>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</si>
  <si>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</si>
  <si>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</si>
  <si>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</si>
  <si>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</si>
  <si>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</si>
  <si>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</si>
  <si>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</si>
  <si>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</si>
  <si>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</si>
  <si>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</si>
  <si>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</si>
  <si>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</si>
  <si>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</si>
  <si>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</si>
  <si>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</si>
  <si>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</si>
  <si>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</si>
  <si>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</si>
  <si>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</si>
  <si>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</si>
  <si>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</si>
  <si>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</si>
  <si>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</si>
  <si>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</si>
  <si>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</si>
  <si>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</si>
  <si>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</si>
  <si>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</si>
  <si>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</si>
  <si>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</si>
  <si>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</si>
  <si>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</si>
  <si>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</si>
  <si>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</si>
  <si>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</si>
  <si>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</si>
  <si>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</si>
  <si>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</si>
  <si>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</si>
  <si>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</si>
  <si>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</si>
  <si>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</si>
  <si>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</si>
  <si>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</si>
  <si>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</si>
  <si>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</si>
  <si>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</si>
  <si>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</si>
  <si>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</si>
  <si>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</si>
  <si>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</si>
  <si>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</si>
  <si>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</si>
  <si>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</si>
  <si>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</si>
  <si>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</si>
  <si>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</si>
  <si>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</si>
  <si>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</si>
  <si>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</si>
  <si>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</si>
  <si>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</si>
  <si>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</si>
  <si>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</si>
  <si>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</si>
  <si>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</si>
  <si>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</si>
  <si>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</si>
  <si>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</si>
  <si>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</si>
  <si>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</si>
  <si>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</si>
  <si>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</si>
  <si>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</si>
  <si>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</si>
  <si>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</si>
  <si>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</si>
  <si>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</si>
  <si>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</si>
  <si>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</si>
  <si>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</si>
  <si>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</si>
  <si>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</si>
  <si>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</si>
  <si>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</si>
  <si>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</si>
  <si>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</si>
  <si>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</si>
  <si>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</si>
  <si>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</si>
  <si>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</si>
  <si>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</si>
  <si>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</si>
  <si>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</si>
  <si>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</si>
  <si>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</si>
  <si>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</si>
  <si>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</si>
  <si>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</si>
  <si>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</si>
  <si>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</si>
  <si>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</si>
  <si>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</si>
  <si>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</si>
  <si>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</si>
  <si>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</si>
  <si>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</si>
  <si>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</si>
  <si>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</si>
  <si>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</si>
  <si>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</si>
  <si>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</si>
  <si>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</si>
  <si>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</si>
  <si>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</si>
  <si>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</si>
  <si>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</si>
  <si>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</si>
  <si>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</si>
  <si>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</si>
  <si>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</si>
  <si>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</si>
  <si>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</si>
  <si>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</si>
  <si>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</si>
  <si>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</si>
  <si>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</si>
  <si>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</si>
  <si>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</si>
  <si>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</si>
  <si>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</si>
  <si>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</si>
  <si>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</si>
  <si>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</si>
  <si>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</si>
  <si>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</si>
  <si>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</si>
  <si>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</si>
  <si>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</si>
  <si>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</si>
  <si>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</si>
  <si>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</si>
  <si>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</si>
  <si>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</si>
  <si>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</si>
  <si>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</si>
  <si>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</si>
  <si>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</si>
  <si>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</si>
  <si>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</si>
  <si>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</si>
  <si>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</si>
  <si>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</si>
  <si>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</si>
  <si>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</si>
  <si>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</si>
  <si>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</si>
  <si>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</si>
  <si>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</si>
  <si>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</si>
  <si>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</si>
  <si>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</si>
  <si>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</si>
  <si>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</si>
  <si>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</si>
  <si>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</si>
  <si>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</si>
  <si>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</si>
  <si>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</si>
  <si>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</si>
  <si>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</si>
  <si>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</si>
  <si>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</si>
  <si>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</si>
  <si>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</si>
  <si>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</si>
  <si>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</si>
  <si>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</si>
  <si>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</si>
  <si>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</si>
  <si>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</si>
  <si>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</si>
  <si>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</si>
  <si>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</si>
  <si>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</si>
  <si>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</si>
  <si>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</si>
  <si>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</si>
  <si>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</si>
  <si>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</si>
  <si>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</si>
  <si>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</si>
  <si>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</si>
  <si>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</si>
  <si>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</si>
  <si>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</si>
  <si>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</si>
  <si>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</si>
  <si>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</si>
  <si>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</si>
  <si>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</si>
  <si>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</si>
  <si>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</si>
  <si>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</si>
  <si>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</si>
  <si>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</si>
  <si>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</si>
  <si>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</si>
  <si>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</si>
  <si>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</si>
  <si>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</si>
  <si>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</si>
  <si>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</si>
  <si>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</si>
  <si>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</si>
  <si>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</si>
  <si>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</si>
  <si>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</si>
  <si>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</si>
  <si>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</si>
  <si>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</si>
  <si>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</si>
  <si>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</si>
  <si>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</si>
  <si>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</si>
  <si>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</si>
  <si>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</si>
  <si>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</si>
  <si>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</si>
  <si>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</si>
  <si>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</si>
  <si>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</si>
  <si>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</si>
  <si>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</si>
  <si>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</si>
  <si>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</si>
  <si>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</si>
  <si>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</si>
  <si>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</si>
  <si>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</si>
  <si>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</si>
  <si>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</si>
  <si>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</si>
  <si>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</si>
  <si>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</si>
  <si>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</si>
  <si>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</si>
  <si>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</si>
  <si>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</si>
  <si>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</si>
  <si>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</si>
  <si>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</si>
  <si>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</si>
  <si>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</si>
  <si>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</si>
  <si>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</si>
  <si>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</si>
  <si>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</si>
  <si>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</si>
  <si>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</si>
  <si>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</si>
  <si>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</si>
  <si>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</si>
  <si>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</si>
  <si>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</si>
  <si>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</si>
  <si>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</si>
  <si>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</si>
  <si>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</si>
  <si>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</si>
  <si>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</si>
  <si>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</si>
  <si>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</si>
  <si>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</si>
  <si>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</si>
  <si>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</si>
  <si>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</si>
  <si>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</si>
  <si>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</si>
  <si>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</si>
  <si>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</si>
  <si>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</si>
  <si>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</si>
  <si>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</si>
  <si>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</si>
  <si>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</si>
  <si>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</si>
  <si>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</si>
  <si>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</si>
  <si>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</si>
  <si>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</si>
  <si>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</si>
  <si>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</si>
  <si>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</si>
  <si>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</si>
  <si>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</si>
  <si>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</si>
  <si>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</si>
  <si>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</si>
  <si>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</si>
  <si>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</si>
  <si>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</si>
  <si>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</si>
  <si>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</si>
  <si>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</si>
  <si>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</si>
  <si>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</si>
  <si>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</si>
  <si>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</si>
  <si>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</si>
  <si>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</si>
  <si>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</si>
  <si>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</si>
  <si>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</si>
  <si>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</si>
  <si>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</si>
  <si>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</si>
  <si>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</si>
  <si>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</si>
  <si>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</si>
  <si>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</si>
  <si>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</si>
  <si>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</si>
  <si>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</si>
  <si>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</si>
  <si>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</si>
  <si>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</si>
  <si>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</si>
  <si>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</si>
  <si>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</si>
  <si>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</si>
  <si>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</si>
  <si>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</si>
  <si>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</si>
  <si>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</si>
  <si>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</si>
  <si>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</si>
  <si>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</si>
  <si>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</si>
  <si>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</si>
  <si>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</si>
  <si>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</si>
  <si>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</si>
  <si>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</si>
  <si>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</si>
  <si>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</si>
  <si>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</si>
  <si>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</si>
  <si>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</si>
  <si>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</si>
  <si>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</si>
  <si>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</si>
  <si>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</si>
  <si>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</si>
  <si>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</si>
  <si>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</si>
  <si>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</si>
  <si>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</si>
  <si>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</si>
  <si>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</si>
  <si>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</si>
  <si>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</si>
  <si>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</si>
  <si>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</si>
  <si>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</si>
  <si>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</si>
  <si>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</si>
  <si>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</si>
  <si>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</si>
  <si>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</si>
  <si>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</si>
  <si>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</si>
  <si>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</si>
  <si>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</si>
  <si>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</si>
  <si>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</si>
  <si>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</si>
  <si>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</si>
  <si>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</si>
  <si>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</si>
  <si>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</si>
  <si>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</si>
  <si>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</si>
  <si>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</si>
  <si>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</si>
  <si>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</si>
  <si>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</si>
  <si>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</si>
  <si>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</si>
  <si>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</si>
  <si>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</si>
  <si>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</si>
  <si>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</si>
  <si>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</si>
  <si>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</si>
  <si>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</si>
  <si>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</si>
  <si>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</si>
  <si>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</si>
  <si>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</si>
  <si>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</si>
  <si>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</si>
  <si>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</si>
  <si>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</si>
  <si>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</si>
  <si>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</si>
  <si>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</si>
  <si>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</si>
  <si>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</si>
  <si>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</si>
  <si>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</si>
  <si>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</si>
  <si>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</si>
  <si>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</si>
  <si>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</si>
  <si>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</si>
  <si>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</si>
  <si>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</si>
  <si>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</si>
  <si>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</si>
  <si>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</si>
  <si>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</si>
  <si>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</si>
  <si>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</si>
  <si>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</si>
  <si>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</si>
  <si>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</si>
  <si>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</si>
  <si>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</si>
  <si>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</si>
  <si>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</si>
  <si>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</si>
  <si>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</si>
  <si>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</si>
  <si>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</si>
  <si>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</si>
  <si>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</si>
  <si>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</si>
  <si>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</si>
  <si>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</si>
  <si>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</si>
  <si>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</si>
  <si>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</si>
  <si>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</si>
  <si>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</si>
  <si>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</si>
  <si>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</si>
  <si>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</si>
  <si>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</si>
  <si>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</si>
  <si>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</si>
  <si>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</si>
  <si>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</si>
  <si>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</si>
  <si>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</si>
  <si>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</si>
  <si>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</si>
  <si>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</si>
  <si>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</si>
  <si>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</si>
  <si>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</si>
  <si>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</si>
  <si>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</si>
  <si>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</si>
  <si>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</si>
  <si>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</si>
  <si>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</si>
  <si>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</si>
  <si>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</si>
  <si>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</si>
  <si>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</si>
  <si>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</si>
  <si>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</si>
  <si>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</si>
  <si>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</si>
  <si>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</si>
  <si>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</si>
  <si>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</si>
  <si>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</si>
  <si>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</si>
  <si>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</si>
  <si>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</si>
  <si>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</si>
  <si>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</si>
  <si>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</si>
  <si>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</si>
  <si>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</si>
  <si>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</si>
  <si>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</si>
  <si>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</si>
  <si>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</si>
  <si>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</si>
  <si>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</si>
  <si>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</si>
  <si>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</si>
  <si>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</si>
  <si>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</si>
  <si>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</si>
  <si>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</si>
  <si>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</si>
  <si>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</si>
  <si>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</si>
  <si>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</si>
  <si>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</si>
  <si>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</si>
  <si>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</si>
  <si>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</si>
  <si>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</si>
  <si>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</si>
  <si>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</si>
  <si>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</si>
  <si>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</si>
  <si>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</si>
  <si>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</si>
  <si>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</si>
  <si>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</si>
  <si>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</si>
  <si>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</si>
  <si>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</si>
  <si>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</si>
  <si>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</si>
  <si>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</si>
  <si>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</si>
  <si>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</si>
  <si>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</si>
  <si>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</si>
  <si>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</si>
  <si>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</si>
  <si>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</si>
  <si>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</si>
  <si>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</si>
  <si>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</si>
  <si>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</si>
  <si>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</si>
  <si>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</si>
  <si>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</si>
  <si>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</si>
  <si>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</si>
  <si>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</si>
  <si>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</si>
  <si>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</si>
  <si>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</si>
  <si>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</si>
  <si>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</si>
  <si>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</si>
  <si>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</si>
  <si>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</si>
  <si>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</si>
  <si>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</si>
  <si>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</si>
  <si>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</si>
  <si>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</si>
  <si>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</si>
  <si>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</si>
  <si>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</si>
  <si>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</si>
  <si>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</si>
  <si>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</si>
  <si>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</si>
  <si>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</si>
  <si>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</si>
  <si>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</si>
  <si>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</si>
  <si>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</si>
  <si>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</si>
  <si>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</si>
  <si>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</si>
  <si>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</si>
  <si>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</si>
  <si>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</si>
  <si>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</si>
  <si>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</si>
  <si>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</si>
  <si>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</si>
  <si>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</si>
  <si>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</si>
  <si>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</si>
  <si>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</si>
  <si>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</si>
  <si>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</si>
  <si>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</si>
  <si>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</si>
  <si>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</si>
  <si>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</si>
  <si>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</si>
  <si>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</si>
  <si>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</si>
  <si>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</si>
  <si>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</si>
  <si>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</si>
  <si>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</si>
  <si>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</si>
  <si>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</si>
  <si>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</si>
  <si>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</si>
  <si>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</si>
  <si>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</si>
  <si>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</si>
  <si>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</si>
  <si>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</si>
  <si>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</si>
  <si>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</si>
  <si>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</si>
  <si>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</si>
  <si>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</si>
  <si>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</si>
  <si>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</si>
  <si>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</si>
  <si>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</si>
  <si>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</si>
  <si>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</si>
  <si>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</si>
  <si>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</si>
  <si>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</si>
  <si>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</si>
  <si>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</si>
  <si>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</si>
  <si>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</si>
  <si>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</si>
  <si>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</si>
  <si>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</si>
  <si>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</si>
  <si>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</si>
  <si>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</si>
  <si>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</si>
  <si>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</si>
  <si>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</si>
  <si>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</si>
  <si>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</si>
  <si>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</si>
  <si>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</si>
  <si>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</si>
  <si>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</si>
  <si>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</si>
  <si>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</si>
  <si>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</si>
  <si>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</si>
  <si>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</si>
  <si>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</si>
  <si>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</si>
  <si>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</si>
  <si>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</si>
  <si>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</si>
  <si>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</si>
  <si>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</si>
  <si>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</si>
  <si>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</si>
  <si>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</si>
  <si>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</si>
  <si>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</si>
  <si>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</si>
  <si>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</si>
  <si>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</si>
  <si>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</si>
  <si>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</si>
  <si>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</si>
  <si>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</si>
  <si>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</si>
  <si>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</si>
  <si>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</si>
  <si>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</si>
  <si>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</si>
  <si>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</si>
  <si>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</si>
  <si>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</si>
  <si>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</si>
  <si>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</si>
  <si>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</si>
  <si>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</si>
  <si>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</si>
  <si>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</si>
  <si>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</si>
  <si>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</si>
  <si>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</si>
  <si>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</si>
  <si>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</si>
  <si>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</si>
  <si>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</si>
  <si>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</si>
  <si>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</si>
  <si>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</si>
  <si>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</si>
  <si>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</si>
  <si>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</si>
  <si>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</si>
  <si>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</si>
  <si>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</si>
  <si>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</si>
  <si>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</si>
  <si>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</si>
  <si>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</si>
  <si>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</si>
  <si>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</si>
  <si>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</si>
  <si>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</si>
  <si>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</si>
  <si>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</si>
  <si>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</si>
  <si>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</si>
  <si>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</si>
  <si>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</si>
  <si>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</si>
  <si>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</si>
  <si>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</si>
  <si>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</si>
  <si>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</si>
  <si>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</si>
  <si>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</si>
  <si>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</si>
  <si>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</si>
  <si>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</si>
  <si>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</si>
  <si>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</si>
  <si>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</si>
  <si>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</si>
  <si>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</si>
  <si>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</si>
  <si>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</si>
  <si>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</si>
  <si>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</si>
  <si>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</si>
  <si>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</si>
  <si>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</si>
  <si>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</si>
  <si>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</si>
  <si>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</si>
  <si>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</si>
  <si>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</si>
  <si>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</si>
  <si>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</si>
  <si>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</si>
  <si>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</si>
  <si>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</si>
  <si>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</si>
  <si>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</si>
  <si>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</si>
  <si>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</si>
  <si>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</si>
  <si>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</si>
  <si>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</si>
  <si>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</si>
  <si>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</si>
  <si>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</si>
  <si>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</si>
  <si>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</si>
  <si>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</si>
  <si>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</si>
  <si>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</si>
  <si>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</si>
  <si>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</si>
  <si>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</si>
  <si>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</si>
  <si>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</si>
  <si>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</si>
  <si>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</si>
  <si>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</si>
  <si>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</si>
  <si>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</si>
  <si>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</si>
  <si>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</si>
  <si>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</si>
  <si>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</si>
  <si>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</si>
  <si>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</si>
  <si>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</si>
  <si>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</si>
  <si>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</si>
  <si>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</si>
  <si>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</si>
  <si>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</si>
  <si>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</si>
  <si>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</si>
  <si>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</si>
  <si>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</si>
  <si>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</si>
  <si>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</si>
  <si>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</si>
  <si>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</si>
  <si>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</si>
  <si>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</si>
  <si>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</si>
  <si>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</si>
  <si>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</si>
  <si>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</si>
  <si>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</si>
  <si>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</si>
  <si>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</si>
  <si>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</si>
  <si>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</si>
  <si>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</si>
  <si>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</si>
  <si>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</si>
  <si>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</si>
  <si>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</si>
  <si>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</si>
  <si>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</si>
  <si>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</si>
  <si>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</si>
  <si>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</si>
  <si>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</si>
  <si>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</si>
  <si>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</si>
  <si>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</si>
  <si>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</si>
  <si>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</si>
  <si>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</si>
  <si>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</si>
  <si>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</si>
  <si>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</si>
  <si>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</si>
  <si>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</si>
  <si>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</si>
  <si>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</si>
  <si>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</si>
  <si>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</si>
  <si>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</si>
  <si>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</si>
  <si>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</si>
  <si>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</si>
  <si>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</si>
  <si>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</si>
  <si>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</si>
  <si>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</si>
  <si>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</si>
  <si>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</si>
  <si>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</si>
  <si>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</si>
  <si>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</si>
  <si>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</si>
  <si>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</si>
  <si>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</si>
  <si>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</si>
  <si>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</si>
  <si>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</si>
  <si>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</si>
  <si>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</si>
  <si>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</si>
  <si>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</si>
  <si>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</si>
  <si>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</si>
  <si>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</si>
  <si>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</si>
  <si>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</si>
  <si>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</si>
  <si>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</si>
  <si>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</si>
  <si>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</si>
  <si>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</si>
  <si>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</si>
  <si>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</si>
  <si>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</si>
  <si>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</si>
  <si>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</si>
  <si>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</si>
  <si>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</si>
  <si>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</si>
  <si>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</si>
  <si>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</si>
  <si>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</si>
  <si>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</si>
  <si>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</si>
  <si>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</si>
  <si>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</si>
  <si>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</si>
  <si>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</si>
  <si>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</si>
  <si>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</si>
  <si>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</si>
  <si>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</si>
  <si>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</si>
  <si>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</si>
  <si>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</si>
  <si>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</si>
  <si>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</si>
  <si>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</si>
  <si>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</si>
  <si>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</si>
  <si>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</si>
  <si>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</si>
  <si>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</si>
  <si>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</si>
  <si>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</si>
  <si>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</si>
  <si>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</si>
  <si>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</si>
  <si>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</si>
  <si>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</si>
  <si>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</si>
  <si>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</si>
  <si>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</si>
  <si>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</si>
  <si>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</si>
  <si>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</si>
  <si>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</si>
  <si>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</si>
  <si>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</si>
  <si>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</si>
  <si>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</si>
  <si>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</si>
  <si>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</si>
  <si>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</si>
  <si>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</si>
  <si>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</si>
  <si>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</si>
  <si>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</si>
  <si>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</si>
  <si>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</si>
  <si>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</si>
  <si>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</si>
  <si>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</si>
  <si>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</si>
  <si>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</si>
  <si>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</si>
  <si>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</si>
  <si>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</si>
  <si>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</si>
  <si>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</si>
  <si>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</si>
  <si>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</si>
  <si>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</si>
  <si>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</si>
  <si>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</si>
  <si>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</si>
  <si>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</si>
  <si>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</si>
  <si>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</si>
  <si>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</si>
  <si>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</si>
  <si>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</si>
  <si>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</si>
  <si>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</si>
  <si>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</si>
  <si>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</si>
  <si>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</si>
  <si>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</si>
  <si>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</si>
  <si>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</si>
  <si>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</si>
  <si>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</si>
  <si>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</si>
  <si>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</si>
  <si>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</si>
  <si>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</si>
  <si>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</si>
  <si>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</si>
  <si>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</si>
  <si>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</si>
  <si>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</si>
  <si>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</si>
  <si>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</si>
  <si>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</si>
  <si>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</si>
  <si>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</si>
  <si>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</si>
  <si>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</si>
  <si>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</si>
  <si>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</si>
  <si>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</si>
  <si>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</si>
  <si>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</si>
  <si>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</si>
  <si>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</si>
  <si>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</si>
  <si>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</si>
  <si>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</si>
  <si>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</si>
  <si>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</si>
  <si>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</si>
  <si>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</si>
  <si>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</si>
  <si>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</si>
  <si>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</si>
  <si>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</si>
  <si>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</si>
  <si>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</si>
  <si>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</si>
  <si>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</si>
  <si>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</si>
  <si>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</si>
  <si>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</si>
  <si>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</si>
  <si>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</si>
  <si>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</si>
  <si>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</si>
  <si>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</si>
  <si>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</si>
  <si>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</si>
  <si>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</si>
  <si>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</si>
  <si>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</si>
  <si>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</si>
  <si>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</si>
  <si>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</si>
  <si>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</si>
  <si>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</si>
  <si>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</si>
  <si>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</si>
  <si>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</si>
  <si>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</si>
  <si>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</si>
  <si>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</si>
  <si>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</si>
  <si>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</si>
  <si>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</si>
  <si>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</si>
  <si>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</si>
  <si>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</si>
  <si>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</si>
  <si>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</si>
  <si>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</si>
  <si>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</si>
  <si>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</si>
  <si>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</si>
  <si>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</si>
  <si>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</si>
  <si>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</si>
  <si>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</si>
  <si>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</si>
  <si>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</si>
  <si>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</si>
  <si>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</si>
  <si>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</si>
  <si>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</si>
  <si>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</si>
  <si>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</si>
  <si>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</si>
  <si>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</si>
  <si>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</si>
  <si>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</si>
  <si>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</si>
  <si>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</si>
  <si>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</si>
  <si>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</si>
  <si>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</si>
  <si>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</si>
  <si>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</si>
  <si>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</si>
  <si>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</si>
  <si>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</si>
  <si>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</si>
  <si>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</si>
  <si>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</si>
  <si>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</si>
  <si>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</si>
  <si>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</si>
  <si>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</si>
  <si>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</si>
  <si>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</si>
  <si>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</si>
  <si>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</si>
  <si>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</si>
  <si>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</si>
  <si>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</si>
  <si>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</si>
  <si>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</si>
  <si>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</si>
  <si>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</si>
  <si>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</si>
  <si>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</si>
  <si>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</si>
  <si>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</si>
  <si>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</si>
  <si>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</si>
  <si>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</si>
  <si>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</si>
  <si>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</si>
  <si>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</si>
  <si>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</si>
  <si>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</si>
  <si>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</si>
  <si>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</si>
  <si>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</si>
  <si>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</si>
  <si>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</si>
  <si>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</si>
  <si>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</si>
  <si>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</si>
  <si>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</si>
  <si>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</si>
  <si>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</si>
  <si>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</si>
  <si>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</si>
  <si>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</si>
  <si>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</si>
  <si>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</si>
  <si>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</si>
  <si>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</si>
  <si>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</si>
  <si>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</si>
  <si>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</si>
  <si>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</si>
  <si>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</si>
  <si>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</si>
  <si>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</si>
  <si>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</si>
  <si>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</si>
  <si>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</si>
  <si>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</si>
  <si>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</si>
  <si>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</si>
  <si>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</si>
  <si>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</si>
  <si>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</si>
  <si>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</si>
  <si>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</si>
  <si>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</si>
  <si>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</si>
  <si>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</si>
  <si>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</si>
  <si>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</si>
  <si>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</si>
  <si>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</si>
  <si>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</si>
  <si>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</si>
  <si>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</si>
  <si>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</si>
  <si>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</si>
  <si>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</si>
  <si>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</si>
  <si>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</si>
  <si>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</si>
  <si>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</si>
  <si>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</si>
  <si>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</si>
  <si>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</si>
  <si>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</si>
  <si>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</si>
  <si>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</si>
  <si>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</si>
  <si>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</si>
  <si>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</si>
  <si>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</si>
  <si>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</si>
  <si>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</si>
  <si>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</si>
  <si>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</si>
  <si>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</si>
  <si>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</si>
  <si>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</si>
  <si>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</si>
  <si>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</si>
  <si>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</si>
  <si>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</si>
  <si>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</si>
  <si>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</si>
  <si>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</si>
  <si>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</si>
  <si>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</si>
  <si>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</si>
  <si>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</si>
  <si>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</si>
  <si>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</si>
  <si>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</si>
  <si>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</si>
  <si>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</si>
  <si>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</si>
  <si>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</si>
  <si>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</si>
  <si>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</si>
  <si>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</si>
  <si>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</si>
  <si>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</si>
  <si>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</si>
  <si>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</si>
  <si>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</si>
  <si>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</si>
  <si>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</si>
  <si>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</si>
  <si>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</si>
  <si>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</si>
  <si>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</si>
  <si>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</si>
  <si>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</si>
  <si>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</si>
  <si>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</si>
  <si>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</si>
  <si>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</si>
  <si>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</si>
  <si>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</si>
  <si>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</si>
  <si>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</si>
  <si>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</si>
  <si>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</si>
  <si>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</si>
  <si>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</si>
  <si>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</si>
  <si>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</si>
  <si>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</si>
  <si>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</si>
  <si>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</si>
  <si>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</si>
  <si>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</si>
  <si>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</si>
  <si>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</si>
  <si>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</si>
  <si>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</si>
  <si>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</si>
  <si>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</si>
  <si>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</si>
  <si>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</si>
  <si>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</si>
  <si>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</si>
  <si>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</si>
  <si>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</si>
  <si>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</si>
  <si>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</si>
  <si>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</si>
  <si>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</si>
  <si>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</si>
  <si>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</si>
  <si>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</si>
  <si>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</si>
  <si>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</si>
  <si>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</si>
  <si>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</si>
  <si>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</si>
  <si>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</si>
  <si>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</si>
  <si>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</si>
  <si>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</si>
  <si>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</si>
  <si>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</si>
  <si>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</si>
  <si>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</si>
  <si>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</si>
  <si>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</si>
  <si>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</si>
  <si>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</si>
  <si>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</si>
  <si>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</si>
  <si>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</si>
  <si>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</si>
  <si>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</si>
  <si>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</si>
  <si>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</si>
  <si>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</si>
  <si>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</si>
  <si>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</si>
  <si>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</si>
  <si>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</si>
  <si>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</si>
  <si>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</si>
  <si>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</si>
  <si>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</si>
  <si>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</si>
  <si>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</si>
  <si>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</si>
  <si>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</si>
  <si>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</si>
  <si>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</si>
  <si>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</si>
  <si>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</si>
  <si>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</si>
  <si>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</si>
  <si>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</si>
  <si>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</si>
  <si>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</si>
  <si>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</si>
  <si>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</si>
  <si>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</si>
  <si>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</si>
  <si>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</si>
  <si>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</si>
  <si>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</si>
  <si>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</si>
  <si>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</si>
  <si>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</si>
  <si>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</si>
  <si>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</si>
  <si>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</si>
  <si>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</si>
  <si>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</si>
  <si>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</si>
  <si>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</si>
  <si>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</si>
  <si>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</si>
  <si>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</si>
  <si>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</si>
  <si>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</si>
  <si>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</si>
  <si>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</si>
  <si>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</si>
  <si>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</si>
  <si>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</si>
  <si>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</si>
  <si>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</si>
  <si>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</si>
  <si>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</si>
  <si>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</si>
  <si>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</si>
  <si>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</si>
  <si>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</si>
  <si>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</si>
  <si>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</si>
  <si>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</si>
  <si>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</si>
  <si>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</si>
  <si>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</si>
  <si>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</si>
  <si>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</si>
  <si>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</si>
  <si>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</si>
  <si>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</si>
  <si>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</si>
  <si>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</si>
  <si>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</si>
  <si>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</si>
  <si>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</si>
  <si>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</si>
  <si>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</si>
  <si>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</si>
  <si>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</si>
  <si>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</si>
  <si>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</si>
  <si>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</si>
  <si>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</si>
  <si>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</si>
  <si>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</si>
  <si>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</si>
  <si>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</si>
  <si>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</si>
  <si>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</si>
  <si>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</si>
  <si>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</si>
  <si>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</si>
  <si>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</si>
  <si>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</si>
  <si>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</si>
  <si>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</si>
  <si>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</si>
  <si>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</si>
  <si>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</si>
  <si>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</si>
  <si>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</si>
  <si>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</si>
  <si>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</si>
  <si>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</si>
  <si>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</si>
  <si>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</si>
  <si>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</si>
  <si>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</si>
  <si>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</si>
  <si>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</si>
  <si>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</si>
  <si>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</si>
  <si>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</si>
  <si>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</si>
  <si>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</si>
  <si>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</si>
  <si>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</si>
  <si>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</si>
  <si>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</si>
  <si>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</si>
  <si>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</si>
  <si>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</si>
  <si>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</si>
  <si>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</si>
  <si>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</si>
  <si>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</si>
  <si>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</si>
  <si>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</si>
  <si>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</si>
  <si>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</si>
  <si>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</si>
  <si>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</si>
  <si>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</si>
  <si>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</si>
  <si>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</si>
  <si>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</si>
  <si>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</si>
  <si>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</si>
  <si>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</si>
  <si>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</si>
  <si>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</si>
  <si>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</si>
  <si>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</si>
  <si>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</si>
  <si>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</si>
  <si>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</si>
  <si>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</si>
  <si>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</si>
  <si>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</si>
  <si>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</si>
  <si>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</si>
  <si>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</si>
  <si>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</si>
  <si>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</si>
  <si>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</si>
  <si>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</si>
  <si>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</si>
  <si>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</si>
  <si>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</si>
  <si>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</si>
  <si>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</si>
  <si>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</si>
  <si>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</si>
  <si>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</si>
  <si>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</si>
  <si>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</si>
  <si>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</si>
  <si>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</si>
  <si>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</si>
  <si>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</si>
  <si>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</si>
  <si>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</si>
  <si>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</si>
  <si>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</si>
  <si>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</si>
  <si>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</si>
  <si>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</si>
  <si>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</si>
  <si>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</si>
  <si>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</si>
  <si>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</si>
  <si>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</si>
  <si>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</si>
  <si>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</si>
  <si>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</si>
  <si>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</si>
  <si>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</si>
  <si>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</si>
  <si>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</si>
  <si>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</si>
  <si>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</si>
  <si>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</si>
  <si>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</si>
  <si>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</si>
  <si>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</si>
  <si>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</si>
  <si>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</si>
  <si>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</si>
  <si>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</si>
  <si>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</si>
  <si>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</si>
  <si>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</si>
  <si>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</si>
  <si>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</si>
  <si>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</si>
  <si>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</si>
  <si>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</si>
  <si>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</si>
  <si>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</si>
  <si>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</si>
  <si>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</si>
  <si>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</si>
  <si>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</si>
  <si>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</si>
  <si>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</si>
  <si>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</si>
  <si>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</si>
  <si>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</si>
  <si>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</si>
  <si>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</si>
  <si>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</si>
  <si>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</si>
  <si>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</si>
  <si>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</si>
  <si>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</si>
  <si>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</si>
  <si>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</si>
  <si>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</si>
  <si>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</si>
  <si>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</si>
  <si>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</si>
  <si>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</si>
  <si>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</si>
  <si>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</si>
  <si>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</si>
  <si>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</si>
  <si>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</si>
  <si>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</si>
  <si>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</si>
  <si>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</si>
  <si>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</si>
  <si>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</si>
  <si>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</si>
  <si>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</si>
  <si>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</si>
  <si>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</si>
  <si>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</si>
  <si>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</si>
  <si>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</si>
  <si>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</si>
  <si>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</si>
  <si>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</si>
  <si>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</si>
  <si>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</si>
  <si>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</si>
  <si>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</si>
  <si>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</si>
  <si>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</si>
  <si>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</si>
  <si>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</si>
  <si>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</si>
  <si>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</si>
  <si>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</si>
  <si>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</si>
  <si>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</si>
  <si>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</si>
  <si>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</si>
  <si>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</si>
  <si>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</si>
  <si>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</si>
  <si>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</si>
  <si>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</si>
  <si>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</si>
  <si>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</si>
  <si>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</si>
  <si>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</si>
  <si>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</si>
  <si>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</si>
  <si>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</si>
  <si>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</si>
  <si>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</si>
  <si>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</si>
  <si>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</si>
  <si>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</si>
  <si>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</si>
  <si>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</si>
  <si>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</si>
  <si>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</si>
  <si>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</si>
  <si>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</si>
  <si>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</si>
  <si>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</si>
  <si>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</si>
  <si>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</si>
  <si>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</si>
  <si>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</si>
  <si>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</si>
  <si>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</si>
  <si>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</si>
  <si>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</si>
  <si>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</si>
  <si>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</si>
  <si>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</si>
  <si>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</si>
  <si>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</si>
  <si>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</si>
  <si>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</si>
  <si>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</si>
  <si>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</si>
  <si>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</si>
  <si>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</si>
  <si>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</si>
  <si>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</si>
  <si>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</si>
  <si>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</si>
  <si>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</si>
  <si>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</si>
  <si>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</si>
  <si>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</si>
  <si>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</si>
  <si>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</si>
  <si>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</si>
  <si>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</si>
  <si>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</si>
  <si>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</si>
  <si>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</si>
  <si>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</si>
  <si>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</si>
  <si>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</si>
  <si>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</si>
  <si>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</si>
  <si>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</si>
  <si>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</si>
  <si>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</si>
  <si>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</si>
  <si>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</si>
  <si>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</si>
  <si>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</si>
  <si>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</si>
  <si>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</si>
  <si>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</si>
  <si>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</si>
  <si>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</si>
  <si>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</si>
  <si>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</si>
  <si>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</si>
  <si>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</si>
  <si>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</si>
  <si>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</si>
  <si>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</si>
  <si>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</si>
  <si>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</si>
  <si>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</si>
  <si>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</si>
  <si>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</si>
  <si>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</si>
  <si>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</si>
  <si>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</si>
  <si>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</si>
  <si>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</si>
  <si>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</si>
  <si>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</si>
  <si>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</si>
  <si>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</si>
  <si>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</si>
  <si>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</si>
  <si>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</si>
  <si>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</si>
  <si>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</si>
  <si>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</si>
  <si>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</si>
  <si>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</si>
  <si>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</si>
  <si>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</si>
  <si>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</si>
  <si>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</si>
  <si>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</si>
  <si>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</si>
  <si>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</si>
  <si>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</si>
  <si>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</si>
  <si>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</si>
  <si>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</si>
  <si>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</si>
  <si>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</si>
  <si>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</si>
  <si>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</si>
  <si>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</si>
  <si>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</si>
  <si>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</si>
  <si>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</si>
  <si>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</si>
  <si>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</si>
  <si>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</si>
  <si>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</si>
  <si>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</si>
  <si>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</si>
  <si>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</si>
  <si>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</si>
  <si>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</si>
  <si>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</si>
  <si>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</si>
  <si>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</si>
  <si>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</si>
  <si>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</si>
  <si>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</si>
  <si>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</si>
  <si>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</si>
  <si>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</si>
  <si>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</si>
  <si>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</si>
  <si>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</si>
  <si>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</si>
  <si>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</si>
  <si>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</si>
  <si>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</si>
  <si>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</si>
  <si>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</si>
  <si>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</si>
  <si>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</si>
  <si>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</si>
  <si>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</si>
  <si>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</si>
  <si>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</si>
  <si>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</si>
  <si>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</si>
  <si>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</si>
  <si>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</si>
  <si>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</si>
  <si>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</si>
  <si>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</si>
  <si>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</si>
  <si>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</si>
  <si>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</si>
  <si>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</si>
  <si>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</si>
  <si>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</si>
  <si>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</si>
  <si>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</si>
  <si>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</si>
  <si>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</si>
  <si>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</si>
  <si>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</si>
  <si>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</si>
  <si>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</si>
  <si>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</si>
  <si>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</si>
  <si>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</si>
  <si>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</si>
  <si>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</si>
  <si>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</si>
  <si>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</si>
  <si>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</si>
  <si>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</si>
  <si>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</si>
  <si>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</si>
  <si>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</si>
  <si>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</si>
  <si>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</si>
  <si>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</si>
  <si>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</si>
  <si>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</si>
  <si>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</si>
  <si>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</si>
  <si>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</si>
  <si>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</si>
  <si>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</si>
  <si>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</si>
  <si>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</si>
  <si>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</si>
  <si>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</si>
  <si>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</si>
  <si>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</si>
  <si>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</si>
  <si>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</si>
  <si>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</si>
  <si>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</si>
  <si>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</si>
  <si>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</si>
  <si>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</si>
  <si>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</si>
  <si>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</si>
  <si>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</si>
  <si>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</si>
  <si>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</si>
  <si>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</si>
  <si>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</si>
  <si>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</si>
  <si>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</si>
  <si>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</si>
  <si>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</si>
  <si>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</si>
  <si>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</si>
  <si>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</si>
  <si>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</si>
  <si>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</si>
  <si>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</si>
  <si>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</si>
  <si>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</si>
  <si>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</si>
  <si>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</si>
  <si>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</si>
  <si>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</si>
  <si>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</si>
  <si>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</si>
  <si>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</si>
  <si>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</si>
  <si>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</si>
  <si>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</si>
  <si>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</si>
  <si>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</si>
  <si>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</si>
  <si>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</si>
  <si>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</si>
  <si>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</si>
  <si>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</si>
  <si>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</si>
  <si>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</si>
  <si>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</si>
  <si>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</si>
  <si>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</si>
  <si>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</si>
  <si>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</si>
  <si>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</si>
  <si>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</si>
  <si>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</si>
  <si>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</si>
  <si>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</si>
  <si>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</si>
  <si>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</si>
  <si>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</si>
  <si>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</si>
  <si>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</si>
  <si>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</si>
  <si>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</si>
  <si>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</si>
  <si>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</si>
  <si>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</si>
  <si>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</si>
  <si>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</si>
  <si>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</si>
  <si>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</si>
  <si>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</si>
  <si>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</si>
  <si>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</si>
  <si>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</si>
  <si>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</si>
  <si>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</si>
  <si>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</si>
  <si>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</si>
  <si>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</si>
  <si>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</si>
  <si>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</si>
  <si>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</si>
  <si>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</si>
  <si>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</si>
  <si>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</si>
  <si>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</si>
  <si>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</si>
  <si>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</si>
  <si>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</si>
  <si>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</si>
  <si>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</si>
  <si>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</si>
  <si>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</si>
  <si>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</si>
  <si>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</si>
  <si>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</si>
  <si>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</si>
  <si>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</si>
  <si>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</si>
  <si>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</si>
  <si>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</si>
  <si>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</si>
  <si>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</si>
  <si>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</si>
  <si>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</si>
  <si>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</si>
  <si>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</si>
  <si>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</si>
  <si>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</si>
  <si>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</si>
  <si>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</si>
  <si>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</si>
  <si>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</si>
  <si>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</si>
  <si>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</si>
  <si>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</si>
  <si>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</si>
  <si>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</si>
  <si>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</si>
  <si>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</si>
  <si>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</si>
  <si>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</si>
  <si>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</si>
  <si>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</si>
  <si>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</si>
  <si>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</si>
  <si>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</si>
  <si>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</si>
  <si>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</si>
  <si>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</si>
  <si>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</si>
  <si>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</si>
  <si>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</si>
  <si>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</si>
  <si>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</si>
  <si>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</si>
  <si>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</si>
  <si>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</si>
  <si>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</si>
  <si>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</si>
  <si>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</si>
  <si>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</si>
  <si>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</si>
  <si>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</si>
  <si>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</si>
  <si>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</si>
  <si>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</si>
  <si>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</si>
  <si>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</si>
  <si>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</si>
  <si>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</si>
  <si>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</si>
  <si>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</si>
  <si>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</si>
  <si>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</si>
  <si>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</si>
  <si>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</si>
  <si>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</si>
  <si>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</si>
  <si>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</si>
  <si>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</si>
  <si>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</si>
  <si>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</si>
  <si>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</si>
  <si>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</si>
  <si>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</si>
  <si>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</si>
  <si>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</si>
  <si>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</si>
  <si>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</si>
  <si>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</si>
  <si>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</si>
  <si>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</si>
  <si>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</si>
  <si>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</si>
  <si>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</si>
  <si>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</si>
  <si>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</si>
  <si>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</si>
  <si>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</si>
  <si>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</si>
  <si>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</si>
  <si>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</si>
  <si>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</si>
  <si>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</si>
  <si>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</si>
  <si>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</si>
  <si>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</si>
  <si>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</si>
  <si>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</si>
  <si>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</si>
  <si>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</si>
  <si>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</si>
  <si>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</si>
  <si>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</si>
  <si>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</si>
  <si>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</si>
  <si>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</si>
  <si>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</si>
  <si>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</si>
  <si>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</si>
  <si>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</si>
  <si>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</si>
  <si>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</si>
  <si>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</si>
  <si>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</si>
  <si>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</si>
  <si>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</si>
  <si>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</si>
  <si>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</si>
  <si>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</si>
  <si>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</si>
  <si>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</si>
  <si>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</si>
  <si>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</si>
  <si>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</si>
  <si>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</si>
  <si>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</si>
  <si>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</si>
  <si>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</si>
  <si>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</si>
  <si>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</si>
  <si>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</si>
  <si>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</si>
  <si>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</si>
  <si>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</si>
  <si>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</si>
  <si>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</si>
  <si>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</si>
  <si>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</si>
  <si>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</si>
  <si>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</si>
  <si>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</si>
  <si>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</si>
  <si>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</si>
  <si>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</si>
  <si>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</si>
  <si>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</si>
  <si>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</si>
  <si>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</si>
  <si>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</si>
  <si>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</si>
  <si>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</si>
  <si>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</si>
  <si>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</si>
  <si>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</si>
  <si>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</si>
  <si>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</si>
  <si>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</si>
  <si>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</si>
  <si>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</si>
  <si>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</si>
  <si>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</si>
  <si>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</si>
  <si>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</si>
  <si>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</si>
  <si>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</si>
  <si>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</si>
  <si>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</si>
  <si>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</si>
  <si>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</si>
  <si>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</si>
  <si>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</si>
  <si>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</si>
  <si>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</si>
  <si>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</si>
  <si>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</si>
  <si>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</si>
  <si>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</si>
  <si>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</si>
  <si>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</si>
  <si>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</si>
  <si>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</si>
  <si>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</si>
  <si>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</si>
  <si>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</si>
  <si>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</si>
  <si>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</si>
  <si>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</si>
  <si>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</si>
  <si>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</si>
  <si>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</si>
  <si>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</si>
  <si>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</si>
  <si>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</si>
  <si>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</si>
  <si>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</si>
  <si>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</si>
  <si>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</si>
  <si>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</si>
  <si>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</si>
  <si>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</si>
  <si>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</si>
  <si>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</si>
  <si>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</si>
  <si>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</si>
  <si>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</si>
  <si>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</si>
  <si>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</si>
  <si>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</si>
  <si>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</si>
  <si>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</si>
  <si>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</si>
  <si>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</si>
  <si>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</si>
  <si>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</si>
  <si>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</si>
  <si>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</si>
  <si>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</si>
  <si>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</si>
  <si>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</si>
  <si>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</si>
  <si>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</si>
  <si>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</si>
  <si>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</si>
  <si>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</si>
  <si>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</si>
  <si>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</si>
  <si>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</si>
  <si>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</si>
  <si>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</si>
  <si>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</si>
  <si>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</si>
  <si>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</si>
  <si>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</si>
  <si>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</si>
  <si>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</si>
  <si>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</si>
  <si>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</si>
  <si>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</si>
  <si>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</si>
  <si>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</si>
  <si>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</si>
  <si>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</si>
  <si>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</si>
  <si>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</si>
  <si>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</si>
  <si>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</si>
  <si>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</si>
  <si>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</si>
  <si>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</si>
  <si>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</si>
  <si>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</si>
  <si>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</si>
  <si>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</si>
  <si>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</si>
  <si>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</si>
  <si>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</si>
  <si>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</si>
  <si>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</si>
  <si>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</si>
  <si>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</si>
  <si>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</si>
  <si>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</si>
  <si>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</si>
  <si>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</si>
  <si>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</si>
  <si>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</si>
  <si>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</si>
  <si>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</si>
  <si>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</si>
  <si>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</si>
  <si>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</si>
  <si>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</si>
  <si>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</si>
  <si>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</si>
  <si>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</si>
  <si>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</si>
  <si>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</si>
  <si>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</si>
  <si>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</si>
  <si>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</si>
  <si>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</si>
  <si>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</si>
  <si>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</si>
  <si>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</si>
  <si>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</si>
  <si>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</si>
  <si>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</si>
  <si>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</si>
  <si>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</si>
  <si>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</si>
  <si>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</si>
  <si>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</si>
  <si>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</si>
  <si>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</si>
  <si>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</si>
  <si>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</si>
  <si>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</si>
  <si>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</si>
  <si>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</si>
  <si>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</si>
  <si>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</si>
  <si>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</si>
  <si>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</si>
  <si>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</si>
  <si>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</si>
  <si>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</si>
  <si>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</si>
  <si>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</si>
  <si>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</si>
  <si>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</si>
  <si>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</si>
  <si>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</si>
  <si>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</si>
  <si>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</si>
  <si>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</si>
  <si>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</si>
  <si>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</si>
  <si>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</si>
  <si>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</si>
  <si>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</si>
  <si>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</si>
  <si>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</si>
  <si>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</si>
  <si>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</si>
  <si>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</si>
  <si>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</si>
  <si>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</si>
  <si>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</si>
  <si>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</si>
  <si>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</si>
  <si>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</si>
  <si>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</si>
  <si>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</si>
  <si>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</si>
  <si>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</si>
  <si>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</si>
  <si>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</si>
  <si>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</si>
  <si>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</si>
  <si>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</si>
  <si>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</si>
  <si>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</si>
  <si>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</si>
  <si>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</si>
  <si>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</si>
  <si>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</si>
  <si>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</si>
  <si>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</si>
  <si>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</si>
  <si>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</si>
  <si>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</si>
  <si>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</si>
  <si>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</si>
  <si>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</si>
  <si>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</si>
  <si>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</si>
  <si>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</si>
  <si>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</si>
  <si>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</si>
  <si>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</si>
  <si>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</si>
  <si>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</si>
  <si>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</si>
  <si>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</si>
  <si>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</si>
  <si>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</si>
  <si>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</si>
  <si>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</si>
  <si>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</si>
  <si>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</si>
  <si>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</si>
  <si>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</si>
  <si>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</si>
  <si>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</si>
  <si>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</si>
  <si>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</si>
  <si>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</si>
  <si>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</si>
  <si>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</si>
  <si>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</si>
  <si>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</si>
  <si>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</si>
  <si>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</si>
  <si>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</si>
  <si>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</si>
  <si>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</si>
  <si>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</si>
  <si>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</si>
  <si>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</si>
  <si>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</si>
  <si>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</si>
  <si>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</si>
  <si>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</si>
  <si>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</si>
  <si>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</si>
  <si>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</si>
  <si>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</si>
  <si>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</si>
  <si>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</si>
  <si>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</si>
  <si>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</si>
  <si>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</si>
  <si>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</si>
  <si>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</si>
  <si>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</si>
  <si>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</si>
  <si>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</si>
  <si>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</si>
  <si>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</si>
  <si>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</si>
  <si>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</si>
  <si>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</si>
  <si>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</si>
  <si>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</si>
  <si>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</si>
  <si>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</si>
  <si>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</si>
  <si>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</si>
  <si>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</si>
  <si>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</si>
  <si>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</si>
  <si>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</si>
  <si>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</si>
  <si>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</si>
  <si>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</si>
  <si>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</si>
  <si>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</si>
  <si>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</si>
  <si>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</si>
  <si>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</si>
  <si>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</si>
  <si>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</si>
  <si>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</si>
  <si>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</si>
  <si>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</si>
  <si>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</si>
  <si>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</si>
  <si>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</si>
  <si>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</si>
  <si>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</si>
  <si>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</si>
  <si>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</si>
  <si>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</si>
  <si>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</si>
  <si>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</si>
  <si>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</si>
  <si>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</si>
  <si>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</si>
  <si>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</si>
  <si>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</si>
  <si>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</si>
  <si>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</si>
  <si>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</si>
  <si>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</si>
  <si>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</si>
  <si>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</si>
  <si>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</si>
  <si>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</si>
  <si>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</si>
  <si>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</si>
  <si>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</si>
  <si>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</si>
  <si>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</si>
  <si>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</si>
  <si>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</si>
  <si>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</si>
  <si>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</si>
  <si>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</si>
  <si>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</si>
  <si>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</si>
  <si>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</si>
  <si>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</si>
  <si>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</si>
  <si>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</si>
  <si>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</si>
  <si>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</si>
  <si>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</si>
  <si>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</si>
  <si>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</si>
  <si>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</si>
  <si>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</si>
  <si>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</si>
  <si>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</si>
  <si>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</si>
  <si>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</si>
  <si>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</si>
  <si>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</si>
  <si>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</si>
  <si>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</si>
  <si>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</si>
  <si>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</si>
  <si>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</si>
  <si>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</si>
  <si>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</si>
  <si>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</si>
  <si>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</si>
  <si>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</si>
  <si>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</si>
  <si>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</si>
  <si>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</si>
  <si>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</si>
  <si>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</si>
  <si>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</si>
  <si>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</si>
  <si>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</si>
  <si>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</si>
  <si>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</si>
  <si>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</si>
  <si>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</si>
  <si>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</si>
  <si>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</si>
  <si>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</si>
  <si>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</si>
  <si>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</si>
  <si>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</si>
  <si>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</si>
  <si>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</si>
  <si>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</si>
  <si>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</si>
  <si>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</si>
  <si>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</si>
  <si>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</si>
  <si>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</si>
  <si>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</si>
  <si>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</si>
  <si>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</si>
  <si>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</si>
  <si>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</si>
  <si>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</si>
  <si>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</si>
  <si>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</si>
  <si>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</si>
  <si>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</si>
  <si>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</si>
  <si>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</si>
  <si>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</si>
  <si>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</si>
  <si>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</si>
  <si>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</si>
  <si>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</si>
  <si>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</si>
  <si>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</si>
  <si>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</si>
  <si>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</si>
  <si>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</si>
  <si>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</si>
  <si>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</si>
  <si>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</si>
  <si>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</si>
  <si>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</si>
  <si>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</si>
  <si>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</si>
  <si>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</si>
  <si>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</si>
  <si>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</si>
  <si>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</si>
  <si>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</si>
  <si>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</si>
  <si>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</si>
  <si>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</si>
  <si>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</si>
  <si>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</si>
  <si>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</si>
  <si>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</si>
  <si>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</si>
  <si>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</si>
  <si>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</si>
  <si>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</si>
  <si>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</si>
  <si>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</si>
  <si>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</si>
  <si>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</si>
  <si>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</si>
  <si>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</si>
  <si>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</si>
  <si>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</si>
  <si>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</si>
  <si>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</si>
  <si>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</si>
  <si>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</si>
  <si>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</si>
  <si>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</si>
  <si>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</si>
  <si>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</si>
  <si>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</si>
  <si>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</si>
  <si>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</si>
  <si>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</si>
  <si>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</si>
  <si>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</si>
  <si>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</si>
  <si>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</si>
  <si>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</si>
  <si>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</si>
  <si>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</si>
  <si>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</si>
  <si>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</si>
  <si>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</si>
  <si>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</si>
  <si>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</si>
  <si>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</si>
  <si>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</si>
  <si>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</si>
  <si>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</si>
  <si>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</si>
  <si>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</si>
  <si>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</si>
  <si>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</si>
  <si>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</si>
  <si>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</si>
  <si>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</si>
  <si>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</si>
  <si>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</si>
  <si>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</si>
  <si>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</si>
  <si>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</si>
  <si>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</si>
  <si>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</si>
  <si>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</si>
  <si>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</si>
  <si>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</si>
  <si>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</si>
  <si>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</si>
  <si>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</si>
  <si>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</si>
  <si>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</si>
  <si>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</si>
  <si>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</si>
  <si>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</si>
  <si>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</si>
  <si>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</si>
  <si>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</si>
  <si>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</si>
  <si>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</si>
  <si>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</si>
  <si>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</si>
  <si>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</si>
  <si>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</si>
  <si>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</si>
  <si>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</si>
  <si>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</si>
  <si>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</si>
  <si>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</si>
  <si>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</si>
  <si>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</si>
  <si>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</si>
  <si>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</si>
  <si>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</si>
  <si>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</si>
  <si>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</si>
  <si>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</si>
  <si>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</si>
  <si>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</si>
  <si>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</si>
  <si>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</si>
  <si>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</si>
  <si>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</si>
  <si>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</si>
  <si>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</si>
  <si>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</si>
  <si>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</si>
  <si>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</si>
  <si>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</si>
  <si>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</si>
  <si>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</si>
  <si>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</si>
  <si>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</si>
  <si>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</si>
  <si>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</si>
  <si>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</si>
  <si>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</si>
  <si>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</si>
  <si>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</si>
  <si>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</si>
  <si>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</si>
  <si>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</si>
  <si>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</si>
  <si>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</si>
  <si>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</si>
  <si>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</si>
  <si>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</si>
  <si>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</si>
  <si>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</si>
  <si>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</si>
  <si>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</si>
  <si>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</si>
  <si>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</si>
  <si>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</si>
  <si>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</si>
  <si>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</si>
  <si>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</si>
  <si>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</si>
  <si>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</si>
  <si>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</si>
  <si>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</si>
  <si>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</si>
  <si>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</si>
  <si>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</si>
  <si>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</si>
  <si>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</si>
  <si>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</si>
  <si>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</si>
  <si>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</si>
  <si>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</si>
  <si>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</si>
  <si>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</si>
  <si>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</si>
  <si>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</si>
  <si>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</si>
  <si>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</si>
  <si>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</si>
  <si>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</si>
  <si>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</si>
  <si>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</si>
  <si>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</si>
  <si>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</si>
  <si>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</si>
  <si>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</si>
  <si>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</si>
  <si>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</si>
  <si>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</si>
  <si>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</si>
  <si>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</si>
  <si>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</si>
  <si>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</si>
  <si>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</si>
  <si>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</si>
  <si>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</si>
  <si>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</si>
  <si>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</si>
  <si>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</si>
  <si>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</si>
  <si>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</si>
  <si>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</si>
  <si>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</si>
  <si>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</si>
  <si>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</si>
  <si>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</si>
  <si>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</si>
  <si>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</si>
  <si>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</si>
  <si>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</si>
  <si>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</si>
  <si>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</si>
  <si>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</si>
  <si>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</si>
  <si>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</si>
  <si>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</si>
  <si>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</si>
  <si>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</si>
  <si>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</si>
  <si>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</si>
  <si>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</si>
  <si>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</si>
  <si>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</si>
  <si>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</si>
  <si>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</si>
  <si>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</si>
  <si>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</si>
  <si>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</si>
  <si>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</si>
  <si>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</si>
  <si>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</si>
  <si>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</si>
  <si>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</si>
  <si>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</si>
  <si>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</si>
  <si>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</si>
  <si>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</si>
  <si>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</si>
  <si>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</si>
  <si>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</si>
  <si>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</si>
  <si>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</si>
  <si>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</si>
  <si>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</si>
  <si>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</si>
  <si>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</si>
  <si>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</si>
  <si>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</si>
  <si>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</si>
  <si>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</si>
  <si>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</si>
  <si>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</si>
  <si>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</si>
  <si>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</si>
  <si>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</si>
  <si>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</si>
  <si>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</si>
  <si>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</si>
  <si>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</si>
  <si>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</si>
  <si>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</si>
  <si>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</si>
  <si>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</si>
  <si>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</si>
  <si>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</si>
  <si>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</si>
  <si>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</si>
  <si>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</si>
  <si>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</si>
  <si>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</si>
  <si>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</si>
  <si>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</si>
  <si>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</si>
  <si>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</si>
  <si>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</si>
  <si>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</si>
  <si>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</si>
  <si>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</si>
  <si>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</si>
  <si>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</si>
  <si>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</si>
  <si>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</si>
  <si>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</si>
  <si>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</si>
  <si>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</si>
  <si>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</si>
  <si>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</si>
  <si>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</si>
  <si>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</si>
  <si>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</si>
  <si>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</si>
  <si>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</si>
  <si>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</si>
  <si>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</si>
  <si>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</si>
  <si>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</si>
  <si>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</si>
  <si>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</si>
  <si>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</si>
  <si>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</si>
  <si>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</si>
  <si>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</si>
  <si>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</si>
  <si>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</si>
  <si>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</si>
  <si>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</si>
  <si>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</si>
  <si>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</si>
  <si>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</si>
  <si>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</si>
  <si>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</si>
  <si>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</si>
  <si>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</si>
  <si>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</si>
  <si>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</si>
  <si>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</si>
  <si>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</si>
  <si>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</si>
  <si>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</si>
  <si>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</si>
  <si>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</si>
  <si>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</si>
  <si>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</si>
  <si>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</si>
  <si>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</si>
  <si>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</si>
  <si>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</si>
  <si>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</si>
  <si>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</si>
  <si>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</si>
  <si>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</si>
  <si>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</si>
  <si>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</si>
  <si>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</si>
  <si>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</si>
  <si>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</si>
  <si>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</si>
  <si>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</si>
  <si>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</si>
  <si>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</si>
  <si>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</si>
  <si>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</si>
  <si>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</si>
  <si>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</si>
  <si>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</si>
  <si>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</si>
  <si>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</si>
  <si>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</si>
  <si>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</si>
  <si>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</si>
  <si>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</si>
  <si>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</si>
  <si>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</si>
  <si>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</si>
  <si>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</si>
  <si>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</si>
  <si>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</si>
  <si>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</si>
  <si>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</si>
  <si>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</si>
  <si>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</si>
  <si>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</si>
  <si>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</si>
  <si>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</si>
  <si>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</si>
  <si>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</si>
  <si>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</si>
  <si>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</si>
  <si>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</si>
  <si>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</si>
  <si>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</si>
  <si>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</si>
  <si>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</si>
  <si>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</si>
  <si>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</si>
  <si>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</si>
  <si>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</si>
  <si>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</si>
  <si>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</si>
  <si>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</si>
  <si>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</si>
  <si>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</si>
  <si>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</si>
  <si>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</si>
  <si>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</si>
  <si>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</si>
  <si>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</si>
  <si>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</si>
  <si>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</si>
  <si>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</si>
  <si>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</si>
  <si>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</si>
  <si>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</si>
  <si>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</si>
  <si>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</si>
  <si>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</si>
  <si>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</si>
  <si>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</si>
  <si>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</si>
  <si>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</si>
  <si>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</si>
  <si>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</si>
  <si>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</si>
  <si>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</si>
  <si>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</si>
  <si>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</si>
  <si>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</si>
  <si>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</si>
  <si>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</si>
  <si>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</si>
  <si>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</si>
  <si>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</si>
  <si>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</si>
  <si>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</si>
  <si>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</si>
  <si>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</si>
  <si>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</si>
  <si>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</si>
  <si>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</si>
  <si>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</si>
  <si>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</si>
  <si>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</si>
  <si>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</si>
  <si>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</si>
  <si>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</si>
  <si>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</si>
  <si>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</si>
  <si>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</si>
  <si>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</si>
  <si>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</si>
  <si>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</si>
  <si>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</si>
  <si>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</si>
  <si>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</si>
  <si>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</si>
  <si>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</si>
  <si>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</si>
  <si>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</si>
  <si>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</si>
  <si>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</si>
  <si>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</si>
  <si>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</si>
  <si>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</si>
  <si>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</si>
  <si>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</si>
  <si>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</si>
  <si>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</si>
  <si>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</si>
  <si>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</si>
  <si>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</si>
  <si>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</si>
  <si>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</si>
  <si>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</si>
  <si>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</si>
  <si>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</si>
  <si>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</si>
  <si>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</si>
  <si>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</si>
  <si>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</si>
  <si>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</si>
  <si>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</si>
  <si>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</si>
  <si>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</si>
  <si>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</si>
  <si>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</si>
  <si>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</si>
  <si>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</si>
  <si>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</si>
  <si>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</si>
  <si>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</si>
  <si>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</si>
  <si>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</si>
  <si>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</si>
  <si>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</si>
  <si>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</si>
  <si>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</si>
  <si>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</si>
  <si>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</si>
  <si>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</si>
  <si>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</si>
  <si>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</si>
  <si>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</si>
  <si>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</si>
  <si>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</si>
  <si>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</si>
  <si>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</si>
  <si>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</si>
  <si>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</si>
  <si>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</si>
  <si>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</si>
  <si>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</si>
  <si>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</si>
  <si>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</si>
  <si>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</si>
  <si>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</si>
  <si>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</si>
  <si>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</si>
  <si>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</si>
  <si>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</si>
  <si>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</si>
  <si>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</si>
  <si>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</si>
  <si>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</si>
  <si>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</si>
  <si>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</si>
  <si>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</si>
  <si>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</si>
  <si>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</si>
  <si>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</si>
  <si>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</si>
  <si>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</si>
  <si>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</si>
  <si>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</si>
  <si>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</si>
  <si>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</si>
  <si>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</si>
  <si>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</si>
  <si>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</si>
  <si>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</si>
  <si>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</si>
  <si>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</si>
  <si>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</si>
  <si>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</si>
  <si>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</si>
  <si>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</si>
  <si>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</si>
  <si>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</si>
  <si>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</si>
  <si>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</si>
  <si>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</si>
  <si>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</si>
  <si>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</si>
  <si>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</si>
  <si>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</si>
  <si>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</si>
  <si>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</si>
  <si>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</si>
  <si>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</si>
  <si>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</si>
  <si>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</si>
  <si>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</si>
  <si>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</si>
  <si>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</si>
  <si>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</si>
  <si>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</si>
  <si>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</si>
  <si>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</si>
  <si>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</si>
  <si>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</si>
  <si>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</si>
  <si>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</si>
  <si>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</si>
  <si>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</si>
  <si>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</si>
  <si>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</si>
  <si>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</si>
  <si>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</si>
  <si>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</si>
  <si>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</si>
  <si>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</si>
  <si>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</si>
  <si>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</si>
  <si>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</si>
  <si>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</si>
  <si>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</si>
  <si>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</si>
  <si>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</si>
  <si>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</si>
  <si>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</si>
  <si>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</si>
  <si>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</si>
  <si>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</si>
  <si>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</si>
  <si>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</si>
  <si>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</si>
  <si>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</si>
  <si>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</si>
  <si>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</si>
  <si>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</si>
  <si>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</si>
  <si>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</si>
  <si>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</si>
  <si>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</si>
  <si>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</si>
  <si>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</si>
  <si>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</si>
  <si>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</si>
  <si>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</si>
  <si>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</si>
  <si>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</si>
  <si>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</si>
  <si>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</si>
  <si>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</si>
  <si>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</si>
  <si>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</si>
  <si>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</si>
  <si>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</si>
  <si>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</si>
  <si>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</si>
  <si>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</si>
  <si>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</si>
  <si>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</si>
  <si>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</si>
  <si>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</si>
  <si>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</si>
  <si>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</si>
  <si>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</si>
  <si>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</si>
  <si>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</si>
  <si>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</si>
  <si>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</si>
  <si>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</si>
  <si>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</si>
  <si>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</si>
  <si>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</si>
  <si>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</si>
  <si>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</si>
  <si>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</si>
  <si>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</si>
  <si>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</si>
  <si>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</si>
  <si>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</si>
  <si>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</si>
  <si>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</si>
  <si>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</si>
  <si>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</si>
  <si>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</si>
  <si>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</si>
  <si>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</si>
  <si>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</si>
  <si>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</si>
  <si>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</si>
  <si>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</si>
  <si>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</si>
  <si>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</si>
  <si>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</si>
  <si>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</si>
  <si>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</si>
  <si>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</si>
  <si>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</si>
  <si>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</si>
  <si>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</si>
  <si>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</si>
  <si>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</si>
  <si>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</si>
  <si>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</si>
  <si>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</si>
  <si>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</si>
  <si>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</si>
  <si>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</si>
  <si>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</si>
  <si>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</si>
  <si>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</si>
  <si>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</si>
  <si>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</si>
  <si>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</si>
  <si>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</si>
  <si>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</si>
  <si>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</si>
  <si>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</si>
  <si>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</si>
  <si>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</si>
  <si>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</si>
  <si>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</si>
  <si>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</si>
  <si>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</si>
  <si>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</si>
  <si>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</si>
  <si>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</si>
  <si>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</si>
  <si>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</si>
  <si>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</si>
  <si>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</si>
  <si>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</si>
  <si>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</si>
  <si>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</si>
  <si>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</si>
  <si>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</si>
  <si>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</si>
  <si>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</si>
  <si>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</si>
  <si>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</si>
  <si>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</si>
  <si>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</si>
  <si>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</si>
  <si>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</si>
  <si>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</si>
  <si>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</si>
  <si>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</si>
  <si>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</si>
  <si>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</si>
  <si>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</si>
  <si>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</si>
  <si>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</si>
  <si>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</si>
  <si>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</si>
  <si>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</si>
  <si>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</si>
  <si>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</si>
  <si>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</si>
  <si>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</si>
  <si>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</si>
  <si>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</si>
  <si>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</si>
  <si>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</si>
  <si>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</si>
  <si>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</si>
  <si>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</si>
  <si>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</si>
  <si>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</si>
  <si>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</si>
  <si>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</si>
  <si>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</si>
  <si>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</si>
  <si>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</si>
  <si>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</si>
  <si>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</si>
  <si>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</si>
  <si>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</si>
  <si>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</si>
  <si>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</si>
  <si>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</si>
  <si>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</si>
  <si>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</si>
  <si>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</si>
  <si>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</si>
  <si>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</si>
  <si>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</si>
  <si>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</si>
  <si>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</si>
  <si>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</si>
  <si>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</si>
  <si>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</si>
  <si>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</si>
  <si>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</si>
  <si>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</si>
  <si>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</si>
  <si>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</si>
  <si>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</si>
  <si>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</si>
  <si>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</si>
  <si>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</si>
  <si>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</si>
  <si>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</si>
  <si>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</si>
  <si>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</si>
  <si>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</si>
  <si>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</si>
  <si>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</si>
  <si>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</si>
  <si>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</si>
  <si>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</si>
  <si>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</si>
  <si>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</si>
  <si>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</si>
  <si>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</si>
  <si>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</si>
  <si>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</si>
  <si>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</si>
  <si>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</si>
  <si>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</si>
  <si>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</si>
  <si>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</si>
  <si>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</si>
  <si>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</si>
  <si>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</si>
  <si>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</si>
  <si>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</si>
  <si>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</si>
  <si>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</si>
  <si>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</si>
  <si>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</si>
  <si>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</si>
  <si>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</si>
  <si>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</si>
  <si>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</si>
  <si>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</si>
  <si>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</si>
  <si>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</si>
  <si>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</si>
  <si>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</si>
  <si>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</si>
  <si>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</si>
  <si>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</si>
  <si>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</si>
  <si>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</si>
  <si>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</si>
  <si>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</si>
  <si>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</si>
  <si>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</si>
  <si>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</si>
  <si>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</si>
  <si>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</si>
  <si>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</si>
  <si>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</si>
  <si>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</si>
  <si>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</si>
  <si>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</si>
  <si>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</si>
  <si>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</si>
  <si>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</si>
  <si>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</si>
  <si>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</si>
  <si>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</si>
  <si>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</si>
  <si>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</si>
  <si>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</si>
  <si>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</si>
  <si>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</si>
  <si>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</si>
  <si>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</si>
  <si>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</si>
  <si>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</si>
  <si>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</si>
  <si>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</si>
  <si>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</si>
  <si>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</si>
  <si>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</si>
  <si>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</si>
  <si>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</si>
  <si>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</si>
  <si>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</si>
  <si>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</si>
  <si>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</si>
  <si>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</si>
  <si>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</si>
  <si>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</si>
  <si>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</si>
  <si>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</si>
  <si>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</si>
  <si>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</si>
  <si>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</si>
  <si>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</si>
  <si>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</si>
  <si>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</si>
  <si>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</si>
  <si>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</si>
  <si>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</si>
  <si>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</si>
  <si>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</si>
  <si>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</si>
  <si>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</si>
  <si>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</si>
  <si>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</si>
  <si>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</si>
  <si>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</si>
  <si>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</si>
  <si>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</si>
  <si>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</si>
  <si>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</si>
  <si>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</si>
  <si>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</si>
  <si>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</si>
  <si>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</si>
  <si>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</si>
  <si>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</si>
  <si>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</si>
  <si>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</si>
  <si>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</si>
  <si>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</si>
  <si>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</si>
  <si>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</si>
  <si>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</si>
  <si>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</si>
  <si>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</si>
  <si>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</si>
  <si>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</si>
  <si>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</si>
  <si>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</si>
  <si>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</si>
  <si>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</si>
  <si>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</si>
  <si>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</si>
  <si>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</si>
  <si>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</si>
  <si>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</si>
  <si>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</si>
  <si>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</si>
  <si>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</si>
  <si>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</si>
  <si>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</si>
  <si>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</si>
  <si>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</si>
  <si>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</si>
  <si>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</si>
  <si>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</si>
  <si>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</si>
  <si>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</si>
  <si>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</si>
  <si>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</si>
  <si>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</si>
  <si>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</si>
  <si>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</si>
  <si>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</si>
  <si>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</si>
  <si>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</si>
  <si>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</si>
  <si>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</si>
  <si>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</si>
  <si>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</si>
  <si>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</si>
  <si>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</si>
  <si>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</si>
  <si>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</si>
  <si>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</si>
  <si>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</si>
  <si>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</si>
  <si>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</si>
  <si>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</si>
  <si>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</si>
  <si>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</si>
  <si>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</si>
  <si>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</si>
  <si>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</si>
  <si>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</si>
  <si>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</si>
  <si>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</si>
  <si>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</si>
  <si>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</si>
  <si>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</si>
  <si>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</si>
  <si>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</si>
  <si>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</si>
  <si>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</si>
  <si>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</si>
  <si>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</si>
  <si>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</si>
  <si>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</si>
  <si>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</si>
  <si>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</si>
  <si>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</si>
  <si>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</si>
  <si>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</si>
  <si>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</si>
  <si>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</si>
  <si>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</si>
  <si>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</si>
  <si>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</si>
  <si>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</si>
  <si>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</si>
  <si>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</si>
  <si>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</si>
  <si>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</si>
  <si>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</si>
  <si>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</si>
  <si>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</si>
  <si>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</si>
  <si>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</si>
  <si>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</si>
  <si>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</si>
  <si>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</si>
  <si>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</si>
  <si>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</si>
  <si>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</si>
  <si>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</si>
  <si>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</si>
  <si>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</si>
  <si>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</si>
  <si>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</si>
  <si>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</si>
  <si>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</si>
  <si>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</si>
  <si>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</si>
  <si>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</si>
  <si>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</si>
  <si>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</si>
  <si>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</si>
  <si>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</si>
  <si>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</si>
  <si>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</si>
  <si>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</si>
  <si>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</si>
  <si>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</si>
  <si>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</si>
  <si>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</si>
  <si>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</si>
  <si>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</si>
  <si>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</si>
  <si>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</si>
  <si>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</si>
  <si>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</si>
  <si>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</si>
  <si>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</si>
  <si>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</si>
  <si>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</si>
  <si>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</si>
  <si>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</si>
  <si>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</si>
  <si>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</si>
  <si>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</si>
  <si>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</si>
  <si>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</si>
  <si>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</si>
  <si>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</si>
  <si>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</si>
  <si>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</si>
  <si>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</si>
  <si>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</si>
  <si>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</si>
  <si>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</si>
  <si>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</si>
  <si>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</si>
  <si>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</si>
  <si>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</si>
  <si>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</si>
  <si>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</si>
  <si>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</si>
  <si>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</si>
  <si>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</si>
  <si>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</si>
  <si>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</si>
  <si>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</si>
  <si>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</si>
  <si>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</si>
  <si>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</si>
  <si>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</si>
  <si>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</si>
  <si>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</si>
  <si>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</si>
  <si>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</si>
  <si>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</si>
  <si>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</si>
  <si>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</si>
  <si>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</si>
  <si>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</si>
  <si>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</si>
  <si>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</si>
  <si>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</si>
  <si>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</si>
  <si>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</si>
  <si>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</si>
  <si>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</si>
  <si>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</si>
  <si>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</si>
  <si>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</si>
  <si>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</si>
  <si>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</si>
  <si>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</si>
  <si>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</si>
  <si>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</si>
  <si>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</si>
  <si>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</si>
  <si>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</si>
  <si>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</si>
  <si>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</si>
  <si>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</si>
  <si>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</si>
  <si>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</si>
  <si>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</si>
  <si>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</si>
  <si>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</si>
  <si>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</si>
  <si>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</si>
  <si>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</si>
  <si>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</si>
  <si>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</si>
  <si>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</si>
  <si>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</si>
  <si>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</si>
  <si>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</si>
  <si>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</si>
  <si>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</si>
  <si>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</si>
  <si>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</si>
  <si>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</si>
  <si>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</si>
  <si>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</si>
  <si>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</si>
  <si>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</si>
  <si>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</si>
  <si>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</si>
  <si>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</si>
  <si>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</si>
  <si>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</si>
  <si>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</si>
  <si>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</si>
  <si>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</si>
  <si>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</si>
  <si>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</si>
  <si>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</si>
  <si>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</si>
  <si>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</si>
  <si>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</si>
  <si>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</si>
  <si>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</si>
  <si>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</si>
  <si>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</si>
  <si>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</si>
  <si>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</si>
  <si>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</si>
  <si>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</si>
  <si>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</si>
  <si>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</si>
  <si>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</si>
  <si>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</si>
  <si>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</si>
  <si>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</si>
  <si>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</si>
  <si>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</si>
  <si>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</si>
  <si>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</si>
  <si>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</si>
  <si>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</si>
  <si>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</si>
  <si>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</si>
  <si>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</si>
  <si>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</si>
  <si>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</si>
  <si>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</si>
  <si>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</si>
  <si>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</si>
  <si>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</si>
  <si>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</si>
  <si>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</si>
  <si>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</si>
  <si>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</si>
  <si>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</si>
  <si>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</si>
  <si>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</si>
  <si>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</si>
  <si>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</si>
  <si>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</si>
  <si>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</si>
  <si>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</si>
  <si>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</si>
  <si>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</si>
  <si>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</si>
  <si>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</si>
  <si>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</si>
  <si>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</si>
  <si>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</si>
  <si>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</si>
  <si>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</si>
  <si>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</si>
  <si>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</si>
  <si>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</si>
  <si>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</si>
  <si>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</si>
  <si>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</si>
  <si>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</si>
  <si>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</si>
  <si>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</si>
  <si>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</si>
  <si>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</si>
  <si>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</si>
  <si>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</si>
  <si>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</si>
  <si>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</si>
  <si>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</si>
  <si>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</si>
  <si>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</si>
  <si>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</si>
  <si>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</si>
  <si>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</si>
  <si>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</si>
  <si>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</si>
  <si>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</si>
  <si>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</si>
  <si>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</si>
  <si>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</si>
  <si>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</si>
  <si>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</si>
  <si>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</si>
  <si>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</si>
  <si>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</si>
  <si>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</si>
  <si>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</si>
  <si>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</si>
  <si>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</si>
  <si>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</si>
  <si>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</si>
  <si>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</si>
  <si>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</si>
  <si>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</si>
  <si>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</si>
  <si>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</si>
  <si>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</si>
  <si>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</si>
  <si>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</si>
  <si>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</si>
  <si>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</si>
  <si>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</si>
  <si>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</si>
  <si>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</si>
  <si>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</si>
  <si>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</si>
  <si>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</si>
  <si>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</si>
  <si>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</si>
  <si>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</si>
  <si>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</si>
  <si>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</si>
  <si>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</si>
  <si>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</si>
  <si>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</si>
  <si>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</si>
  <si>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</si>
  <si>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</si>
  <si>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</si>
  <si>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</si>
  <si>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</si>
  <si>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</si>
  <si>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</si>
  <si>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</si>
  <si>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</si>
  <si>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</si>
  <si>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</si>
  <si>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</si>
  <si>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</si>
  <si>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</si>
  <si>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</si>
  <si>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</si>
  <si>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</si>
  <si>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</si>
  <si>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</si>
  <si>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</si>
  <si>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</si>
  <si>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</si>
  <si>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</si>
  <si>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</si>
  <si>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</si>
  <si>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</si>
  <si>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</si>
  <si>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</si>
  <si>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</si>
  <si>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</si>
  <si>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</si>
  <si>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</si>
  <si>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</si>
  <si>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</si>
  <si>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</si>
  <si>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</si>
  <si>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</si>
  <si>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</si>
  <si>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</si>
  <si>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</si>
  <si>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</si>
  <si>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</si>
  <si>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</si>
  <si>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</si>
  <si>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</si>
  <si>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</si>
  <si>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</si>
  <si>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</si>
  <si>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</si>
  <si>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</si>
  <si>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</si>
  <si>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</si>
  <si>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</si>
  <si>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</si>
  <si>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</si>
  <si>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</si>
  <si>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</si>
  <si>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</si>
  <si>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</si>
  <si>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</si>
  <si>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</si>
  <si>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</si>
  <si>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</si>
  <si>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</si>
  <si>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</si>
  <si>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</si>
  <si>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</si>
  <si>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</si>
  <si>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</si>
  <si>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</si>
  <si>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</si>
  <si>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</si>
  <si>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</si>
  <si>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</si>
  <si>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</si>
  <si>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</si>
  <si>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</si>
  <si>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</si>
  <si>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</si>
  <si>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</si>
  <si>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</si>
  <si>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</si>
  <si>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</si>
  <si>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</si>
  <si>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</si>
  <si>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</si>
  <si>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</si>
  <si>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</si>
  <si>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</si>
  <si>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</si>
  <si>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</si>
  <si>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</si>
  <si>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</si>
  <si>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</si>
  <si>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</si>
  <si>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</si>
  <si>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</si>
  <si>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</si>
  <si>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</si>
  <si>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</si>
  <si>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</si>
  <si>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</si>
  <si>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</si>
  <si>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</si>
  <si>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</si>
  <si>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</si>
  <si>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</si>
  <si>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</si>
  <si>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</si>
  <si>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</si>
  <si>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</si>
  <si>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</si>
  <si>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</si>
  <si>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</si>
  <si>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</si>
  <si>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</si>
  <si>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</si>
  <si>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</si>
  <si>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</si>
  <si>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</si>
  <si>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</si>
  <si>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</si>
  <si>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</si>
  <si>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</si>
  <si>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</si>
  <si>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</si>
  <si>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</si>
  <si>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</si>
  <si>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</si>
  <si>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</si>
  <si>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</si>
  <si>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</si>
  <si>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</si>
  <si>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</si>
  <si>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</si>
  <si>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</si>
  <si>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</si>
  <si>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</si>
  <si>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</si>
  <si>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</si>
  <si>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</si>
  <si>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</si>
  <si>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</si>
  <si>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</si>
  <si>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</si>
  <si>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</si>
  <si>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</si>
  <si>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</si>
  <si>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</si>
  <si>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</si>
  <si>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</si>
  <si>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</si>
  <si>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</si>
  <si>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</si>
  <si>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</si>
  <si>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</si>
  <si>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</si>
  <si>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</si>
  <si>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</si>
  <si>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</si>
  <si>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</si>
  <si>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</si>
  <si>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</si>
  <si>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</si>
  <si>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</si>
  <si>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</si>
  <si>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</si>
  <si>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</si>
  <si>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</si>
  <si>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</si>
  <si>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</si>
  <si>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</si>
  <si>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</si>
  <si>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</si>
  <si>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</si>
  <si>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</si>
  <si>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</si>
  <si>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</si>
  <si>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</si>
  <si>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</si>
  <si>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</si>
  <si>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</si>
  <si>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</si>
  <si>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</si>
  <si>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</si>
  <si>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</si>
  <si>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</si>
  <si>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</si>
  <si>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</si>
  <si>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</si>
  <si>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</si>
  <si>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</si>
  <si>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</si>
  <si>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</si>
  <si>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</si>
  <si>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</si>
  <si>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</si>
  <si>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</si>
  <si>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</si>
  <si>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</si>
  <si>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</si>
  <si>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</si>
  <si>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</si>
  <si>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</si>
  <si>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</si>
  <si>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</si>
  <si>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</si>
  <si>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</si>
  <si>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</si>
  <si>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</si>
  <si>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</si>
  <si>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</si>
  <si>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</si>
  <si>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</si>
  <si>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</si>
  <si>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</si>
  <si>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</si>
  <si>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</si>
  <si>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</si>
  <si>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</si>
  <si>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</si>
  <si>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</si>
  <si>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</si>
  <si>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</si>
  <si>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</si>
  <si>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</si>
  <si>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</si>
  <si>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</si>
  <si>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</si>
  <si>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</si>
  <si>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</si>
  <si>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</si>
  <si>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</si>
  <si>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</si>
  <si>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</si>
  <si>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</si>
  <si>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</si>
  <si>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</si>
  <si>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</si>
  <si>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</si>
  <si>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</si>
  <si>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</si>
  <si>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</si>
  <si>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</si>
  <si>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</si>
  <si>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</si>
  <si>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</si>
  <si>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</si>
  <si>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</si>
  <si>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</si>
  <si>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</si>
  <si>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</si>
  <si>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</si>
  <si>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</si>
  <si>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</si>
  <si>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</si>
  <si>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</si>
  <si>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</si>
  <si>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</si>
  <si>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</si>
  <si>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</si>
  <si>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</si>
  <si>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</si>
  <si>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</si>
  <si>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</si>
  <si>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</si>
  <si>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</si>
  <si>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</si>
  <si>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</si>
  <si>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</si>
  <si>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</si>
  <si>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</si>
  <si>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</si>
  <si>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</si>
  <si>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</si>
  <si>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</si>
  <si>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</si>
  <si>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</si>
  <si>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</si>
  <si>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</si>
  <si>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</si>
  <si>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</si>
  <si>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</si>
  <si>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</si>
  <si>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</si>
  <si>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</si>
  <si>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</si>
  <si>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</si>
  <si>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</si>
  <si>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</si>
  <si>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</si>
  <si>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</si>
  <si>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</si>
  <si>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</si>
  <si>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</si>
  <si>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</si>
  <si>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</si>
  <si>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</si>
  <si>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</si>
  <si>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</si>
  <si>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</si>
  <si>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</si>
  <si>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</si>
  <si>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</si>
  <si>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</si>
  <si>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</si>
  <si>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</si>
  <si>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</si>
  <si>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</si>
  <si>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</si>
  <si>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</si>
  <si>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</si>
  <si>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</si>
  <si>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</si>
  <si>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</si>
  <si>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</si>
  <si>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</si>
  <si>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</si>
  <si>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</si>
  <si>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</si>
  <si>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</si>
  <si>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</si>
  <si>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</si>
  <si>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</si>
  <si>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</si>
  <si>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</si>
  <si>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</si>
  <si>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</si>
  <si>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</si>
  <si>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</si>
  <si>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</si>
  <si>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</si>
  <si>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</si>
  <si>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</si>
  <si>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</si>
  <si>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</si>
  <si>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</si>
  <si>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</si>
  <si>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</si>
  <si>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</si>
  <si>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</si>
  <si>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</si>
  <si>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</si>
  <si>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</si>
  <si>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</si>
  <si>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</si>
  <si>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</si>
  <si>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</si>
  <si>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</si>
  <si>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</si>
  <si>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</si>
  <si>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</si>
  <si>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</si>
  <si>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</si>
  <si>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</si>
  <si>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</si>
  <si>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</si>
  <si>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</si>
  <si>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</si>
  <si>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</si>
  <si>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</si>
  <si>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</si>
  <si>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</si>
  <si>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</si>
  <si>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</si>
  <si>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</si>
  <si>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</si>
  <si>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</si>
  <si>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</si>
  <si>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</si>
  <si>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</si>
  <si>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</si>
  <si>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</si>
  <si>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</si>
  <si>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</si>
  <si>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</si>
  <si>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</si>
  <si>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</si>
  <si>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</si>
  <si>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</si>
  <si>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</si>
  <si>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</si>
  <si>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</si>
  <si>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</si>
  <si>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</si>
  <si>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</si>
  <si>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</si>
  <si>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</si>
  <si>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</si>
  <si>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</si>
  <si>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</si>
  <si>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</si>
  <si>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</si>
  <si>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</si>
  <si>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</si>
  <si>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</si>
  <si>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</si>
  <si>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</si>
  <si>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</si>
  <si>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</si>
  <si>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</si>
  <si>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</si>
  <si>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</si>
  <si>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</si>
  <si>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</si>
  <si>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</si>
  <si>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</si>
  <si>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</si>
  <si>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</si>
  <si>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</si>
  <si>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</si>
  <si>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</si>
  <si>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</si>
  <si>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</si>
  <si>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</si>
  <si>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</si>
  <si>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</si>
  <si>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</si>
  <si>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</si>
  <si>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</si>
  <si>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</si>
  <si>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</si>
  <si>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</si>
  <si>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</si>
  <si>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</si>
  <si>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</si>
  <si>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</si>
  <si>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</si>
  <si>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</si>
  <si>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</si>
  <si>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</si>
  <si>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</si>
  <si>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</si>
  <si>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</si>
  <si>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</si>
  <si>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</si>
  <si>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</si>
  <si>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</si>
  <si>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</si>
  <si>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</si>
  <si>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</si>
  <si>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</si>
  <si>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</si>
  <si>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</si>
  <si>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</si>
  <si>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</si>
  <si>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</si>
  <si>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</si>
  <si>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</si>
  <si>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</si>
  <si>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</si>
  <si>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</si>
  <si>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</si>
  <si>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</si>
  <si>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</si>
  <si>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</si>
  <si>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</si>
  <si>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</si>
  <si>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</si>
  <si>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</si>
  <si>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</si>
  <si>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</si>
  <si>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</si>
  <si>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</si>
  <si>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</si>
  <si>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</si>
  <si>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</si>
  <si>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</si>
  <si>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</si>
  <si>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</si>
  <si>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</si>
  <si>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</si>
  <si>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</si>
  <si>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</si>
  <si>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</si>
  <si>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</si>
  <si>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</si>
  <si>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</si>
  <si>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</si>
  <si>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</si>
  <si>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</si>
  <si>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</si>
  <si>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</si>
  <si>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</si>
  <si>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</si>
  <si>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</si>
  <si>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</si>
  <si>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</si>
  <si>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</si>
  <si>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</si>
  <si>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</si>
  <si>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</si>
  <si>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</si>
  <si>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</si>
  <si>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</si>
  <si>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</si>
  <si>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</si>
  <si>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</si>
  <si>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</si>
  <si>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</si>
  <si>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</si>
  <si>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</si>
  <si>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</si>
  <si>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</si>
  <si>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</si>
  <si>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</si>
  <si>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</si>
  <si>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</si>
  <si>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</si>
  <si>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</si>
  <si>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</si>
  <si>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</si>
  <si>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</si>
  <si>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</si>
  <si>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</si>
  <si>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</si>
  <si>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</si>
  <si>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</si>
  <si>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</si>
  <si>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</si>
  <si>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</si>
  <si>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</si>
  <si>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</si>
  <si>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</si>
  <si>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</si>
  <si>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</si>
  <si>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</si>
  <si>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</si>
  <si>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</si>
  <si>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</si>
  <si>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</si>
  <si>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</si>
  <si>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</si>
  <si>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</si>
  <si>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</si>
  <si>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</si>
  <si>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</si>
  <si>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</si>
  <si>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</si>
  <si>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</si>
  <si>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</si>
  <si>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</si>
  <si>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</si>
  <si>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</si>
  <si>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</si>
  <si>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</si>
  <si>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</si>
  <si>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</si>
  <si>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</si>
  <si>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</si>
  <si>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</si>
  <si>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</si>
  <si>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</si>
  <si>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</si>
  <si>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</si>
  <si>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</si>
  <si>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</si>
  <si>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</si>
  <si>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</si>
  <si>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</si>
  <si>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</si>
  <si>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</si>
  <si>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</si>
  <si>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</si>
  <si>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Soma de Sales</t>
  </si>
  <si>
    <t>Arabica</t>
  </si>
  <si>
    <t>Excelsa</t>
  </si>
  <si>
    <t>Liberica</t>
  </si>
  <si>
    <t>Robusta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</si>
  <si>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</si>
  <si>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</si>
  <si>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</si>
  <si>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</si>
  <si>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</si>
  <si>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</si>
  <si>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</si>
  <si>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</si>
  <si>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</si>
  <si>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</si>
  <si>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</si>
  <si>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</si>
  <si>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</si>
  <si>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</si>
  <si>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2021</t>
  </si>
  <si>
    <t>2022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</si>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</sst>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_-[$$-409]* #,##0_ ;_-[$$-409]* \-#,##0\ ;_-[$$-409]* &quot;-&quot;_ ;_-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165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69"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-[$$-409]* #,##0_ ;_-[$$-409]* \-#,##0\ ;_-[$$-409]* &quot;-&quot;_ ;_-@_ "/>
    </dxf>
    <dxf>
      <numFmt numFmtId="167" formatCode="_-[$$-409]* #,##0.00_ ;_-[$$-409]* \-#,##0.00\ ;_-[$$-409]* &quot;-&quot;??_ ;_-@_ 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[dashboard_coffee_shop.xlsx]Total sales!Total 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Sales</a:t>
            </a:r>
            <a:r>
              <a:rPr lang="pt-BR" baseline="0"/>
              <a:t> Over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1-43B1-BA4E-9E45CE7BE034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1-43B1-BA4E-9E45CE7BE034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1-43B1-BA4E-9E45CE7BE034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7-4A5D-9CF0-7D184F66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954063"/>
        <c:axId val="1496941999"/>
      </c:lineChart>
      <c:catAx>
        <c:axId val="14969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941999"/>
        <c:crosses val="autoZero"/>
        <c:auto val="1"/>
        <c:lblAlgn val="ctr"/>
        <c:lblOffset val="100"/>
        <c:noMultiLvlLbl val="0"/>
      </c:catAx>
      <c:valAx>
        <c:axId val="1496941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9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[dashboard_coffee_shop.xlsx]Country !Total 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5-4626-96B6-BC324047DB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95-4626-96B6-BC324047DB69}"/>
              </c:ext>
            </c:extLst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'!$B$4:$B$6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5-4626-96B6-BC324047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320544"/>
        <c:axId val="997319296"/>
      </c:barChart>
      <c:catAx>
        <c:axId val="9973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319296"/>
        <c:crosses val="autoZero"/>
        <c:auto val="1"/>
        <c:lblAlgn val="ctr"/>
        <c:lblOffset val="100"/>
        <c:noMultiLvlLbl val="0"/>
      </c:catAx>
      <c:valAx>
        <c:axId val="9973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3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[dashboard_coffee_shop.xlsx]Total sales!Total 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Sales</a:t>
            </a:r>
            <a:r>
              <a:rPr lang="pt-BR" baseline="0"/>
              <a:t> Over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7-4372-ACC9-FB0F4350C15C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7-4372-ACC9-FB0F4350C15C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7-4372-ACC9-FB0F4350C15C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7-4372-ACC9-FB0F4350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954063"/>
        <c:axId val="1496941999"/>
      </c:lineChart>
      <c:catAx>
        <c:axId val="14969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941999"/>
        <c:crosses val="autoZero"/>
        <c:auto val="1"/>
        <c:lblAlgn val="ctr"/>
        <c:lblOffset val="100"/>
        <c:noMultiLvlLbl val="0"/>
      </c:catAx>
      <c:valAx>
        <c:axId val="1496941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9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[dashboard_coffee_shop.xlsx]Country !Total 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6-447E-B18E-853B2F84C9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6-447E-B18E-853B2F84C9C1}"/>
              </c:ext>
            </c:extLst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'!$B$4:$B$6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6-447E-B18E-853B2F84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320544"/>
        <c:axId val="997319296"/>
      </c:barChart>
      <c:catAx>
        <c:axId val="9973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319296"/>
        <c:crosses val="autoZero"/>
        <c:auto val="1"/>
        <c:lblAlgn val="ctr"/>
        <c:lblOffset val="100"/>
        <c:noMultiLvlLbl val="0"/>
      </c:catAx>
      <c:valAx>
        <c:axId val="9973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3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[dashboard_coffee_shop.xlsx]Costumers!Total 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Costumers!$B$3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7-4AD9-A947-7C7188B2B8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7-4AD9-A947-7C7188B2B8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67-4AD9-A947-7C7188B2B8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67-4AD9-A947-7C7188B2B840}"/>
              </c:ext>
            </c:extLst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Costumers!$A$4:$A$8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Costumers!$B$4:$B$8</c:f>
              <c:numCache>
                <c:formatCode>_-[$$-409]* #,##0.00_ ;_-[$$-409]* \-#,##0.00\ ;_-[$$-409]* "-"??_ ;_-@_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67-4AD9-A947-7C7188B2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9304224"/>
        <c:axId val="1089302976"/>
      </c:barChart>
      <c:catAx>
        <c:axId val="108930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302976"/>
        <c:crosses val="autoZero"/>
        <c:auto val="1"/>
        <c:lblAlgn val="ctr"/>
        <c:lblOffset val="100"/>
        <c:noMultiLvlLbl val="0"/>
      </c:catAx>
      <c:valAx>
        <c:axId val="1089302976"/>
        <c:scaling>
          <c:orientation val="minMax"/>
        </c:scaling>
        <c:delete val="0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9525</xdr:rowOff>
    </xdr:from>
    <xdr:to>
      <xdr:col>19</xdr:col>
      <xdr:colOff>581025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6ED60-F61A-4E0E-92C0-AD67F1C71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20</xdr:row>
      <xdr:rowOff>161925</xdr:rowOff>
    </xdr:from>
    <xdr:to>
      <xdr:col>19</xdr:col>
      <xdr:colOff>590550</xdr:colOff>
      <xdr:row>28</xdr:row>
      <xdr:rowOff>9525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A41C6905-20CA-4A64-8EA3-18ED0B71D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3971925"/>
              <a:ext cx="66865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66675</xdr:colOff>
      <xdr:row>15</xdr:row>
      <xdr:rowOff>38100</xdr:rowOff>
    </xdr:from>
    <xdr:to>
      <xdr:col>23</xdr:col>
      <xdr:colOff>66675</xdr:colOff>
      <xdr:row>20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1719B805-2234-4BC0-B061-90B11BE2C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289560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47624</xdr:colOff>
      <xdr:row>2</xdr:row>
      <xdr:rowOff>19051</xdr:rowOff>
    </xdr:from>
    <xdr:to>
      <xdr:col>24</xdr:col>
      <xdr:colOff>19050</xdr:colOff>
      <xdr:row>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FD1187A6-4F84-45B7-A363-51740B621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44549" y="400051"/>
              <a:ext cx="2409826" cy="67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57150</xdr:colOff>
      <xdr:row>9</xdr:row>
      <xdr:rowOff>123825</xdr:rowOff>
    </xdr:from>
    <xdr:to>
      <xdr:col>23</xdr:col>
      <xdr:colOff>57150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5C896EAC-9247-4FEF-9ACE-D476E07DA3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4075" y="1838325"/>
              <a:ext cx="18288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33337</xdr:rowOff>
    </xdr:from>
    <xdr:to>
      <xdr:col>15</xdr:col>
      <xdr:colOff>85725</xdr:colOff>
      <xdr:row>15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9440BBF-F36E-4D25-99E7-0F053285D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51892</xdr:colOff>
      <xdr:row>0</xdr:row>
      <xdr:rowOff>149005</xdr:rowOff>
    </xdr:from>
    <xdr:to>
      <xdr:col>27</xdr:col>
      <xdr:colOff>32842</xdr:colOff>
      <xdr:row>4</xdr:row>
      <xdr:rowOff>120430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333108E-4FD3-4486-9169-AC436BA42425}"/>
            </a:ext>
          </a:extLst>
        </xdr:cNvPr>
        <xdr:cNvSpPr/>
      </xdr:nvSpPr>
      <xdr:spPr>
        <a:xfrm>
          <a:off x="2504306" y="149005"/>
          <a:ext cx="14082329" cy="71590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COFFEE SALES DASHBOARD</a:t>
          </a:r>
        </a:p>
      </xdr:txBody>
    </xdr:sp>
    <xdr:clientData/>
  </xdr:twoCellAnchor>
  <xdr:twoCellAnchor>
    <xdr:from>
      <xdr:col>4</xdr:col>
      <xdr:colOff>70942</xdr:colOff>
      <xdr:row>14</xdr:row>
      <xdr:rowOff>11493</xdr:rowOff>
    </xdr:from>
    <xdr:to>
      <xdr:col>17</xdr:col>
      <xdr:colOff>328445</xdr:colOff>
      <xdr:row>43</xdr:row>
      <xdr:rowOff>43792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CD3839-78C4-4448-83C4-3EF303528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61417</xdr:colOff>
      <xdr:row>5</xdr:row>
      <xdr:rowOff>29560</xdr:rowOff>
    </xdr:from>
    <xdr:to>
      <xdr:col>20</xdr:col>
      <xdr:colOff>499567</xdr:colOff>
      <xdr:row>13</xdr:row>
      <xdr:rowOff>131378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 1">
              <a:extLst>
                <a:ext uri="{FF2B5EF4-FFF2-40B4-BE49-F238E27FC236}">
                  <a16:creationId xmlns:a16="http://schemas.microsoft.com/office/drawing/2014/main" id="{D7885505-7D79-4F58-A3B0-3ABF01378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3831" y="960163"/>
              <a:ext cx="10247805" cy="1590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40944</xdr:colOff>
      <xdr:row>8</xdr:row>
      <xdr:rowOff>168054</xdr:rowOff>
    </xdr:from>
    <xdr:to>
      <xdr:col>27</xdr:col>
      <xdr:colOff>40944</xdr:colOff>
      <xdr:row>13</xdr:row>
      <xdr:rowOff>153274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 1">
              <a:extLst>
                <a:ext uri="{FF2B5EF4-FFF2-40B4-BE49-F238E27FC236}">
                  <a16:creationId xmlns:a16="http://schemas.microsoft.com/office/drawing/2014/main" id="{8471D845-CEC2-4DDB-B33C-994287D80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55427" y="1657020"/>
              <a:ext cx="1839310" cy="915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585291</xdr:colOff>
      <xdr:row>5</xdr:row>
      <xdr:rowOff>39086</xdr:rowOff>
    </xdr:from>
    <xdr:to>
      <xdr:col>27</xdr:col>
      <xdr:colOff>42367</xdr:colOff>
      <xdr:row>8</xdr:row>
      <xdr:rowOff>139480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 1">
              <a:extLst>
                <a:ext uri="{FF2B5EF4-FFF2-40B4-BE49-F238E27FC236}">
                  <a16:creationId xmlns:a16="http://schemas.microsoft.com/office/drawing/2014/main" id="{3BB2B7B5-98A5-4D32-81F2-E5C3D7664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7360" y="969689"/>
              <a:ext cx="3748800" cy="6587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588138</xdr:colOff>
      <xdr:row>8</xdr:row>
      <xdr:rowOff>169478</xdr:rowOff>
    </xdr:from>
    <xdr:to>
      <xdr:col>23</xdr:col>
      <xdr:colOff>588139</xdr:colOff>
      <xdr:row>13</xdr:row>
      <xdr:rowOff>150428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 1">
              <a:extLst>
                <a:ext uri="{FF2B5EF4-FFF2-40B4-BE49-F238E27FC236}">
                  <a16:creationId xmlns:a16="http://schemas.microsoft.com/office/drawing/2014/main" id="{B16DB061-B1AE-4AA6-AAFB-19ECFCA74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0207" y="1658444"/>
              <a:ext cx="1839311" cy="9115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368626</xdr:colOff>
      <xdr:row>14</xdr:row>
      <xdr:rowOff>16203</xdr:rowOff>
    </xdr:from>
    <xdr:to>
      <xdr:col>27</xdr:col>
      <xdr:colOff>44776</xdr:colOff>
      <xdr:row>28</xdr:row>
      <xdr:rowOff>92403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67E9859-0746-42AC-8859-61808CE41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372239</xdr:colOff>
      <xdr:row>28</xdr:row>
      <xdr:rowOff>131377</xdr:rowOff>
    </xdr:from>
    <xdr:to>
      <xdr:col>27</xdr:col>
      <xdr:colOff>43791</xdr:colOff>
      <xdr:row>43</xdr:row>
      <xdr:rowOff>21456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669211C-DC5D-4BEA-973A-368CD4ED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Fabricio" refreshedDate="45390.834757407407" createdVersion="7" refreshedVersion="7" minRefreshableVersion="3" recordCount="1000" xr:uid="{FA6EE1CF-B9F4-444C-9319-3D006D1FF969}">
  <cacheSource type="worksheet">
    <worksheetSource name="Tabela1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n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1378074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49257-D35A-43BC-A355-4E132037BB32}" name="Total sales" cacheId="11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4">
  <location ref="A3:F48" firstHeaderRow="1" firstDataRow="2" firstDataCol="2"/>
  <pivotFields count="17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" baseItem="1" numFmtId="1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1BCBD-B6B1-4247-8995-DB913D26C02B}" name="Total sales" cacheId="11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7">
  <location ref="A3:B6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 v="2"/>
    </i>
    <i>
      <x/>
    </i>
  </rowItems>
  <colItems count="1">
    <i/>
  </colItems>
  <dataFields count="1">
    <dataField name="Soma de Sales" fld="12" baseField="1" baseItem="1" numFmtId="167"/>
  </dataFields>
  <formats count="2">
    <format dxfId="56">
      <pivotArea outline="0" collapsedLevelsAreSubtotals="1" fieldPosition="0"/>
    </format>
    <format dxfId="55">
      <pivotArea outline="0" fieldPosition="0">
        <references count="1">
          <reference field="7" count="1" selected="0">
            <x v="1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8A262-0CF8-4995-A487-A4596C8558EC}" name="Total sales" cacheId="11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9">
  <location ref="A3:B8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a de Sales" fld="12" baseField="1" baseItem="1" numFmtId="167"/>
  </dataFields>
  <formats count="1">
    <format dxfId="54">
      <pivotArea outline="0" collapsedLevelsAreSubtotals="1" fieldPosition="0"/>
    </format>
  </formats>
  <chartFormats count="19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83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3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83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4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0964A0A1-BD12-4CDE-9DCA-86CB35C1F68A}" sourceName="Size">
  <pivotTables>
    <pivotTable tabId="18" name="Total sales"/>
    <pivotTable tabId="20" name="Total sales"/>
    <pivotTable tabId="19" name="Total sales"/>
  </pivotTables>
  <data>
    <tabular pivotCacheId="1137807435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336CEA08-7FA9-49C2-A7D7-DC99E7D1065F}" sourceName="Roast Type Name">
  <pivotTables>
    <pivotTable tabId="18" name="Total sales"/>
    <pivotTable tabId="20" name="Total sales"/>
    <pivotTable tabId="19" name="Total sales"/>
  </pivotTables>
  <data>
    <tabular pivotCacheId="1137807435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ECA821D5-5907-4A87-84B1-F698A82491EB}" sourceName="Loyalty Card">
  <pivotTables>
    <pivotTable tabId="18" name="Total sales"/>
    <pivotTable tabId="20" name="Total sales"/>
    <pivotTable tabId="19" name="Total sales"/>
  </pivotTables>
  <data>
    <tabular pivotCacheId="1137807435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5F97257C-ADED-4A2B-BA7F-155DECDC7BA8}" cache="SegmentaçãodeDados_Size" caption="Size" columnCount="2" style="SlicerStyleLight6" rowHeight="241300"/>
  <slicer name="Roast Type Name" xr10:uid="{D4AA2C0E-3C33-44CF-BF53-A57E60F98501}" cache="SegmentaçãodeDados_Roast_Type_Name" caption="Roast Type Name" columnCount="3" style="SlicerStyleLight6" rowHeight="241300"/>
  <slicer name="Loyalty Card" xr10:uid="{C91518C6-7CFD-434F-851B-811801615096}" cache="SegmentaçãodeDados_Loyalty_Card" caption="Loyalty Card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01F9A17D-E622-40AF-AA78-EB6FCA49A34E}" cache="SegmentaçãodeDados_Size" caption="Size" columnCount="2" style="SlicerStyleLight6" rowHeight="241300"/>
  <slicer name="Roast Type Name 1" xr10:uid="{2F869A19-0A07-42EB-8A73-3F8093A99430}" cache="SegmentaçãodeDados_Roast_Type_Name" caption="Roast Type Name" columnCount="3" style="SlicerStyleLight6" rowHeight="241300"/>
  <slicer name="Loyalty Card 1" xr10:uid="{7B3F0FF6-2584-4421-97FA-C452CB3F4A3E}" cache="SegmentaçãodeDados_Loyalty_Card" caption="Loyalty Card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79993-0517-4331-BB51-E555E2F7C002}" name="Tabela1" displayName="Tabela1" ref="A1:P1001" totalsRowShown="0" headerRowDxfId="68">
  <autoFilter ref="A1:P1001" xr:uid="{D3E79993-0517-4331-BB51-E555E2F7C002}"/>
  <tableColumns count="16">
    <tableColumn id="1" xr3:uid="{513122F8-62FC-457B-90C9-784A3F534D77}" name="Order ID" dataDxfId="67"/>
    <tableColumn id="2" xr3:uid="{05590556-FED4-4B0E-905E-656DF005D590}" name="Order Date" dataDxfId="66"/>
    <tableColumn id="3" xr3:uid="{4F480EC8-738F-46E6-A331-90E171E4440B}" name="Customer ID" dataDxfId="65"/>
    <tableColumn id="4" xr3:uid="{7DADD599-C6BD-4F14-9B3D-90A708D72A74}" name="Product ID"/>
    <tableColumn id="5" xr3:uid="{03CB5990-3BF8-427D-9C7E-057466569C98}" name="Quantity" dataDxfId="64"/>
    <tableColumn id="6" xr3:uid="{81D9FD0B-0D80-4854-B7AE-60D292B4427C}" name="Customer Name" dataDxfId="63">
      <calculatedColumnFormula>_xlfn.XLOOKUP(C2,customers!$A$1:$A$1001,customers!$B$1:$B$1001,,0)</calculatedColumnFormula>
    </tableColumn>
    <tableColumn id="7" xr3:uid="{A40F28C2-205A-4CD1-88FA-E4A04718E146}" name="Email" dataDxfId="62">
      <calculatedColumnFormula>IF(_xlfn.XLOOKUP(C2,customers!$A$1:$A$1001,customers!$C$1:$C$1001,,0)=0,"",_xlfn.XLOOKUP(C2,customers!$A$1:$A$1001,customers!$C$1:$C$1001,,0))</calculatedColumnFormula>
    </tableColumn>
    <tableColumn id="8" xr3:uid="{EB50B4B8-D309-4E76-B3ED-77F9B283A337}" name="Country" dataDxfId="61">
      <calculatedColumnFormula>_xlfn.XLOOKUP(C2,customers!$A$1:$A$1001,customers!$G$1:$G$1001,,0)</calculatedColumnFormula>
    </tableColumn>
    <tableColumn id="9" xr3:uid="{7EF6CD93-2ED7-4CA8-B3FC-DCB7289A620F}" name="Coffee Type">
      <calculatedColumnFormula>INDEX(products!$A$1:$G$49,MATCH(orders!$D2,products!$A$1:$A$49,0),MATCH(orders!I$1,products!$A$1:$G$1,0))</calculatedColumnFormula>
    </tableColumn>
    <tableColumn id="10" xr3:uid="{7A7D5F0F-CC89-4436-A65D-154DDBE6E71C}" name="Roast Type">
      <calculatedColumnFormula>INDEX(products!$A$1:$G$49,MATCH(orders!$D2,products!$A$1:$A$49,0),MATCH(orders!J$1,products!$A$1:$G$1,0))</calculatedColumnFormula>
    </tableColumn>
    <tableColumn id="11" xr3:uid="{A4B8298D-5756-4AE9-834F-329AB01C5294}" name="Size" dataDxfId="60">
      <calculatedColumnFormula>INDEX(products!$A$1:$G$49,MATCH(orders!$D2,products!$A$1:$A$49,0),MATCH(orders!K$1,products!$A$1:$G$1,0))</calculatedColumnFormula>
    </tableColumn>
    <tableColumn id="12" xr3:uid="{A2193ABA-F7F1-4ADF-9951-F310B132CBF6}" name="Unit Price" dataDxfId="59">
      <calculatedColumnFormula>INDEX(products!$A$1:$G$49,MATCH(orders!$D2,products!$A$1:$A$49,0),MATCH(orders!L$1,products!$A$1:$G$1,0))</calculatedColumnFormula>
    </tableColumn>
    <tableColumn id="13" xr3:uid="{0AC18C8D-0802-4F74-B2D4-962FD0AE9F92}" name="Sales" dataDxfId="58">
      <calculatedColumnFormula>L2*E2</calculatedColumnFormula>
    </tableColumn>
    <tableColumn id="14" xr3:uid="{DBCDE22B-0013-49FC-9CF8-2A74882AB56C}" name="Coffee Type Name">
      <calculatedColumnFormula>IF(I2="Rob","Robusta",IF(I2="Exc","Excelsa",IF(I2="Ara","Arabica",IF(I2="Lib","Liberica",""))))</calculatedColumnFormula>
    </tableColumn>
    <tableColumn id="15" xr3:uid="{06CA6DBF-E24C-430E-9F92-0545C154CBD1}" name="Roast Type Name">
      <calculatedColumnFormula>IF(J2="M","Medium",IF(J2="L","Light",IF(J2="D","Dark","")))</calculatedColumnFormula>
    </tableColumn>
    <tableColumn id="16" xr3:uid="{660AC5C0-3BED-44C3-A019-B3BEF3919C7A}" name="Loyalty Card" dataDxfId="57">
      <calculatedColumnFormula>_xlfn.XLOOKUP(Tabela1[[#This Row],[Customer ID]],customers!$A$1:$A$1001,customers!$I$1:$I$1001,,0)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8267704E-A32E-41A7-9ECC-895F2A8B1F62}" sourceName="Order Date">
  <pivotTables>
    <pivotTable tabId="18" name="Total sales"/>
    <pivotTable tabId="20" name="Total sales"/>
    <pivotTable tabId="19" name="Total sales"/>
  </pivotTables>
  <state minimalRefreshVersion="6" lastRefreshVersion="6" pivotCacheId="1137807435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BA97168-DCDE-4BBB-A7FE-2173EEFF4C66}" cache="NativeTimeline_Order_Date" caption="Order Date" level="2" selectionLevel="2" scrollPosition="2019-01-01T00:00:00" style="TimeSlicerStyleLight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BFDBC6DA-61F5-40E9-AC85-199D0703B5C5}" cache="NativeTimeline_Order_Date" caption="Order Date" level="2" selectionLevel="2" scrollPosition="2019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DFAC-6165-4810-B052-017E31C7A4EE}">
  <dimension ref="A3:F48"/>
  <sheetViews>
    <sheetView workbookViewId="0">
      <selection activeCell="B19" sqref="B19"/>
    </sheetView>
  </sheetViews>
  <sheetFormatPr defaultRowHeight="15" x14ac:dyDescent="0.25"/>
  <cols>
    <col min="1" max="1" width="18" bestFit="1" customWidth="1"/>
    <col min="2" max="2" width="13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7" t="s">
        <v>6198</v>
      </c>
      <c r="C3" s="7" t="s">
        <v>6196</v>
      </c>
    </row>
    <row r="4" spans="1:6" x14ac:dyDescent="0.25">
      <c r="A4" s="7" t="s">
        <v>6219</v>
      </c>
      <c r="B4" s="7" t="s">
        <v>1</v>
      </c>
      <c r="C4" t="s">
        <v>6199</v>
      </c>
      <c r="D4" t="s">
        <v>6200</v>
      </c>
      <c r="E4" t="s">
        <v>6201</v>
      </c>
      <c r="F4" t="s">
        <v>6202</v>
      </c>
    </row>
    <row r="5" spans="1:6" x14ac:dyDescent="0.25">
      <c r="A5" t="s">
        <v>6203</v>
      </c>
      <c r="B5" s="8" t="s">
        <v>6204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6205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6206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6207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6208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6209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6210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6211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6212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6213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6214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6215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6216</v>
      </c>
      <c r="B17" s="8" t="s">
        <v>6204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6205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6206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6207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6208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6209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6210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6211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6212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6213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6214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6215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6217</v>
      </c>
      <c r="B29" s="8" t="s">
        <v>6204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6205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6206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6207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6208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6209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6210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6211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6212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6213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6214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6215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6218</v>
      </c>
      <c r="B41" s="8" t="s">
        <v>6204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6205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6206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6207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6208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6209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6210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6211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153E-27C4-4448-8605-6CEF84578E74}">
  <dimension ref="A3:B6"/>
  <sheetViews>
    <sheetView workbookViewId="0">
      <selection activeCell="M32" sqref="M32"/>
    </sheetView>
  </sheetViews>
  <sheetFormatPr defaultRowHeight="15" x14ac:dyDescent="0.25"/>
  <cols>
    <col min="1" max="1" width="15.42578125" bestFit="1" customWidth="1"/>
    <col min="2" max="3" width="13.7109375" bestFit="1" customWidth="1"/>
    <col min="4" max="4" width="7.85546875" bestFit="1" customWidth="1"/>
    <col min="5" max="6" width="8.140625" bestFit="1" customWidth="1"/>
  </cols>
  <sheetData>
    <row r="3" spans="1:2" x14ac:dyDescent="0.25">
      <c r="A3" s="7" t="s">
        <v>7</v>
      </c>
      <c r="B3" t="s">
        <v>6198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5">
        <v>6696.8649999999989</v>
      </c>
    </row>
    <row r="6" spans="1:2" x14ac:dyDescent="0.25">
      <c r="A6" t="s">
        <v>19</v>
      </c>
      <c r="B6" s="5">
        <v>35638.88499999998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EF85-2ED4-4896-B776-453942181D9F}">
  <dimension ref="A3:B8"/>
  <sheetViews>
    <sheetView workbookViewId="0">
      <selection activeCell="O26" sqref="O26"/>
    </sheetView>
  </sheetViews>
  <sheetFormatPr defaultRowHeight="15" x14ac:dyDescent="0.25"/>
  <cols>
    <col min="1" max="1" width="17.7109375" bestFit="1" customWidth="1"/>
    <col min="2" max="3" width="13.7109375" bestFit="1" customWidth="1"/>
    <col min="4" max="4" width="7.85546875" bestFit="1" customWidth="1"/>
    <col min="5" max="6" width="8.140625" bestFit="1" customWidth="1"/>
  </cols>
  <sheetData>
    <row r="3" spans="1:2" x14ac:dyDescent="0.25">
      <c r="A3" s="7" t="s">
        <v>4</v>
      </c>
      <c r="B3" t="s">
        <v>6198</v>
      </c>
    </row>
    <row r="4" spans="1:2" x14ac:dyDescent="0.25">
      <c r="A4" t="s">
        <v>3753</v>
      </c>
      <c r="B4" s="5">
        <v>278.01</v>
      </c>
    </row>
    <row r="5" spans="1:2" x14ac:dyDescent="0.25">
      <c r="A5" t="s">
        <v>1598</v>
      </c>
      <c r="B5" s="5">
        <v>281.67499999999995</v>
      </c>
    </row>
    <row r="6" spans="1:2" x14ac:dyDescent="0.25">
      <c r="A6" t="s">
        <v>2587</v>
      </c>
      <c r="B6" s="5">
        <v>289.11</v>
      </c>
    </row>
    <row r="7" spans="1:2" x14ac:dyDescent="0.25">
      <c r="A7" t="s">
        <v>5765</v>
      </c>
      <c r="B7" s="5">
        <v>307.04499999999996</v>
      </c>
    </row>
    <row r="8" spans="1:2" x14ac:dyDescent="0.25">
      <c r="A8" t="s">
        <v>5114</v>
      </c>
      <c r="B8" s="5">
        <v>317.06999999999994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9A49-9CB9-49A5-BC3F-7BF644ABAAD5}">
  <dimension ref="A1"/>
  <sheetViews>
    <sheetView tabSelected="1" zoomScale="87" zoomScaleNormal="87" workbookViewId="0">
      <selection activeCell="C26" sqref="C26"/>
    </sheetView>
  </sheetViews>
  <sheetFormatPr defaultRowHeight="15" x14ac:dyDescent="0.25"/>
  <cols>
    <col min="1" max="16384" width="9.140625" style="1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87" zoomScaleNormal="87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4" bestFit="1" customWidth="1"/>
    <col min="3" max="3" width="18" bestFit="1" customWidth="1"/>
    <col min="4" max="4" width="13.140625" bestFit="1" customWidth="1"/>
    <col min="5" max="5" width="11.5703125" bestFit="1" customWidth="1"/>
    <col min="6" max="6" width="24.28515625" bestFit="1" customWidth="1"/>
    <col min="7" max="7" width="39.7109375" bestFit="1" customWidth="1"/>
    <col min="8" max="8" width="12.85546875" bestFit="1" customWidth="1"/>
    <col min="9" max="9" width="14.42578125" bestFit="1" customWidth="1"/>
    <col min="10" max="10" width="13.42578125" bestFit="1" customWidth="1"/>
    <col min="11" max="11" width="7.140625" bestFit="1" customWidth="1"/>
    <col min="12" max="12" width="12.42578125" bestFit="1" customWidth="1"/>
    <col min="13" max="13" width="9.7109375" bestFit="1" customWidth="1"/>
    <col min="14" max="14" width="20.5703125" bestFit="1" customWidth="1"/>
    <col min="15" max="15" width="19.5703125" bestFit="1" customWidth="1"/>
    <col min="16" max="16" width="14.7109375" bestFit="1" customWidth="1"/>
  </cols>
  <sheetData>
    <row r="1" spans="1:16" x14ac:dyDescent="0.25">
      <c r="A1" s="6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_xlfn.XLOOKUP(Tabela1[[#This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_xlfn.XLOOKUP(Tabela1[[#This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_xlfn.XLOOKUP(Tabela1[[#This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_xlfn.XLOOKUP(Tabela1[[#This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_xlfn.XLOOKUP(Tabela1[[#This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_xlfn.XLOOKUP(Tabela1[[#This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_xlfn.XLOOKUP(Tabela1[[#This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_xlfn.XLOOKUP(Tabela1[[#This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_xlfn.XLOOKUP(Tabela1[[#This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_xlfn.XLOOKUP(Tabela1[[#This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_xlfn.XLOOKUP(Tabela1[[#This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_xlfn.XLOOKUP(Tabela1[[#This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_xlfn.XLOOKUP(Tabela1[[#This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_xlfn.XLOOKUP(Tabela1[[#This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_xlfn.XLOOKUP(Tabela1[[#This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_xlfn.XLOOKUP(Tabela1[[#This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_xlfn.XLOOKUP(Tabela1[[#This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_xlfn.XLOOKUP(Tabela1[[#This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_xlfn.XLOOKUP(Tabela1[[#This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_xlfn.XLOOKUP(Tabela1[[#This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_xlfn.XLOOKUP(Tabela1[[#This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_xlfn.XLOOKUP(Tabela1[[#This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_xlfn.XLOOKUP(Tabela1[[#This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_xlfn.XLOOKUP(Tabela1[[#This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_xlfn.XLOOKUP(Tabela1[[#This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_xlfn.XLOOKUP(Tabela1[[#This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_xlfn.XLOOKUP(Tabela1[[#This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_xlfn.XLOOKUP(Tabela1[[#This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_xlfn.XLOOKUP(Tabela1[[#This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_xlfn.XLOOKUP(Tabela1[[#This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_xlfn.XLOOKUP(Tabela1[[#This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_xlfn.XLOOKUP(Tabela1[[#This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_xlfn.XLOOKUP(Tabela1[[#This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_xlfn.XLOOKUP(Tabela1[[#This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_xlfn.XLOOKUP(Tabela1[[#This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_xlfn.XLOOKUP(Tabela1[[#This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_xlfn.XLOOKUP(Tabela1[[#This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_xlfn.XLOOKUP(Tabela1[[#This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_xlfn.XLOOKUP(Tabela1[[#This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_xlfn.XLOOKUP(Tabela1[[#This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_xlfn.XLOOKUP(Tabela1[[#This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_xlfn.XLOOKUP(Tabela1[[#This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_xlfn.XLOOKUP(Tabela1[[#This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_xlfn.XLOOKUP(Tabela1[[#This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_xlfn.XLOOKUP(Tabela1[[#This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_xlfn.XLOOKUP(Tabela1[[#This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_xlfn.XLOOKUP(Tabela1[[#This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_xlfn.XLOOKUP(Tabela1[[#This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_xlfn.XLOOKUP(Tabela1[[#This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_xlfn.XLOOKUP(Tabela1[[#This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_xlfn.XLOOKUP(Tabela1[[#This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_xlfn.XLOOKUP(Tabela1[[#This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_xlfn.XLOOKUP(Tabela1[[#This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_xlfn.XLOOKUP(Tabela1[[#This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_xlfn.XLOOKUP(Tabela1[[#This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_xlfn.XLOOKUP(Tabela1[[#This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_xlfn.XLOOKUP(Tabela1[[#This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_xlfn.XLOOKUP(Tabela1[[#This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_xlfn.XLOOKUP(Tabela1[[#This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_xlfn.XLOOKUP(Tabela1[[#This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_xlfn.XLOOKUP(Tabela1[[#This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_xlfn.XLOOKUP(Tabela1[[#This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_xlfn.XLOOKUP(Tabela1[[#This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_xlfn.XLOOKUP(Tabela1[[#This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_xlfn.XLOOKUP(Tabela1[[#This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_xlfn.XLOOKUP(Tabela1[[#This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_xlfn.XLOOKUP(Tabela1[[#This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_xlfn.XLOOKUP(Tabela1[[#This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_xlfn.XLOOKUP(Tabela1[[#This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_xlfn.XLOOKUP(Tabela1[[#This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_xlfn.XLOOKUP(Tabela1[[#This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_xlfn.XLOOKUP(Tabela1[[#This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_xlfn.XLOOKUP(Tabela1[[#This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_xlfn.XLOOKUP(Tabela1[[#This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_xlfn.XLOOKUP(Tabela1[[#This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_xlfn.XLOOKUP(Tabela1[[#This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_xlfn.XLOOKUP(Tabela1[[#This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_xlfn.XLOOKUP(Tabela1[[#This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_xlfn.XLOOKUP(Tabela1[[#This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_xlfn.XLOOKUP(Tabela1[[#This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_xlfn.XLOOKUP(Tabela1[[#This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_xlfn.XLOOKUP(Tabela1[[#This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_xlfn.XLOOKUP(Tabela1[[#This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_xlfn.XLOOKUP(Tabela1[[#This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_xlfn.XLOOKUP(Tabela1[[#This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_xlfn.XLOOKUP(Tabela1[[#This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_xlfn.XLOOKUP(Tabela1[[#This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_xlfn.XLOOKUP(Tabela1[[#This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_xlfn.XLOOKUP(Tabela1[[#This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_xlfn.XLOOKUP(Tabela1[[#This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_xlfn.XLOOKUP(Tabela1[[#This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_xlfn.XLOOKUP(Tabela1[[#This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_xlfn.XLOOKUP(Tabela1[[#This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_xlfn.XLOOKUP(Tabela1[[#This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_xlfn.XLOOKUP(Tabela1[[#This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_xlfn.XLOOKUP(Tabela1[[#This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_xlfn.XLOOKUP(Tabela1[[#This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_xlfn.XLOOKUP(Tabela1[[#This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_xlfn.XLOOKUP(Tabela1[[#This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_xlfn.XLOOKUP(Tabela1[[#This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_xlfn.XLOOKUP(Tabela1[[#This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_xlfn.XLOOKUP(Tabela1[[#This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_xlfn.XLOOKUP(Tabela1[[#This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_xlfn.XLOOKUP(Tabela1[[#This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_xlfn.XLOOKUP(Tabela1[[#This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_xlfn.XLOOKUP(Tabela1[[#This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_xlfn.XLOOKUP(Tabela1[[#This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_xlfn.XLOOKUP(Tabela1[[#This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_xlfn.XLOOKUP(Tabela1[[#This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_xlfn.XLOOKUP(Tabela1[[#This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_xlfn.XLOOKUP(Tabela1[[#This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_xlfn.XLOOKUP(Tabela1[[#This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_xlfn.XLOOKUP(Tabela1[[#This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_xlfn.XLOOKUP(Tabela1[[#This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_xlfn.XLOOKUP(Tabela1[[#This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_xlfn.XLOOKUP(Tabela1[[#This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_xlfn.XLOOKUP(Tabela1[[#This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_xlfn.XLOOKUP(Tabela1[[#This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_xlfn.XLOOKUP(Tabela1[[#This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_xlfn.XLOOKUP(Tabela1[[#This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_xlfn.XLOOKUP(Tabela1[[#This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_xlfn.XLOOKUP(Tabela1[[#This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_xlfn.XLOOKUP(Tabela1[[#This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_xlfn.XLOOKUP(Tabela1[[#This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_xlfn.XLOOKUP(Tabela1[[#This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_xlfn.XLOOKUP(Tabela1[[#This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_xlfn.XLOOKUP(Tabela1[[#This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_xlfn.XLOOKUP(Tabela1[[#This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_xlfn.XLOOKUP(Tabela1[[#This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_xlfn.XLOOKUP(Tabela1[[#This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_xlfn.XLOOKUP(Tabela1[[#This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_xlfn.XLOOKUP(Tabela1[[#This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_xlfn.XLOOKUP(Tabela1[[#This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_xlfn.XLOOKUP(Tabela1[[#This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_xlfn.XLOOKUP(Tabela1[[#This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_xlfn.XLOOKUP(Tabela1[[#This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_xlfn.XLOOKUP(Tabela1[[#This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_xlfn.XLOOKUP(Tabela1[[#This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_xlfn.XLOOKUP(Tabela1[[#This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_xlfn.XLOOKUP(Tabela1[[#This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_xlfn.XLOOKUP(Tabela1[[#This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_xlfn.XLOOKUP(Tabela1[[#This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_xlfn.XLOOKUP(Tabela1[[#This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_xlfn.XLOOKUP(Tabela1[[#This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_xlfn.XLOOKUP(Tabela1[[#This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_xlfn.XLOOKUP(Tabela1[[#This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_xlfn.XLOOKUP(Tabela1[[#This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_xlfn.XLOOKUP(Tabela1[[#This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_xlfn.XLOOKUP(Tabela1[[#This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_xlfn.XLOOKUP(Tabela1[[#This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_xlfn.XLOOKUP(Tabela1[[#This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_xlfn.XLOOKUP(Tabela1[[#This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_xlfn.XLOOKUP(Tabela1[[#This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_xlfn.XLOOKUP(Tabela1[[#This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_xlfn.XLOOKUP(Tabela1[[#This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_xlfn.XLOOKUP(Tabela1[[#This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_xlfn.XLOOKUP(Tabela1[[#This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_xlfn.XLOOKUP(Tabela1[[#This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_xlfn.XLOOKUP(Tabela1[[#This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_xlfn.XLOOKUP(Tabela1[[#This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_xlfn.XLOOKUP(Tabela1[[#This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_xlfn.XLOOKUP(Tabela1[[#This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_xlfn.XLOOKUP(Tabela1[[#This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_xlfn.XLOOKUP(Tabela1[[#This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_xlfn.XLOOKUP(Tabela1[[#This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_xlfn.XLOOKUP(Tabela1[[#This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_xlfn.XLOOKUP(Tabela1[[#This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_xlfn.XLOOKUP(Tabela1[[#This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_xlfn.XLOOKUP(Tabela1[[#This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_xlfn.XLOOKUP(Tabela1[[#This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_xlfn.XLOOKUP(Tabela1[[#This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_xlfn.XLOOKUP(Tabela1[[#This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_xlfn.XLOOKUP(Tabela1[[#This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_xlfn.XLOOKUP(Tabela1[[#This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_xlfn.XLOOKUP(Tabela1[[#This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_xlfn.XLOOKUP(Tabela1[[#This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_xlfn.XLOOKUP(Tabela1[[#This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_xlfn.XLOOKUP(Tabela1[[#This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_xlfn.XLOOKUP(Tabela1[[#This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_xlfn.XLOOKUP(Tabela1[[#This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_xlfn.XLOOKUP(Tabela1[[#This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_xlfn.XLOOKUP(Tabela1[[#This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_xlfn.XLOOKUP(Tabela1[[#This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_xlfn.XLOOKUP(Tabela1[[#This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_xlfn.XLOOKUP(Tabela1[[#This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_xlfn.XLOOKUP(Tabela1[[#This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_xlfn.XLOOKUP(Tabela1[[#This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_xlfn.XLOOKUP(Tabela1[[#This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_xlfn.XLOOKUP(Tabela1[[#This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_xlfn.XLOOKUP(Tabela1[[#This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_xlfn.XLOOKUP(Tabela1[[#This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_xlfn.XLOOKUP(Tabela1[[#This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_xlfn.XLOOKUP(Tabela1[[#This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_xlfn.XLOOKUP(Tabela1[[#This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_xlfn.XLOOKUP(Tabela1[[#This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_xlfn.XLOOKUP(Tabela1[[#This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_xlfn.XLOOKUP(Tabela1[[#This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_xlfn.XLOOKUP(Tabela1[[#This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_xlfn.XLOOKUP(Tabela1[[#This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_xlfn.XLOOKUP(Tabela1[[#This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_xlfn.XLOOKUP(Tabela1[[#This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_xlfn.XLOOKUP(Tabela1[[#This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_xlfn.XLOOKUP(Tabela1[[#This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_xlfn.XLOOKUP(Tabela1[[#This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_xlfn.XLOOKUP(Tabela1[[#This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_xlfn.XLOOKUP(Tabela1[[#This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_xlfn.XLOOKUP(Tabela1[[#This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_xlfn.XLOOKUP(Tabela1[[#This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_xlfn.XLOOKUP(Tabela1[[#This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_xlfn.XLOOKUP(Tabela1[[#This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_xlfn.XLOOKUP(Tabela1[[#This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_xlfn.XLOOKUP(Tabela1[[#This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_xlfn.XLOOKUP(Tabela1[[#This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_xlfn.XLOOKUP(Tabela1[[#This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_xlfn.XLOOKUP(Tabela1[[#This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_xlfn.XLOOKUP(Tabela1[[#This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_xlfn.XLOOKUP(Tabela1[[#This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_xlfn.XLOOKUP(Tabela1[[#This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_xlfn.XLOOKUP(Tabela1[[#This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_xlfn.XLOOKUP(Tabela1[[#This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_xlfn.XLOOKUP(Tabela1[[#This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_xlfn.XLOOKUP(Tabela1[[#This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_xlfn.XLOOKUP(Tabela1[[#This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_xlfn.XLOOKUP(Tabela1[[#This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_xlfn.XLOOKUP(Tabela1[[#This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_xlfn.XLOOKUP(Tabela1[[#This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_xlfn.XLOOKUP(Tabela1[[#This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_xlfn.XLOOKUP(Tabela1[[#This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_xlfn.XLOOKUP(Tabela1[[#This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_xlfn.XLOOKUP(Tabela1[[#This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_xlfn.XLOOKUP(Tabela1[[#This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_xlfn.XLOOKUP(Tabela1[[#This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_xlfn.XLOOKUP(Tabela1[[#This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_xlfn.XLOOKUP(Tabela1[[#This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_xlfn.XLOOKUP(Tabela1[[#This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_xlfn.XLOOKUP(Tabela1[[#This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_xlfn.XLOOKUP(Tabela1[[#This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_xlfn.XLOOKUP(Tabela1[[#This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_xlfn.XLOOKUP(Tabela1[[#This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_xlfn.XLOOKUP(Tabela1[[#This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_xlfn.XLOOKUP(Tabela1[[#This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_xlfn.XLOOKUP(Tabela1[[#This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_xlfn.XLOOKUP(Tabela1[[#This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_xlfn.XLOOKUP(Tabela1[[#This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_xlfn.XLOOKUP(Tabela1[[#This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_xlfn.XLOOKUP(Tabela1[[#This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_xlfn.XLOOKUP(Tabela1[[#This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_xlfn.XLOOKUP(Tabela1[[#This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_xlfn.XLOOKUP(Tabela1[[#This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_xlfn.XLOOKUP(Tabela1[[#This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_xlfn.XLOOKUP(Tabela1[[#This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_xlfn.XLOOKUP(Tabela1[[#This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_xlfn.XLOOKUP(Tabela1[[#This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_xlfn.XLOOKUP(Tabela1[[#This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_xlfn.XLOOKUP(Tabela1[[#This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_xlfn.XLOOKUP(Tabela1[[#This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_xlfn.XLOOKUP(Tabela1[[#This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_xlfn.XLOOKUP(Tabela1[[#This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_xlfn.XLOOKUP(Tabela1[[#This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_xlfn.XLOOKUP(Tabela1[[#This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_xlfn.XLOOKUP(Tabela1[[#This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_xlfn.XLOOKUP(Tabela1[[#This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_xlfn.XLOOKUP(Tabela1[[#This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_xlfn.XLOOKUP(Tabela1[[#This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_xlfn.XLOOKUP(Tabela1[[#This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_xlfn.XLOOKUP(Tabela1[[#This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_xlfn.XLOOKUP(Tabela1[[#This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_xlfn.XLOOKUP(Tabela1[[#This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_xlfn.XLOOKUP(Tabela1[[#This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_xlfn.XLOOKUP(Tabela1[[#This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_xlfn.XLOOKUP(Tabela1[[#This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_xlfn.XLOOKUP(Tabela1[[#This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_xlfn.XLOOKUP(Tabela1[[#This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_xlfn.XLOOKUP(Tabela1[[#This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_xlfn.XLOOKUP(Tabela1[[#This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_xlfn.XLOOKUP(Tabela1[[#This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_xlfn.XLOOKUP(Tabela1[[#This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_xlfn.XLOOKUP(Tabela1[[#This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_xlfn.XLOOKUP(Tabela1[[#This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_xlfn.XLOOKUP(Tabela1[[#This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_xlfn.XLOOKUP(Tabela1[[#This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_xlfn.XLOOKUP(Tabela1[[#This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_xlfn.XLOOKUP(Tabela1[[#This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_xlfn.XLOOKUP(Tabela1[[#This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_xlfn.XLOOKUP(Tabela1[[#This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_xlfn.XLOOKUP(Tabela1[[#This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_xlfn.XLOOKUP(Tabela1[[#This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_xlfn.XLOOKUP(Tabela1[[#This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_xlfn.XLOOKUP(Tabela1[[#This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_xlfn.XLOOKUP(Tabela1[[#This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_xlfn.XLOOKUP(Tabela1[[#This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_xlfn.XLOOKUP(Tabela1[[#This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_xlfn.XLOOKUP(Tabela1[[#This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_xlfn.XLOOKUP(Tabela1[[#This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_xlfn.XLOOKUP(Tabela1[[#This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_xlfn.XLOOKUP(Tabela1[[#This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_xlfn.XLOOKUP(Tabela1[[#This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_xlfn.XLOOKUP(Tabela1[[#This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_xlfn.XLOOKUP(Tabela1[[#This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_xlfn.XLOOKUP(Tabela1[[#This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_xlfn.XLOOKUP(Tabela1[[#This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_xlfn.XLOOKUP(Tabela1[[#This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_xlfn.XLOOKUP(Tabela1[[#This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_xlfn.XLOOKUP(Tabela1[[#This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_xlfn.XLOOKUP(Tabela1[[#This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_xlfn.XLOOKUP(Tabela1[[#This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_xlfn.XLOOKUP(Tabela1[[#This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_xlfn.XLOOKUP(Tabela1[[#This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_xlfn.XLOOKUP(Tabela1[[#This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_xlfn.XLOOKUP(Tabela1[[#This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_xlfn.XLOOKUP(Tabela1[[#This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_xlfn.XLOOKUP(Tabela1[[#This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_xlfn.XLOOKUP(Tabela1[[#This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_xlfn.XLOOKUP(Tabela1[[#This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_xlfn.XLOOKUP(Tabela1[[#This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_xlfn.XLOOKUP(Tabela1[[#This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_xlfn.XLOOKUP(Tabela1[[#This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_xlfn.XLOOKUP(Tabela1[[#This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_xlfn.XLOOKUP(Tabela1[[#This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_xlfn.XLOOKUP(Tabela1[[#This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_xlfn.XLOOKUP(Tabela1[[#This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_xlfn.XLOOKUP(Tabela1[[#This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_xlfn.XLOOKUP(Tabela1[[#This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_xlfn.XLOOKUP(Tabela1[[#This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_xlfn.XLOOKUP(Tabela1[[#This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_xlfn.XLOOKUP(Tabela1[[#This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_xlfn.XLOOKUP(Tabela1[[#This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_xlfn.XLOOKUP(Tabela1[[#This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_xlfn.XLOOKUP(Tabela1[[#This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_xlfn.XLOOKUP(Tabela1[[#This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_xlfn.XLOOKUP(Tabela1[[#This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_xlfn.XLOOKUP(Tabela1[[#This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_xlfn.XLOOKUP(Tabela1[[#This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_xlfn.XLOOKUP(Tabela1[[#This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_xlfn.XLOOKUP(Tabela1[[#This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_xlfn.XLOOKUP(Tabela1[[#This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_xlfn.XLOOKUP(Tabela1[[#This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_xlfn.XLOOKUP(Tabela1[[#This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_xlfn.XLOOKUP(Tabela1[[#This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_xlfn.XLOOKUP(Tabela1[[#This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_xlfn.XLOOKUP(Tabela1[[#This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_xlfn.XLOOKUP(Tabela1[[#This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_xlfn.XLOOKUP(Tabela1[[#This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_xlfn.XLOOKUP(Tabela1[[#This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_xlfn.XLOOKUP(Tabela1[[#This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_xlfn.XLOOKUP(Tabela1[[#This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_xlfn.XLOOKUP(Tabela1[[#This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_xlfn.XLOOKUP(Tabela1[[#This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_xlfn.XLOOKUP(Tabela1[[#This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_xlfn.XLOOKUP(Tabela1[[#This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_xlfn.XLOOKUP(Tabela1[[#This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_xlfn.XLOOKUP(Tabela1[[#This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_xlfn.XLOOKUP(Tabela1[[#This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_xlfn.XLOOKUP(Tabela1[[#This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_xlfn.XLOOKUP(Tabela1[[#This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_xlfn.XLOOKUP(Tabela1[[#This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_xlfn.XLOOKUP(Tabela1[[#This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_xlfn.XLOOKUP(Tabela1[[#This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_xlfn.XLOOKUP(Tabela1[[#This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_xlfn.XLOOKUP(Tabela1[[#This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_xlfn.XLOOKUP(Tabela1[[#This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_xlfn.XLOOKUP(Tabela1[[#This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_xlfn.XLOOKUP(Tabela1[[#This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_xlfn.XLOOKUP(Tabela1[[#This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_xlfn.XLOOKUP(Tabela1[[#This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_xlfn.XLOOKUP(Tabela1[[#This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_xlfn.XLOOKUP(Tabela1[[#This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_xlfn.XLOOKUP(Tabela1[[#This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_xlfn.XLOOKUP(Tabela1[[#This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_xlfn.XLOOKUP(Tabela1[[#This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_xlfn.XLOOKUP(Tabela1[[#This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_xlfn.XLOOKUP(Tabela1[[#This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_xlfn.XLOOKUP(Tabela1[[#This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_xlfn.XLOOKUP(Tabela1[[#This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_xlfn.XLOOKUP(Tabela1[[#This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_xlfn.XLOOKUP(Tabela1[[#This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_xlfn.XLOOKUP(Tabela1[[#This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_xlfn.XLOOKUP(Tabela1[[#This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_xlfn.XLOOKUP(Tabela1[[#This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_xlfn.XLOOKUP(Tabela1[[#This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_xlfn.XLOOKUP(Tabela1[[#This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_xlfn.XLOOKUP(Tabela1[[#This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_xlfn.XLOOKUP(Tabela1[[#This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_xlfn.XLOOKUP(Tabela1[[#This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_xlfn.XLOOKUP(Tabela1[[#This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_xlfn.XLOOKUP(Tabela1[[#This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_xlfn.XLOOKUP(Tabela1[[#This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_xlfn.XLOOKUP(Tabela1[[#This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_xlfn.XLOOKUP(Tabela1[[#This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_xlfn.XLOOKUP(Tabela1[[#This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_xlfn.XLOOKUP(Tabela1[[#This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_xlfn.XLOOKUP(Tabela1[[#This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_xlfn.XLOOKUP(Tabela1[[#This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_xlfn.XLOOKUP(Tabela1[[#This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_xlfn.XLOOKUP(Tabela1[[#This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_xlfn.XLOOKUP(Tabela1[[#This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_xlfn.XLOOKUP(Tabela1[[#This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_xlfn.XLOOKUP(Tabela1[[#This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_xlfn.XLOOKUP(Tabela1[[#This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_xlfn.XLOOKUP(Tabela1[[#This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_xlfn.XLOOKUP(Tabela1[[#This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_xlfn.XLOOKUP(Tabela1[[#This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_xlfn.XLOOKUP(Tabela1[[#This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_xlfn.XLOOKUP(Tabela1[[#This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_xlfn.XLOOKUP(Tabela1[[#This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_xlfn.XLOOKUP(Tabela1[[#This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_xlfn.XLOOKUP(Tabela1[[#This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_xlfn.XLOOKUP(Tabela1[[#This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_xlfn.XLOOKUP(Tabela1[[#This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_xlfn.XLOOKUP(Tabela1[[#This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_xlfn.XLOOKUP(Tabela1[[#This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_xlfn.XLOOKUP(Tabela1[[#This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_xlfn.XLOOKUP(Tabela1[[#This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_xlfn.XLOOKUP(Tabela1[[#This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_xlfn.XLOOKUP(Tabela1[[#This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_xlfn.XLOOKUP(Tabela1[[#This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_xlfn.XLOOKUP(Tabela1[[#This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_xlfn.XLOOKUP(Tabela1[[#This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_xlfn.XLOOKUP(Tabela1[[#This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_xlfn.XLOOKUP(Tabela1[[#This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_xlfn.XLOOKUP(Tabela1[[#This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_xlfn.XLOOKUP(Tabela1[[#This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_xlfn.XLOOKUP(Tabela1[[#This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_xlfn.XLOOKUP(Tabela1[[#This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_xlfn.XLOOKUP(Tabela1[[#This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_xlfn.XLOOKUP(Tabela1[[#This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_xlfn.XLOOKUP(Tabela1[[#This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_xlfn.XLOOKUP(Tabela1[[#This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_xlfn.XLOOKUP(Tabela1[[#This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_xlfn.XLOOKUP(Tabela1[[#This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_xlfn.XLOOKUP(Tabela1[[#This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_xlfn.XLOOKUP(Tabela1[[#This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_xlfn.XLOOKUP(Tabela1[[#This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_xlfn.XLOOKUP(Tabela1[[#This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_xlfn.XLOOKUP(Tabela1[[#This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_xlfn.XLOOKUP(Tabela1[[#This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_xlfn.XLOOKUP(Tabela1[[#This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_xlfn.XLOOKUP(Tabela1[[#This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_xlfn.XLOOKUP(Tabela1[[#This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_xlfn.XLOOKUP(Tabela1[[#This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_xlfn.XLOOKUP(Tabela1[[#This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_xlfn.XLOOKUP(Tabela1[[#This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_xlfn.XLOOKUP(Tabela1[[#This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_xlfn.XLOOKUP(Tabela1[[#This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_xlfn.XLOOKUP(Tabela1[[#This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_xlfn.XLOOKUP(Tabela1[[#This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_xlfn.XLOOKUP(Tabela1[[#This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_xlfn.XLOOKUP(Tabela1[[#This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_xlfn.XLOOKUP(Tabela1[[#This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_xlfn.XLOOKUP(Tabela1[[#This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_xlfn.XLOOKUP(Tabela1[[#This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_xlfn.XLOOKUP(Tabela1[[#This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_xlfn.XLOOKUP(Tabela1[[#This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_xlfn.XLOOKUP(Tabela1[[#This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_xlfn.XLOOKUP(Tabela1[[#This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_xlfn.XLOOKUP(Tabela1[[#This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_xlfn.XLOOKUP(Tabela1[[#This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_xlfn.XLOOKUP(Tabela1[[#This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_xlfn.XLOOKUP(Tabela1[[#This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_xlfn.XLOOKUP(Tabela1[[#This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_xlfn.XLOOKUP(Tabela1[[#This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_xlfn.XLOOKUP(Tabela1[[#This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_xlfn.XLOOKUP(Tabela1[[#This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_xlfn.XLOOKUP(Tabela1[[#This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_xlfn.XLOOKUP(Tabela1[[#This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_xlfn.XLOOKUP(Tabela1[[#This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_xlfn.XLOOKUP(Tabela1[[#This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_xlfn.XLOOKUP(Tabela1[[#This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_xlfn.XLOOKUP(Tabela1[[#This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_xlfn.XLOOKUP(Tabela1[[#This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_xlfn.XLOOKUP(Tabela1[[#This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_xlfn.XLOOKUP(Tabela1[[#This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_xlfn.XLOOKUP(Tabela1[[#This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_xlfn.XLOOKUP(Tabela1[[#This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_xlfn.XLOOKUP(Tabela1[[#This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_xlfn.XLOOKUP(Tabela1[[#This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_xlfn.XLOOKUP(Tabela1[[#This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_xlfn.XLOOKUP(Tabela1[[#This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_xlfn.XLOOKUP(Tabela1[[#This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_xlfn.XLOOKUP(Tabela1[[#This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_xlfn.XLOOKUP(Tabela1[[#This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_xlfn.XLOOKUP(Tabela1[[#This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_xlfn.XLOOKUP(Tabela1[[#This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_xlfn.XLOOKUP(Tabela1[[#This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_xlfn.XLOOKUP(Tabela1[[#This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_xlfn.XLOOKUP(Tabela1[[#This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_xlfn.XLOOKUP(Tabela1[[#This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_xlfn.XLOOKUP(Tabela1[[#This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_xlfn.XLOOKUP(Tabela1[[#This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_xlfn.XLOOKUP(Tabela1[[#This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_xlfn.XLOOKUP(Tabela1[[#This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_xlfn.XLOOKUP(Tabela1[[#This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_xlfn.XLOOKUP(Tabela1[[#This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_xlfn.XLOOKUP(Tabela1[[#This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_xlfn.XLOOKUP(Tabela1[[#This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_xlfn.XLOOKUP(Tabela1[[#This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_xlfn.XLOOKUP(Tabela1[[#This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_xlfn.XLOOKUP(Tabela1[[#This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_xlfn.XLOOKUP(Tabela1[[#This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_xlfn.XLOOKUP(Tabela1[[#This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_xlfn.XLOOKUP(Tabela1[[#This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_xlfn.XLOOKUP(Tabela1[[#This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_xlfn.XLOOKUP(Tabela1[[#This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_xlfn.XLOOKUP(Tabela1[[#This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_xlfn.XLOOKUP(Tabela1[[#This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_xlfn.XLOOKUP(Tabela1[[#This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_xlfn.XLOOKUP(Tabela1[[#This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_xlfn.XLOOKUP(Tabela1[[#This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_xlfn.XLOOKUP(Tabela1[[#This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_xlfn.XLOOKUP(Tabela1[[#This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_xlfn.XLOOKUP(Tabela1[[#This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_xlfn.XLOOKUP(Tabela1[[#This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_xlfn.XLOOKUP(Tabela1[[#This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_xlfn.XLOOKUP(Tabela1[[#This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_xlfn.XLOOKUP(Tabela1[[#This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_xlfn.XLOOKUP(Tabela1[[#This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_xlfn.XLOOKUP(Tabela1[[#This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_xlfn.XLOOKUP(Tabela1[[#This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_xlfn.XLOOKUP(Tabela1[[#This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_xlfn.XLOOKUP(Tabela1[[#This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_xlfn.XLOOKUP(Tabela1[[#This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_xlfn.XLOOKUP(Tabela1[[#This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_xlfn.XLOOKUP(Tabela1[[#This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_xlfn.XLOOKUP(Tabela1[[#This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_xlfn.XLOOKUP(Tabela1[[#This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_xlfn.XLOOKUP(Tabela1[[#This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_xlfn.XLOOKUP(Tabela1[[#This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_xlfn.XLOOKUP(Tabela1[[#This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_xlfn.XLOOKUP(Tabela1[[#This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_xlfn.XLOOKUP(Tabela1[[#This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_xlfn.XLOOKUP(Tabela1[[#This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_xlfn.XLOOKUP(Tabela1[[#This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_xlfn.XLOOKUP(Tabela1[[#This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_xlfn.XLOOKUP(Tabela1[[#This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_xlfn.XLOOKUP(Tabela1[[#This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_xlfn.XLOOKUP(Tabela1[[#This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_xlfn.XLOOKUP(Tabela1[[#This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_xlfn.XLOOKUP(Tabela1[[#This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_xlfn.XLOOKUP(Tabela1[[#This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_xlfn.XLOOKUP(Tabela1[[#This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_xlfn.XLOOKUP(Tabela1[[#This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_xlfn.XLOOKUP(Tabela1[[#This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_xlfn.XLOOKUP(Tabela1[[#This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_xlfn.XLOOKUP(Tabela1[[#This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_xlfn.XLOOKUP(Tabela1[[#This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_xlfn.XLOOKUP(Tabela1[[#This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_xlfn.XLOOKUP(Tabela1[[#This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_xlfn.XLOOKUP(Tabela1[[#This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_xlfn.XLOOKUP(Tabela1[[#This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_xlfn.XLOOKUP(Tabela1[[#This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_xlfn.XLOOKUP(Tabela1[[#This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_xlfn.XLOOKUP(Tabela1[[#This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_xlfn.XLOOKUP(Tabela1[[#This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_xlfn.XLOOKUP(Tabela1[[#This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_xlfn.XLOOKUP(Tabela1[[#This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_xlfn.XLOOKUP(Tabela1[[#This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_xlfn.XLOOKUP(Tabela1[[#This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_xlfn.XLOOKUP(Tabela1[[#This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_xlfn.XLOOKUP(Tabela1[[#This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_xlfn.XLOOKUP(Tabela1[[#This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_xlfn.XLOOKUP(Tabela1[[#This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_xlfn.XLOOKUP(Tabela1[[#This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_xlfn.XLOOKUP(Tabela1[[#This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_xlfn.XLOOKUP(Tabela1[[#This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_xlfn.XLOOKUP(Tabela1[[#This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_xlfn.XLOOKUP(Tabela1[[#This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_xlfn.XLOOKUP(Tabela1[[#This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_xlfn.XLOOKUP(Tabela1[[#This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_xlfn.XLOOKUP(Tabela1[[#This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_xlfn.XLOOKUP(Tabela1[[#This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_xlfn.XLOOKUP(Tabela1[[#This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_xlfn.XLOOKUP(Tabela1[[#This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_xlfn.XLOOKUP(Tabela1[[#This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_xlfn.XLOOKUP(Tabela1[[#This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_xlfn.XLOOKUP(Tabela1[[#This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_xlfn.XLOOKUP(Tabela1[[#This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_xlfn.XLOOKUP(Tabela1[[#This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_xlfn.XLOOKUP(Tabela1[[#This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_xlfn.XLOOKUP(Tabela1[[#This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_xlfn.XLOOKUP(Tabela1[[#This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_xlfn.XLOOKUP(Tabela1[[#This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_xlfn.XLOOKUP(Tabela1[[#This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_xlfn.XLOOKUP(Tabela1[[#This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_xlfn.XLOOKUP(Tabela1[[#This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_xlfn.XLOOKUP(Tabela1[[#This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_xlfn.XLOOKUP(Tabela1[[#This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_xlfn.XLOOKUP(Tabela1[[#This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_xlfn.XLOOKUP(Tabela1[[#This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_xlfn.XLOOKUP(Tabela1[[#This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_xlfn.XLOOKUP(Tabela1[[#This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_xlfn.XLOOKUP(Tabela1[[#This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_xlfn.XLOOKUP(Tabela1[[#This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_xlfn.XLOOKUP(Tabela1[[#This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_xlfn.XLOOKUP(Tabela1[[#This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_xlfn.XLOOKUP(Tabela1[[#This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_xlfn.XLOOKUP(Tabela1[[#This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_xlfn.XLOOKUP(Tabela1[[#This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_xlfn.XLOOKUP(Tabela1[[#This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_xlfn.XLOOKUP(Tabela1[[#This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_xlfn.XLOOKUP(Tabela1[[#This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_xlfn.XLOOKUP(Tabela1[[#This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_xlfn.XLOOKUP(Tabela1[[#This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_xlfn.XLOOKUP(Tabela1[[#This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_xlfn.XLOOKUP(Tabela1[[#This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_xlfn.XLOOKUP(Tabela1[[#This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_xlfn.XLOOKUP(Tabela1[[#This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_xlfn.XLOOKUP(Tabela1[[#This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_xlfn.XLOOKUP(Tabela1[[#This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_xlfn.XLOOKUP(Tabela1[[#This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_xlfn.XLOOKUP(Tabela1[[#This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_xlfn.XLOOKUP(Tabela1[[#This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_xlfn.XLOOKUP(Tabela1[[#This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_xlfn.XLOOKUP(Tabela1[[#This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_xlfn.XLOOKUP(Tabela1[[#This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_xlfn.XLOOKUP(Tabela1[[#This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_xlfn.XLOOKUP(Tabela1[[#This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_xlfn.XLOOKUP(Tabela1[[#This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_xlfn.XLOOKUP(Tabela1[[#This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_xlfn.XLOOKUP(Tabela1[[#This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_xlfn.XLOOKUP(Tabela1[[#This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_xlfn.XLOOKUP(Tabela1[[#This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_xlfn.XLOOKUP(Tabela1[[#This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_xlfn.XLOOKUP(Tabela1[[#This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_xlfn.XLOOKUP(Tabela1[[#This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_xlfn.XLOOKUP(Tabela1[[#This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_xlfn.XLOOKUP(Tabela1[[#This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_xlfn.XLOOKUP(Tabela1[[#This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_xlfn.XLOOKUP(Tabela1[[#This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_xlfn.XLOOKUP(Tabela1[[#This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_xlfn.XLOOKUP(Tabela1[[#This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_xlfn.XLOOKUP(Tabela1[[#This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_xlfn.XLOOKUP(Tabela1[[#This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_xlfn.XLOOKUP(Tabela1[[#This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_xlfn.XLOOKUP(Tabela1[[#This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_xlfn.XLOOKUP(Tabela1[[#This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_xlfn.XLOOKUP(Tabela1[[#This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_xlfn.XLOOKUP(Tabela1[[#This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_xlfn.XLOOKUP(Tabela1[[#This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_xlfn.XLOOKUP(Tabela1[[#This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_xlfn.XLOOKUP(Tabela1[[#This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_xlfn.XLOOKUP(Tabela1[[#This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_xlfn.XLOOKUP(Tabela1[[#This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_xlfn.XLOOKUP(Tabela1[[#This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_xlfn.XLOOKUP(Tabela1[[#This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_xlfn.XLOOKUP(Tabela1[[#This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_xlfn.XLOOKUP(Tabela1[[#This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_xlfn.XLOOKUP(Tabela1[[#This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_xlfn.XLOOKUP(Tabela1[[#This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_xlfn.XLOOKUP(Tabela1[[#This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_xlfn.XLOOKUP(Tabela1[[#This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_xlfn.XLOOKUP(Tabela1[[#This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_xlfn.XLOOKUP(Tabela1[[#This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_xlfn.XLOOKUP(Tabela1[[#This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_xlfn.XLOOKUP(Tabela1[[#This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_xlfn.XLOOKUP(Tabela1[[#This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_xlfn.XLOOKUP(Tabela1[[#This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_xlfn.XLOOKUP(Tabela1[[#This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_xlfn.XLOOKUP(Tabela1[[#This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_xlfn.XLOOKUP(Tabela1[[#This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_xlfn.XLOOKUP(Tabela1[[#This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_xlfn.XLOOKUP(Tabela1[[#This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_xlfn.XLOOKUP(Tabela1[[#This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_xlfn.XLOOKUP(Tabela1[[#This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_xlfn.XLOOKUP(Tabela1[[#This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_xlfn.XLOOKUP(Tabela1[[#This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_xlfn.XLOOKUP(Tabela1[[#This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_xlfn.XLOOKUP(Tabela1[[#This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_xlfn.XLOOKUP(Tabela1[[#This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_xlfn.XLOOKUP(Tabela1[[#This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_xlfn.XLOOKUP(Tabela1[[#This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_xlfn.XLOOKUP(Tabela1[[#This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_xlfn.XLOOKUP(Tabela1[[#This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_xlfn.XLOOKUP(Tabela1[[#This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_xlfn.XLOOKUP(Tabela1[[#This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_xlfn.XLOOKUP(Tabela1[[#This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_xlfn.XLOOKUP(Tabela1[[#This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_xlfn.XLOOKUP(Tabela1[[#This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_xlfn.XLOOKUP(Tabela1[[#This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_xlfn.XLOOKUP(Tabela1[[#This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_xlfn.XLOOKUP(Tabela1[[#This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_xlfn.XLOOKUP(Tabela1[[#This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_xlfn.XLOOKUP(Tabela1[[#This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_xlfn.XLOOKUP(Tabela1[[#This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_xlfn.XLOOKUP(Tabela1[[#This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_xlfn.XLOOKUP(Tabela1[[#This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_xlfn.XLOOKUP(Tabela1[[#This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_xlfn.XLOOKUP(Tabela1[[#This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_xlfn.XLOOKUP(Tabela1[[#This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_xlfn.XLOOKUP(Tabela1[[#This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_xlfn.XLOOKUP(Tabela1[[#This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_xlfn.XLOOKUP(Tabela1[[#This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_xlfn.XLOOKUP(Tabela1[[#This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_xlfn.XLOOKUP(Tabela1[[#This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_xlfn.XLOOKUP(Tabela1[[#This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_xlfn.XLOOKUP(Tabela1[[#This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_xlfn.XLOOKUP(Tabela1[[#This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_xlfn.XLOOKUP(Tabela1[[#This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_xlfn.XLOOKUP(Tabela1[[#This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_xlfn.XLOOKUP(Tabela1[[#This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_xlfn.XLOOKUP(Tabela1[[#This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_xlfn.XLOOKUP(Tabela1[[#This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_xlfn.XLOOKUP(Tabela1[[#This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_xlfn.XLOOKUP(Tabela1[[#This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_xlfn.XLOOKUP(Tabela1[[#This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_xlfn.XLOOKUP(Tabela1[[#This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_xlfn.XLOOKUP(Tabela1[[#This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_xlfn.XLOOKUP(Tabela1[[#This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_xlfn.XLOOKUP(Tabela1[[#This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_xlfn.XLOOKUP(Tabela1[[#This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_xlfn.XLOOKUP(Tabela1[[#This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_xlfn.XLOOKUP(Tabela1[[#This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_xlfn.XLOOKUP(Tabela1[[#This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_xlfn.XLOOKUP(Tabela1[[#This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_xlfn.XLOOKUP(Tabela1[[#This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_xlfn.XLOOKUP(Tabela1[[#This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_xlfn.XLOOKUP(Tabela1[[#This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_xlfn.XLOOKUP(Tabela1[[#This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_xlfn.XLOOKUP(Tabela1[[#This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_xlfn.XLOOKUP(Tabela1[[#This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_xlfn.XLOOKUP(Tabela1[[#This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_xlfn.XLOOKUP(Tabela1[[#This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_xlfn.XLOOKUP(Tabela1[[#This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_xlfn.XLOOKUP(Tabela1[[#This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_xlfn.XLOOKUP(Tabela1[[#This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_xlfn.XLOOKUP(Tabela1[[#This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_xlfn.XLOOKUP(Tabela1[[#This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_xlfn.XLOOKUP(Tabela1[[#This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_xlfn.XLOOKUP(Tabela1[[#This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_xlfn.XLOOKUP(Tabela1[[#This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_xlfn.XLOOKUP(Tabela1[[#This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_xlfn.XLOOKUP(Tabela1[[#This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_xlfn.XLOOKUP(Tabela1[[#This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_xlfn.XLOOKUP(Tabela1[[#This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_xlfn.XLOOKUP(Tabela1[[#This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_xlfn.XLOOKUP(Tabela1[[#This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_xlfn.XLOOKUP(Tabela1[[#This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_xlfn.XLOOKUP(Tabela1[[#This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_xlfn.XLOOKUP(Tabela1[[#This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_xlfn.XLOOKUP(Tabela1[[#This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_xlfn.XLOOKUP(Tabela1[[#This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_xlfn.XLOOKUP(Tabela1[[#This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_xlfn.XLOOKUP(Tabela1[[#This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_xlfn.XLOOKUP(Tabela1[[#This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_xlfn.XLOOKUP(Tabela1[[#This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_xlfn.XLOOKUP(Tabela1[[#This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_xlfn.XLOOKUP(Tabela1[[#This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_xlfn.XLOOKUP(Tabela1[[#This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_xlfn.XLOOKUP(Tabela1[[#This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_xlfn.XLOOKUP(Tabela1[[#This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_xlfn.XLOOKUP(Tabela1[[#This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_xlfn.XLOOKUP(Tabela1[[#This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_xlfn.XLOOKUP(Tabela1[[#This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_xlfn.XLOOKUP(Tabela1[[#This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_xlfn.XLOOKUP(Tabela1[[#This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_xlfn.XLOOKUP(Tabela1[[#This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_xlfn.XLOOKUP(Tabela1[[#This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_xlfn.XLOOKUP(Tabela1[[#This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_xlfn.XLOOKUP(Tabela1[[#This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_xlfn.XLOOKUP(Tabela1[[#This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_xlfn.XLOOKUP(Tabela1[[#This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_xlfn.XLOOKUP(Tabela1[[#This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_xlfn.XLOOKUP(Tabela1[[#This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_xlfn.XLOOKUP(Tabela1[[#This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_xlfn.XLOOKUP(Tabela1[[#This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_xlfn.XLOOKUP(Tabela1[[#This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_xlfn.XLOOKUP(Tabela1[[#This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_xlfn.XLOOKUP(Tabela1[[#This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_xlfn.XLOOKUP(Tabela1[[#This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_xlfn.XLOOKUP(Tabela1[[#This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_xlfn.XLOOKUP(Tabela1[[#This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_xlfn.XLOOKUP(Tabela1[[#This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_xlfn.XLOOKUP(Tabela1[[#This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_xlfn.XLOOKUP(Tabela1[[#This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_xlfn.XLOOKUP(Tabela1[[#This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_xlfn.XLOOKUP(Tabela1[[#This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_xlfn.XLOOKUP(Tabela1[[#This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_xlfn.XLOOKUP(Tabela1[[#This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_xlfn.XLOOKUP(Tabela1[[#This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_xlfn.XLOOKUP(Tabela1[[#This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_xlfn.XLOOKUP(Tabela1[[#This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_xlfn.XLOOKUP(Tabela1[[#This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_xlfn.XLOOKUP(Tabela1[[#This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_xlfn.XLOOKUP(Tabela1[[#This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_xlfn.XLOOKUP(Tabela1[[#This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_xlfn.XLOOKUP(Tabela1[[#This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_xlfn.XLOOKUP(Tabela1[[#This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_xlfn.XLOOKUP(Tabela1[[#This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_xlfn.XLOOKUP(Tabela1[[#This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_xlfn.XLOOKUP(Tabela1[[#This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_xlfn.XLOOKUP(Tabela1[[#This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_xlfn.XLOOKUP(Tabela1[[#This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_xlfn.XLOOKUP(Tabela1[[#This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_xlfn.XLOOKUP(Tabela1[[#This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_xlfn.XLOOKUP(Tabela1[[#This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_xlfn.XLOOKUP(Tabela1[[#This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_xlfn.XLOOKUP(Tabela1[[#This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_xlfn.XLOOKUP(Tabela1[[#This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_xlfn.XLOOKUP(Tabela1[[#This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_xlfn.XLOOKUP(Tabela1[[#This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_xlfn.XLOOKUP(Tabela1[[#This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_xlfn.XLOOKUP(Tabela1[[#This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_xlfn.XLOOKUP(Tabela1[[#This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_xlfn.XLOOKUP(Tabela1[[#This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_xlfn.XLOOKUP(Tabela1[[#This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_xlfn.XLOOKUP(Tabela1[[#This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_xlfn.XLOOKUP(Tabela1[[#This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_xlfn.XLOOKUP(Tabela1[[#This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_xlfn.XLOOKUP(Tabela1[[#This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_xlfn.XLOOKUP(Tabela1[[#This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_xlfn.XLOOKUP(Tabela1[[#This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_xlfn.XLOOKUP(Tabela1[[#This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_xlfn.XLOOKUP(Tabela1[[#This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_xlfn.XLOOKUP(Tabela1[[#This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_xlfn.XLOOKUP(Tabela1[[#This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_xlfn.XLOOKUP(Tabela1[[#This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_xlfn.XLOOKUP(Tabela1[[#This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_xlfn.XLOOKUP(Tabela1[[#This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_xlfn.XLOOKUP(Tabela1[[#This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_xlfn.XLOOKUP(Tabela1[[#This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_xlfn.XLOOKUP(Tabela1[[#This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_xlfn.XLOOKUP(Tabela1[[#This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_xlfn.XLOOKUP(Tabela1[[#This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_xlfn.XLOOKUP(Tabela1[[#This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_xlfn.XLOOKUP(Tabela1[[#This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_xlfn.XLOOKUP(Tabela1[[#This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_xlfn.XLOOKUP(Tabela1[[#This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_xlfn.XLOOKUP(Tabela1[[#This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_xlfn.XLOOKUP(Tabela1[[#This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_xlfn.XLOOKUP(Tabela1[[#This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_xlfn.XLOOKUP(Tabela1[[#This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_xlfn.XLOOKUP(Tabela1[[#This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_xlfn.XLOOKUP(Tabela1[[#This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_xlfn.XLOOKUP(Tabela1[[#This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_xlfn.XLOOKUP(Tabela1[[#This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_xlfn.XLOOKUP(Tabela1[[#This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_xlfn.XLOOKUP(Tabela1[[#This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_xlfn.XLOOKUP(Tabela1[[#This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_xlfn.XLOOKUP(Tabela1[[#This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_xlfn.XLOOKUP(Tabela1[[#This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_xlfn.XLOOKUP(Tabela1[[#This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_xlfn.XLOOKUP(Tabela1[[#This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_xlfn.XLOOKUP(Tabela1[[#This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_xlfn.XLOOKUP(Tabela1[[#This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_xlfn.XLOOKUP(Tabela1[[#This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_xlfn.XLOOKUP(Tabela1[[#This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_xlfn.XLOOKUP(Tabela1[[#This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_xlfn.XLOOKUP(Tabela1[[#This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_xlfn.XLOOKUP(Tabela1[[#This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_xlfn.XLOOKUP(Tabela1[[#This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_xlfn.XLOOKUP(Tabela1[[#This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_xlfn.XLOOKUP(Tabela1[[#This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_xlfn.XLOOKUP(Tabela1[[#This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_xlfn.XLOOKUP(Tabela1[[#This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_xlfn.XLOOKUP(Tabela1[[#This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_xlfn.XLOOKUP(Tabela1[[#This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_xlfn.XLOOKUP(Tabela1[[#This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_xlfn.XLOOKUP(Tabela1[[#This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_xlfn.XLOOKUP(Tabela1[[#This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_xlfn.XLOOKUP(Tabela1[[#This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_xlfn.XLOOKUP(Tabela1[[#This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_xlfn.XLOOKUP(Tabela1[[#This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_xlfn.XLOOKUP(Tabela1[[#This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_xlfn.XLOOKUP(Tabela1[[#This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_xlfn.XLOOKUP(Tabela1[[#This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_xlfn.XLOOKUP(Tabela1[[#This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_xlfn.XLOOKUP(Tabela1[[#This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_xlfn.XLOOKUP(Tabela1[[#This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_xlfn.XLOOKUP(Tabela1[[#This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_xlfn.XLOOKUP(Tabela1[[#This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_xlfn.XLOOKUP(Tabela1[[#This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_xlfn.XLOOKUP(Tabela1[[#This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_xlfn.XLOOKUP(Tabela1[[#This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_xlfn.XLOOKUP(Tabela1[[#This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_xlfn.XLOOKUP(Tabela1[[#This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_xlfn.XLOOKUP(Tabela1[[#This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_xlfn.XLOOKUP(Tabela1[[#This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_xlfn.XLOOKUP(Tabela1[[#This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_xlfn.XLOOKUP(Tabela1[[#This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_xlfn.XLOOKUP(Tabela1[[#This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_xlfn.XLOOKUP(Tabela1[[#This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_xlfn.XLOOKUP(Tabela1[[#This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_xlfn.XLOOKUP(Tabela1[[#This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_xlfn.XLOOKUP(Tabela1[[#This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_xlfn.XLOOKUP(Tabela1[[#This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_xlfn.XLOOKUP(Tabela1[[#This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_xlfn.XLOOKUP(Tabela1[[#This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_xlfn.XLOOKUP(Tabela1[[#This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_xlfn.XLOOKUP(Tabela1[[#This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_xlfn.XLOOKUP(Tabela1[[#This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_xlfn.XLOOKUP(Tabela1[[#This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_xlfn.XLOOKUP(Tabela1[[#This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_xlfn.XLOOKUP(Tabela1[[#This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_xlfn.XLOOKUP(Tabela1[[#This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_xlfn.XLOOKUP(Tabela1[[#This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_xlfn.XLOOKUP(Tabela1[[#This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_xlfn.XLOOKUP(Tabela1[[#This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_xlfn.XLOOKUP(Tabela1[[#This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_xlfn.XLOOKUP(Tabela1[[#This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_xlfn.XLOOKUP(Tabela1[[#This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_xlfn.XLOOKUP(Tabela1[[#This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_xlfn.XLOOKUP(Tabela1[[#This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_xlfn.XLOOKUP(Tabela1[[#This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_xlfn.XLOOKUP(Tabela1[[#This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_xlfn.XLOOKUP(Tabela1[[#This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_xlfn.XLOOKUP(Tabela1[[#This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_xlfn.XLOOKUP(Tabela1[[#This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_xlfn.XLOOKUP(Tabela1[[#This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_xlfn.XLOOKUP(Tabela1[[#This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_xlfn.XLOOKUP(Tabela1[[#This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_xlfn.XLOOKUP(Tabela1[[#This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_xlfn.XLOOKUP(Tabela1[[#This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_xlfn.XLOOKUP(Tabela1[[#This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_xlfn.XLOOKUP(Tabela1[[#This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_xlfn.XLOOKUP(Tabela1[[#This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_xlfn.XLOOKUP(Tabela1[[#This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_xlfn.XLOOKUP(Tabela1[[#This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_xlfn.XLOOKUP(Tabela1[[#This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_xlfn.XLOOKUP(Tabela1[[#This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_xlfn.XLOOKUP(Tabela1[[#This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_xlfn.XLOOKUP(Tabela1[[#This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_xlfn.XLOOKUP(Tabela1[[#This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_xlfn.XLOOKUP(Tabela1[[#This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_xlfn.XLOOKUP(Tabela1[[#This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_xlfn.XLOOKUP(Tabela1[[#This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_xlfn.XLOOKUP(Tabela1[[#This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_xlfn.XLOOKUP(Tabela1[[#This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_xlfn.XLOOKUP(Tabela1[[#This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_xlfn.XLOOKUP(Tabela1[[#This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_xlfn.XLOOKUP(Tabela1[[#This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_xlfn.XLOOKUP(Tabela1[[#This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_xlfn.XLOOKUP(Tabela1[[#This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_xlfn.XLOOKUP(Tabela1[[#This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_xlfn.XLOOKUP(Tabela1[[#This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_xlfn.XLOOKUP(Tabela1[[#This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_xlfn.XLOOKUP(Tabela1[[#This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_xlfn.XLOOKUP(Tabela1[[#This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_xlfn.XLOOKUP(Tabela1[[#This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_xlfn.XLOOKUP(Tabela1[[#This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_xlfn.XLOOKUP(Tabela1[[#This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_xlfn.XLOOKUP(Tabela1[[#This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_xlfn.XLOOKUP(Tabela1[[#This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_xlfn.XLOOKUP(Tabela1[[#This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_xlfn.XLOOKUP(Tabela1[[#This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_xlfn.XLOOKUP(Tabela1[[#This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_xlfn.XLOOKUP(Tabela1[[#This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_xlfn.XLOOKUP(Tabela1[[#This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_xlfn.XLOOKUP(Tabela1[[#This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_xlfn.XLOOKUP(Tabela1[[#This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_xlfn.XLOOKUP(Tabela1[[#This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_xlfn.XLOOKUP(Tabela1[[#This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_xlfn.XLOOKUP(Tabela1[[#This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_xlfn.XLOOKUP(Tabela1[[#This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_xlfn.XLOOKUP(Tabela1[[#This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_xlfn.XLOOKUP(Tabela1[[#This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_xlfn.XLOOKUP(Tabela1[[#This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_xlfn.XLOOKUP(Tabela1[[#This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_xlfn.XLOOKUP(Tabela1[[#This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_xlfn.XLOOKUP(Tabela1[[#This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_xlfn.XLOOKUP(Tabela1[[#This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_xlfn.XLOOKUP(Tabela1[[#This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_xlfn.XLOOKUP(Tabela1[[#This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_xlfn.XLOOKUP(Tabela1[[#This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_xlfn.XLOOKUP(Tabela1[[#This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_xlfn.XLOOKUP(Tabela1[[#This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_xlfn.XLOOKUP(Tabela1[[#This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_xlfn.XLOOKUP(Tabela1[[#This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_xlfn.XLOOKUP(Tabela1[[#This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_xlfn.XLOOKUP(Tabela1[[#This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_xlfn.XLOOKUP(Tabela1[[#This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_xlfn.XLOOKUP(Tabela1[[#This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_xlfn.XLOOKUP(Tabela1[[#This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_xlfn.XLOOKUP(Tabela1[[#This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_xlfn.XLOOKUP(Tabela1[[#This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_xlfn.XLOOKUP(Tabela1[[#This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_xlfn.XLOOKUP(Tabela1[[#This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_xlfn.XLOOKUP(Tabela1[[#This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_xlfn.XLOOKUP(Tabela1[[#This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_xlfn.XLOOKUP(Tabela1[[#This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_xlfn.XLOOKUP(Tabela1[[#This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_xlfn.XLOOKUP(Tabela1[[#This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_xlfn.XLOOKUP(Tabela1[[#This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_xlfn.XLOOKUP(Tabela1[[#This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_xlfn.XLOOKUP(Tabela1[[#This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_xlfn.XLOOKUP(Tabela1[[#This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_xlfn.XLOOKUP(Tabela1[[#This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_xlfn.XLOOKUP(Tabela1[[#This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_xlfn.XLOOKUP(Tabela1[[#This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_xlfn.XLOOKUP(Tabela1[[#This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_xlfn.XLOOKUP(Tabela1[[#This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_xlfn.XLOOKUP(Tabela1[[#This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_xlfn.XLOOKUP(Tabela1[[#This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_xlfn.XLOOKUP(Tabela1[[#This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_xlfn.XLOOKUP(Tabela1[[#This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_xlfn.XLOOKUP(Tabela1[[#This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_xlfn.XLOOKUP(Tabela1[[#This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_xlfn.XLOOKUP(Tabela1[[#This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_xlfn.XLOOKUP(Tabela1[[#This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_xlfn.XLOOKUP(Tabela1[[#This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_xlfn.XLOOKUP(Tabela1[[#This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_xlfn.XLOOKUP(Tabela1[[#This Row],[Customer ID]],customers!$A$1:$A$1001,customers!$I$1:$I$1001,,0)</f>
        <v>Yes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Total sales</vt:lpstr>
      <vt:lpstr>Country </vt:lpstr>
      <vt:lpstr>Costumers</vt:lpstr>
      <vt:lpstr>Planilha3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 Fabricio</dc:creator>
  <cp:keywords/>
  <dc:description/>
  <cp:lastModifiedBy>Raquel Fabricio</cp:lastModifiedBy>
  <cp:revision/>
  <dcterms:created xsi:type="dcterms:W3CDTF">2022-11-26T09:51:45Z</dcterms:created>
  <dcterms:modified xsi:type="dcterms:W3CDTF">2024-04-08T23:34:06Z</dcterms:modified>
  <cp:category/>
  <cp:contentStatus/>
</cp:coreProperties>
</file>