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vladislavchernienko/Desktop/Лабы/2.1.6/"/>
    </mc:Choice>
  </mc:AlternateContent>
  <xr:revisionPtr revIDLastSave="0" documentId="13_ncr:1_{27F10F2D-49F6-BB46-9301-9C2538FE6186}" xr6:coauthVersionLast="47" xr6:coauthVersionMax="47" xr10:uidLastSave="{00000000-0000-0000-0000-000000000000}"/>
  <bookViews>
    <workbookView xWindow="0" yWindow="500" windowWidth="2560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67" i="1"/>
  <c r="C68" i="1"/>
  <c r="C69" i="1"/>
  <c r="C70" i="1"/>
  <c r="C71" i="1"/>
  <c r="C66" i="1"/>
  <c r="G9" i="1" s="1"/>
  <c r="C58" i="1"/>
  <c r="C59" i="1"/>
  <c r="C60" i="1"/>
  <c r="C61" i="1"/>
  <c r="C62" i="1"/>
  <c r="C57" i="1"/>
  <c r="G8" i="1" s="1"/>
  <c r="C49" i="1"/>
  <c r="G7" i="1" s="1"/>
  <c r="C50" i="1"/>
  <c r="C51" i="1"/>
  <c r="C52" i="1"/>
  <c r="C53" i="1"/>
  <c r="C48" i="1"/>
  <c r="C40" i="1"/>
  <c r="C41" i="1"/>
  <c r="C42" i="1"/>
  <c r="C43" i="1"/>
  <c r="C44" i="1"/>
  <c r="C39" i="1"/>
  <c r="G6" i="1" s="1"/>
  <c r="C35" i="1"/>
  <c r="C31" i="1"/>
  <c r="C32" i="1"/>
  <c r="C33" i="1"/>
  <c r="C34" i="1"/>
  <c r="C30" i="1"/>
  <c r="G5" i="1" s="1"/>
  <c r="C21" i="1"/>
  <c r="G4" i="1" s="1"/>
  <c r="C22" i="1"/>
  <c r="C23" i="1"/>
  <c r="C24" i="1"/>
  <c r="C25" i="1"/>
  <c r="C26" i="1"/>
  <c r="C13" i="1"/>
  <c r="G3" i="1" s="1"/>
  <c r="C14" i="1"/>
  <c r="C15" i="1"/>
  <c r="C16" i="1"/>
  <c r="C17" i="1"/>
  <c r="C12" i="1"/>
  <c r="C3" i="1"/>
  <c r="G2" i="1" s="1"/>
  <c r="C4" i="1"/>
  <c r="C5" i="1"/>
  <c r="C6" i="1"/>
  <c r="C7" i="1"/>
  <c r="C8" i="1"/>
</calcChain>
</file>

<file path=xl/sharedStrings.xml><?xml version="1.0" encoding="utf-8"?>
<sst xmlns="http://schemas.openxmlformats.org/spreadsheetml/2006/main" count="35" uniqueCount="15">
  <si>
    <t>T=20,2 C</t>
  </si>
  <si>
    <t>T=45,2 C</t>
  </si>
  <si>
    <t>T, K</t>
  </si>
  <si>
    <t>T=25,0 C</t>
  </si>
  <si>
    <t>T=30,0 C</t>
  </si>
  <si>
    <t>T=35,0 C</t>
  </si>
  <si>
    <t>T=40,1 C</t>
  </si>
  <si>
    <t>T=50,1 C</t>
  </si>
  <si>
    <t>T=55,0 C</t>
  </si>
  <si>
    <t>ΔT, C</t>
  </si>
  <si>
    <r>
      <t xml:space="preserve">u, </t>
    </r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  <scheme val="minor"/>
      </rPr>
      <t>V</t>
    </r>
  </si>
  <si>
    <t>u, μV</t>
  </si>
  <si>
    <t>ΔP, кгс/см^2</t>
  </si>
  <si>
    <t>μ,К/атм</t>
  </si>
  <si>
    <t>1/T, K^(-1)*10^(-3)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</si>
</sst>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2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1" fillId="2" borderId="2" xfId="0" applyFont="1" applyFill="1" applyBorder="1"/>
    <xf numFmtId="2" fontId="0" fillId="0" borderId="2" xfId="0" applyNumberFormat="1" applyBorder="1"/>
    <xf numFmtId="0" fontId="2" fillId="0" borderId="0" xfId="0" applyFont="1" applyFill="1" applyBorder="1"/>
    <xf numFmtId="0" fontId="0" fillId="0" borderId="3" xfId="0" applyFill="1" applyBorder="1"/>
    <xf numFmtId="2" fontId="0" fillId="0" borderId="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11.33203125" customWidth="1"/>
    <col min="3" max="3" width="9.33203125" bestFit="1" customWidth="1"/>
    <col min="6" max="6" width="11.33203125" customWidth="1"/>
    <col min="8" max="8" width="12.83203125" customWidth="1"/>
    <col min="9" max="9" width="11" customWidth="1"/>
    <col min="10" max="10" width="12.6640625" customWidth="1"/>
  </cols>
  <sheetData>
    <row r="1" spans="1:10" ht="29" x14ac:dyDescent="0.35">
      <c r="A1" s="1" t="s">
        <v>0</v>
      </c>
      <c r="B1" s="1"/>
      <c r="C1" s="1"/>
      <c r="E1" s="1" t="s">
        <v>2</v>
      </c>
      <c r="F1" s="1" t="s">
        <v>14</v>
      </c>
      <c r="G1" s="13" t="s">
        <v>13</v>
      </c>
      <c r="H1" s="16"/>
      <c r="I1" s="15"/>
      <c r="J1" s="12"/>
    </row>
    <row r="2" spans="1:10" x14ac:dyDescent="0.2">
      <c r="A2" s="1" t="s">
        <v>12</v>
      </c>
      <c r="B2" s="1" t="s">
        <v>10</v>
      </c>
      <c r="C2" s="3" t="s">
        <v>9</v>
      </c>
      <c r="E2" s="2">
        <v>293</v>
      </c>
      <c r="F2" s="6">
        <f>1/E2*1000</f>
        <v>3.4129692832764507</v>
      </c>
      <c r="G2" s="14">
        <f>SLOPE(C3:C8,A3:A8)/0.968</f>
        <v>1.1153688839639253</v>
      </c>
      <c r="H2" s="17"/>
      <c r="I2" s="9"/>
      <c r="J2" s="9"/>
    </row>
    <row r="3" spans="1:10" x14ac:dyDescent="0.2">
      <c r="A3" s="2">
        <v>4</v>
      </c>
      <c r="B3" s="2">
        <v>158</v>
      </c>
      <c r="C3" s="6">
        <f>B3/40.7</f>
        <v>3.882063882063882</v>
      </c>
      <c r="E3" s="2">
        <v>298</v>
      </c>
      <c r="F3" s="6">
        <f t="shared" ref="F3:F9" si="0">1/E3*1000</f>
        <v>3.3557046979865772</v>
      </c>
      <c r="G3" s="14">
        <f>SLOPE(C12:C17,A12:A17)/0.968</f>
        <v>1.087811005166377</v>
      </c>
      <c r="H3" s="17"/>
      <c r="I3" s="9"/>
      <c r="J3" s="9"/>
    </row>
    <row r="4" spans="1:10" x14ac:dyDescent="0.2">
      <c r="A4" s="2">
        <v>3.5</v>
      </c>
      <c r="B4" s="2">
        <v>137</v>
      </c>
      <c r="C4" s="6">
        <f t="shared" ref="C4:C8" si="1">B4/40.7</f>
        <v>3.3660933660933661</v>
      </c>
      <c r="E4" s="2">
        <v>303</v>
      </c>
      <c r="F4" s="6">
        <f t="shared" si="0"/>
        <v>3.3003300330033003</v>
      </c>
      <c r="G4" s="14">
        <f>SLOPE(C21:C26,A21:A26)/0.968</f>
        <v>1.0202865316501679</v>
      </c>
      <c r="H4" s="17"/>
      <c r="I4" s="9"/>
      <c r="J4" s="9"/>
    </row>
    <row r="5" spans="1:10" x14ac:dyDescent="0.2">
      <c r="A5" s="2">
        <v>3</v>
      </c>
      <c r="B5" s="2">
        <v>113</v>
      </c>
      <c r="C5" s="6">
        <f t="shared" si="1"/>
        <v>2.7764127764127764</v>
      </c>
      <c r="E5" s="2">
        <v>308</v>
      </c>
      <c r="F5" s="6">
        <f t="shared" si="0"/>
        <v>3.2467532467532472</v>
      </c>
      <c r="G5" s="14">
        <f>SLOPE(C30:C35,A30:A35)/0.968</f>
        <v>0.96778221778221785</v>
      </c>
      <c r="H5" s="17"/>
      <c r="I5" s="9"/>
      <c r="J5" s="9"/>
    </row>
    <row r="6" spans="1:10" x14ac:dyDescent="0.2">
      <c r="A6" s="2">
        <v>2.5</v>
      </c>
      <c r="B6" s="2">
        <v>93</v>
      </c>
      <c r="C6" s="6">
        <f t="shared" si="1"/>
        <v>2.2850122850122849</v>
      </c>
      <c r="E6" s="2">
        <v>313</v>
      </c>
      <c r="F6" s="6">
        <f t="shared" si="0"/>
        <v>3.1948881789137378</v>
      </c>
      <c r="G6" s="14">
        <f>SLOPE(C39:C44,A39:A44)/0.968</f>
        <v>0.87783873880130558</v>
      </c>
      <c r="H6" s="17"/>
      <c r="I6" s="9"/>
      <c r="J6" s="9"/>
    </row>
    <row r="7" spans="1:10" x14ac:dyDescent="0.2">
      <c r="A7" s="2">
        <v>2</v>
      </c>
      <c r="B7" s="2">
        <v>69</v>
      </c>
      <c r="C7" s="6">
        <f t="shared" si="1"/>
        <v>1.6953316953316953</v>
      </c>
      <c r="E7" s="2">
        <v>318</v>
      </c>
      <c r="F7" s="6">
        <f t="shared" si="0"/>
        <v>3.1446540880503147</v>
      </c>
      <c r="G7" s="14">
        <f>SLOPE(C48:C53,A48:A53)/0.968</f>
        <v>0.84311410514619078</v>
      </c>
      <c r="H7" s="17"/>
      <c r="I7" s="9"/>
      <c r="J7" s="9"/>
    </row>
    <row r="8" spans="1:10" x14ac:dyDescent="0.2">
      <c r="A8" s="2">
        <v>1.5</v>
      </c>
      <c r="B8" s="2">
        <v>49</v>
      </c>
      <c r="C8" s="6">
        <f t="shared" si="1"/>
        <v>1.2039312039312038</v>
      </c>
      <c r="E8" s="2">
        <v>323</v>
      </c>
      <c r="F8" s="6">
        <f t="shared" si="0"/>
        <v>3.0959752321981426</v>
      </c>
      <c r="G8" s="14">
        <f>SLOPE(C57:C62,A57:A62)/0.968</f>
        <v>0.73619431167195182</v>
      </c>
      <c r="H8" s="17"/>
      <c r="I8" s="9"/>
      <c r="J8" s="9"/>
    </row>
    <row r="9" spans="1:10" x14ac:dyDescent="0.2">
      <c r="E9" s="2">
        <v>328</v>
      </c>
      <c r="F9" s="6">
        <f t="shared" si="0"/>
        <v>3.0487804878048781</v>
      </c>
      <c r="G9" s="14">
        <f>SLOPE(C66:C71,A66:A71)/0.968</f>
        <v>0.65712158930718667</v>
      </c>
      <c r="H9" s="17"/>
      <c r="I9" s="9"/>
      <c r="J9" s="9"/>
    </row>
    <row r="10" spans="1:10" x14ac:dyDescent="0.2">
      <c r="A10" s="1" t="s">
        <v>3</v>
      </c>
      <c r="B10" s="1"/>
      <c r="C10" s="1"/>
    </row>
    <row r="11" spans="1:10" x14ac:dyDescent="0.2">
      <c r="A11" s="1" t="s">
        <v>12</v>
      </c>
      <c r="B11" s="1" t="s">
        <v>11</v>
      </c>
      <c r="C11" s="1" t="s">
        <v>9</v>
      </c>
      <c r="F11" s="9"/>
    </row>
    <row r="12" spans="1:10" x14ac:dyDescent="0.2">
      <c r="A12" s="2">
        <v>4</v>
      </c>
      <c r="B12" s="2">
        <v>154</v>
      </c>
      <c r="C12" s="6">
        <f>B12/40.7</f>
        <v>3.7837837837837833</v>
      </c>
      <c r="F12" s="5"/>
    </row>
    <row r="13" spans="1:10" x14ac:dyDescent="0.2">
      <c r="A13" s="2">
        <v>3.5</v>
      </c>
      <c r="B13" s="2">
        <v>131</v>
      </c>
      <c r="C13" s="6">
        <f t="shared" ref="C13:C17" si="2">B13/40.7</f>
        <v>3.2186732186732185</v>
      </c>
      <c r="F13" s="5"/>
    </row>
    <row r="14" spans="1:10" x14ac:dyDescent="0.2">
      <c r="A14" s="2">
        <v>3</v>
      </c>
      <c r="B14" s="2">
        <v>110</v>
      </c>
      <c r="C14" s="6">
        <f t="shared" si="2"/>
        <v>2.7027027027027026</v>
      </c>
      <c r="F14" s="5"/>
    </row>
    <row r="15" spans="1:10" x14ac:dyDescent="0.2">
      <c r="A15" s="2">
        <v>2.5</v>
      </c>
      <c r="B15" s="2">
        <v>87</v>
      </c>
      <c r="C15" s="6">
        <f t="shared" si="2"/>
        <v>2.1375921375921374</v>
      </c>
      <c r="F15" s="5"/>
    </row>
    <row r="16" spans="1:10" x14ac:dyDescent="0.2">
      <c r="A16" s="2">
        <v>2</v>
      </c>
      <c r="B16" s="2">
        <v>67</v>
      </c>
      <c r="C16" s="6">
        <f t="shared" si="2"/>
        <v>1.6461916461916462</v>
      </c>
      <c r="F16" s="5"/>
    </row>
    <row r="17" spans="1:11" x14ac:dyDescent="0.2">
      <c r="A17" s="2">
        <v>1.5</v>
      </c>
      <c r="B17" s="2">
        <v>47</v>
      </c>
      <c r="C17" s="6">
        <f t="shared" si="2"/>
        <v>1.1547911547911547</v>
      </c>
      <c r="F17" s="5"/>
    </row>
    <row r="18" spans="1:11" x14ac:dyDescent="0.2">
      <c r="F18" s="5"/>
    </row>
    <row r="19" spans="1:11" x14ac:dyDescent="0.2">
      <c r="A19" s="1" t="s">
        <v>4</v>
      </c>
      <c r="B19" s="1"/>
      <c r="C19" s="1"/>
    </row>
    <row r="20" spans="1:11" x14ac:dyDescent="0.2">
      <c r="A20" s="1" t="s">
        <v>12</v>
      </c>
      <c r="B20" s="1" t="s">
        <v>11</v>
      </c>
      <c r="C20" s="1" t="s">
        <v>9</v>
      </c>
    </row>
    <row r="21" spans="1:11" x14ac:dyDescent="0.2">
      <c r="A21" s="2">
        <v>4</v>
      </c>
      <c r="B21" s="2">
        <v>145</v>
      </c>
      <c r="C21" s="6">
        <f>B21/41.6</f>
        <v>3.4855769230769229</v>
      </c>
    </row>
    <row r="22" spans="1:11" x14ac:dyDescent="0.2">
      <c r="A22" s="2">
        <v>3.5</v>
      </c>
      <c r="B22" s="2">
        <v>123</v>
      </c>
      <c r="C22" s="6">
        <f t="shared" ref="C22:C26" si="3">B22/41.6</f>
        <v>2.9567307692307692</v>
      </c>
    </row>
    <row r="23" spans="1:11" x14ac:dyDescent="0.2">
      <c r="A23" s="2">
        <v>3</v>
      </c>
      <c r="B23" s="2">
        <v>102</v>
      </c>
      <c r="C23" s="6">
        <f t="shared" si="3"/>
        <v>2.4519230769230766</v>
      </c>
      <c r="H23" s="10"/>
      <c r="I23" s="11"/>
      <c r="K23" s="9"/>
    </row>
    <row r="24" spans="1:11" x14ac:dyDescent="0.2">
      <c r="A24" s="2">
        <v>2.5</v>
      </c>
      <c r="B24" s="2">
        <v>81</v>
      </c>
      <c r="C24" s="6">
        <f t="shared" si="3"/>
        <v>1.9471153846153846</v>
      </c>
      <c r="H24" s="10"/>
      <c r="I24" s="11"/>
    </row>
    <row r="25" spans="1:11" x14ac:dyDescent="0.2">
      <c r="A25" s="2">
        <v>2</v>
      </c>
      <c r="B25" s="2">
        <v>62</v>
      </c>
      <c r="C25" s="6">
        <f t="shared" si="3"/>
        <v>1.4903846153846154</v>
      </c>
      <c r="H25" s="10"/>
      <c r="I25" s="11"/>
    </row>
    <row r="26" spans="1:11" x14ac:dyDescent="0.2">
      <c r="A26" s="2">
        <v>1.5</v>
      </c>
      <c r="B26" s="2">
        <v>42</v>
      </c>
      <c r="C26" s="6">
        <f t="shared" si="3"/>
        <v>1.0096153846153846</v>
      </c>
      <c r="H26" s="10"/>
      <c r="I26" s="11"/>
    </row>
    <row r="27" spans="1:11" x14ac:dyDescent="0.2">
      <c r="C27" s="5"/>
      <c r="H27" s="10"/>
      <c r="I27" s="11"/>
    </row>
    <row r="28" spans="1:11" x14ac:dyDescent="0.2">
      <c r="A28" s="1" t="s">
        <v>5</v>
      </c>
      <c r="B28" s="1"/>
      <c r="C28" s="7"/>
      <c r="H28" s="10"/>
      <c r="I28" s="11"/>
    </row>
    <row r="29" spans="1:11" x14ac:dyDescent="0.2">
      <c r="A29" s="1" t="s">
        <v>12</v>
      </c>
      <c r="B29" s="1" t="s">
        <v>11</v>
      </c>
      <c r="C29" s="7" t="s">
        <v>9</v>
      </c>
      <c r="H29" s="10"/>
      <c r="I29" s="10"/>
    </row>
    <row r="30" spans="1:11" x14ac:dyDescent="0.2">
      <c r="A30" s="2">
        <v>4</v>
      </c>
      <c r="B30" s="2">
        <v>136</v>
      </c>
      <c r="C30" s="6">
        <f>B30/41.6</f>
        <v>3.2692307692307692</v>
      </c>
      <c r="H30" s="10"/>
      <c r="I30" s="11"/>
    </row>
    <row r="31" spans="1:11" x14ac:dyDescent="0.2">
      <c r="A31" s="2">
        <v>3.5</v>
      </c>
      <c r="B31" s="2">
        <v>116</v>
      </c>
      <c r="C31" s="6">
        <f t="shared" ref="C31:C34" si="4">B31/41.6</f>
        <v>2.7884615384615383</v>
      </c>
      <c r="E31" s="5"/>
      <c r="H31" s="10"/>
      <c r="I31" s="11"/>
    </row>
    <row r="32" spans="1:11" x14ac:dyDescent="0.2">
      <c r="A32" s="2">
        <v>3</v>
      </c>
      <c r="B32" s="2">
        <v>96</v>
      </c>
      <c r="C32" s="6">
        <f t="shared" si="4"/>
        <v>2.3076923076923075</v>
      </c>
      <c r="H32" s="10"/>
      <c r="I32" s="11"/>
    </row>
    <row r="33" spans="1:9" x14ac:dyDescent="0.2">
      <c r="A33" s="2">
        <v>2.5</v>
      </c>
      <c r="B33" s="2">
        <v>76</v>
      </c>
      <c r="C33" s="6">
        <f t="shared" si="4"/>
        <v>1.8269230769230769</v>
      </c>
      <c r="H33" s="10"/>
      <c r="I33" s="11"/>
    </row>
    <row r="34" spans="1:9" x14ac:dyDescent="0.2">
      <c r="A34" s="2">
        <v>2</v>
      </c>
      <c r="B34" s="2">
        <v>57</v>
      </c>
      <c r="C34" s="6">
        <f t="shared" si="4"/>
        <v>1.3701923076923077</v>
      </c>
      <c r="H34" s="10"/>
      <c r="I34" s="11"/>
    </row>
    <row r="35" spans="1:9" x14ac:dyDescent="0.2">
      <c r="A35" s="2">
        <v>1.5</v>
      </c>
      <c r="B35" s="2">
        <v>39</v>
      </c>
      <c r="C35" s="6">
        <f>B35/41.6</f>
        <v>0.9375</v>
      </c>
      <c r="H35" s="10"/>
      <c r="I35" s="11"/>
    </row>
    <row r="36" spans="1:9" x14ac:dyDescent="0.2">
      <c r="C36" s="5"/>
    </row>
    <row r="37" spans="1:9" x14ac:dyDescent="0.2">
      <c r="A37" s="1" t="s">
        <v>6</v>
      </c>
      <c r="B37" s="1"/>
      <c r="C37" s="7"/>
    </row>
    <row r="38" spans="1:9" x14ac:dyDescent="0.2">
      <c r="A38" s="1" t="s">
        <v>12</v>
      </c>
      <c r="B38" s="1" t="s">
        <v>11</v>
      </c>
      <c r="C38" s="7" t="s">
        <v>9</v>
      </c>
    </row>
    <row r="39" spans="1:9" x14ac:dyDescent="0.2">
      <c r="A39" s="2">
        <v>4</v>
      </c>
      <c r="B39" s="2">
        <v>123</v>
      </c>
      <c r="C39" s="6">
        <f>B39/42.5</f>
        <v>2.8941176470588235</v>
      </c>
    </row>
    <row r="40" spans="1:9" x14ac:dyDescent="0.2">
      <c r="A40" s="2">
        <v>3.5</v>
      </c>
      <c r="B40" s="2">
        <v>102</v>
      </c>
      <c r="C40" s="6">
        <f t="shared" ref="C40:C44" si="5">B40/42.5</f>
        <v>2.4</v>
      </c>
    </row>
    <row r="41" spans="1:9" x14ac:dyDescent="0.2">
      <c r="A41" s="2">
        <v>3</v>
      </c>
      <c r="B41" s="2">
        <v>84</v>
      </c>
      <c r="C41" s="6">
        <f t="shared" si="5"/>
        <v>1.9764705882352942</v>
      </c>
    </row>
    <row r="42" spans="1:9" x14ac:dyDescent="0.2">
      <c r="A42" s="2">
        <v>2.5</v>
      </c>
      <c r="B42" s="2">
        <v>67</v>
      </c>
      <c r="C42" s="6">
        <f t="shared" si="5"/>
        <v>1.5764705882352941</v>
      </c>
    </row>
    <row r="43" spans="1:9" x14ac:dyDescent="0.2">
      <c r="A43" s="2">
        <v>2</v>
      </c>
      <c r="B43" s="2">
        <v>47</v>
      </c>
      <c r="C43" s="6">
        <f t="shared" si="5"/>
        <v>1.1058823529411765</v>
      </c>
    </row>
    <row r="44" spans="1:9" x14ac:dyDescent="0.2">
      <c r="A44" s="2">
        <v>1.5</v>
      </c>
      <c r="B44" s="2">
        <v>33</v>
      </c>
      <c r="C44" s="6">
        <f t="shared" si="5"/>
        <v>0.77647058823529413</v>
      </c>
    </row>
    <row r="45" spans="1:9" x14ac:dyDescent="0.2">
      <c r="C45" s="5"/>
    </row>
    <row r="46" spans="1:9" x14ac:dyDescent="0.2">
      <c r="A46" s="1" t="s">
        <v>1</v>
      </c>
      <c r="B46" s="1"/>
      <c r="C46" s="7"/>
    </row>
    <row r="47" spans="1:9" x14ac:dyDescent="0.2">
      <c r="A47" s="1" t="s">
        <v>12</v>
      </c>
      <c r="B47" s="1" t="s">
        <v>11</v>
      </c>
      <c r="C47" s="7" t="s">
        <v>9</v>
      </c>
    </row>
    <row r="48" spans="1:9" x14ac:dyDescent="0.2">
      <c r="A48" s="2">
        <v>4</v>
      </c>
      <c r="B48" s="2">
        <v>115</v>
      </c>
      <c r="C48" s="6">
        <f>B48/42.5</f>
        <v>2.7058823529411766</v>
      </c>
    </row>
    <row r="49" spans="1:3" x14ac:dyDescent="0.2">
      <c r="A49" s="2">
        <v>3.5</v>
      </c>
      <c r="B49" s="2">
        <v>94</v>
      </c>
      <c r="C49" s="6">
        <f t="shared" ref="C49:C53" si="6">B49/42.5</f>
        <v>2.2117647058823531</v>
      </c>
    </row>
    <row r="50" spans="1:3" x14ac:dyDescent="0.2">
      <c r="A50" s="2">
        <v>3</v>
      </c>
      <c r="B50" s="2">
        <v>73</v>
      </c>
      <c r="C50" s="6">
        <f t="shared" si="6"/>
        <v>1.7176470588235293</v>
      </c>
    </row>
    <row r="51" spans="1:3" x14ac:dyDescent="0.2">
      <c r="A51" s="2">
        <v>2.5</v>
      </c>
      <c r="B51" s="2">
        <v>60</v>
      </c>
      <c r="C51" s="6">
        <f t="shared" si="6"/>
        <v>1.411764705882353</v>
      </c>
    </row>
    <row r="52" spans="1:3" x14ac:dyDescent="0.2">
      <c r="A52" s="2">
        <v>2</v>
      </c>
      <c r="B52" s="2">
        <v>41</v>
      </c>
      <c r="C52" s="6">
        <f t="shared" si="6"/>
        <v>0.96470588235294119</v>
      </c>
    </row>
    <row r="53" spans="1:3" x14ac:dyDescent="0.2">
      <c r="A53" s="2">
        <v>1.5</v>
      </c>
      <c r="B53" s="2">
        <v>28</v>
      </c>
      <c r="C53" s="6">
        <f t="shared" si="6"/>
        <v>0.6588235294117647</v>
      </c>
    </row>
    <row r="54" spans="1:3" x14ac:dyDescent="0.2">
      <c r="C54" s="5"/>
    </row>
    <row r="55" spans="1:3" x14ac:dyDescent="0.2">
      <c r="A55" s="1" t="s">
        <v>7</v>
      </c>
      <c r="B55" s="1"/>
      <c r="C55" s="7"/>
    </row>
    <row r="56" spans="1:3" x14ac:dyDescent="0.2">
      <c r="A56" s="1" t="s">
        <v>12</v>
      </c>
      <c r="B56" s="1" t="s">
        <v>11</v>
      </c>
      <c r="C56" s="7" t="s">
        <v>9</v>
      </c>
    </row>
    <row r="57" spans="1:3" x14ac:dyDescent="0.2">
      <c r="A57" s="2">
        <v>4</v>
      </c>
      <c r="B57" s="2">
        <v>97</v>
      </c>
      <c r="C57" s="6">
        <f>B57/43.3</f>
        <v>2.2401847575057738</v>
      </c>
    </row>
    <row r="58" spans="1:3" x14ac:dyDescent="0.2">
      <c r="A58" s="2">
        <v>3.5</v>
      </c>
      <c r="B58" s="2">
        <v>81</v>
      </c>
      <c r="C58" s="6">
        <f t="shared" ref="C58:C62" si="7">B58/43.3</f>
        <v>1.8706697459584296</v>
      </c>
    </row>
    <row r="59" spans="1:3" x14ac:dyDescent="0.2">
      <c r="A59" s="2">
        <v>3</v>
      </c>
      <c r="B59" s="2">
        <v>62</v>
      </c>
      <c r="C59" s="6">
        <f t="shared" si="7"/>
        <v>1.4318706697459584</v>
      </c>
    </row>
    <row r="60" spans="1:3" x14ac:dyDescent="0.2">
      <c r="A60" s="2">
        <v>2.5</v>
      </c>
      <c r="B60" s="2">
        <v>46</v>
      </c>
      <c r="C60" s="6">
        <f t="shared" si="7"/>
        <v>1.0623556581986144</v>
      </c>
    </row>
    <row r="61" spans="1:3" x14ac:dyDescent="0.2">
      <c r="A61" s="2">
        <v>2</v>
      </c>
      <c r="B61" s="2">
        <v>33</v>
      </c>
      <c r="C61" s="6">
        <f t="shared" si="7"/>
        <v>0.76212471131639725</v>
      </c>
    </row>
    <row r="62" spans="1:3" x14ac:dyDescent="0.2">
      <c r="A62" s="2">
        <v>1.5</v>
      </c>
      <c r="B62" s="2">
        <v>21</v>
      </c>
      <c r="C62" s="6">
        <f t="shared" si="7"/>
        <v>0.48498845265588919</v>
      </c>
    </row>
    <row r="63" spans="1:3" x14ac:dyDescent="0.2">
      <c r="C63" s="5"/>
    </row>
    <row r="64" spans="1:3" x14ac:dyDescent="0.2">
      <c r="A64" s="1" t="s">
        <v>8</v>
      </c>
      <c r="B64" s="1"/>
      <c r="C64" s="7"/>
    </row>
    <row r="65" spans="1:3" x14ac:dyDescent="0.2">
      <c r="A65" s="1" t="s">
        <v>12</v>
      </c>
      <c r="B65" s="1" t="s">
        <v>11</v>
      </c>
      <c r="C65" s="7" t="s">
        <v>9</v>
      </c>
    </row>
    <row r="66" spans="1:3" x14ac:dyDescent="0.2">
      <c r="A66" s="2">
        <v>4</v>
      </c>
      <c r="B66" s="4">
        <v>80</v>
      </c>
      <c r="C66" s="8">
        <f>B66/43.3</f>
        <v>1.8475750577367207</v>
      </c>
    </row>
    <row r="67" spans="1:3" x14ac:dyDescent="0.2">
      <c r="A67" s="2">
        <v>3.5</v>
      </c>
      <c r="B67" s="2">
        <v>66</v>
      </c>
      <c r="C67" s="8">
        <f t="shared" ref="C67:C71" si="8">B67/43.3</f>
        <v>1.5242494226327945</v>
      </c>
    </row>
    <row r="68" spans="1:3" x14ac:dyDescent="0.2">
      <c r="A68" s="2">
        <v>3</v>
      </c>
      <c r="B68" s="2">
        <v>49</v>
      </c>
      <c r="C68" s="8">
        <f t="shared" si="8"/>
        <v>1.1316397228637414</v>
      </c>
    </row>
    <row r="69" spans="1:3" x14ac:dyDescent="0.2">
      <c r="A69" s="2">
        <v>2.5</v>
      </c>
      <c r="B69" s="2">
        <v>34</v>
      </c>
      <c r="C69" s="8">
        <f t="shared" si="8"/>
        <v>0.78521939953810627</v>
      </c>
    </row>
    <row r="70" spans="1:3" x14ac:dyDescent="0.2">
      <c r="A70" s="2">
        <v>2</v>
      </c>
      <c r="B70" s="2">
        <v>22</v>
      </c>
      <c r="C70" s="8">
        <f t="shared" si="8"/>
        <v>0.5080831408775982</v>
      </c>
    </row>
    <row r="71" spans="1:3" x14ac:dyDescent="0.2">
      <c r="A71" s="2">
        <v>1.5</v>
      </c>
      <c r="B71" s="2">
        <v>13</v>
      </c>
      <c r="C71" s="8">
        <f t="shared" si="8"/>
        <v>0.30023094688221713</v>
      </c>
    </row>
    <row r="73" spans="1:3" x14ac:dyDescent="0.2">
      <c r="A73" s="12"/>
      <c r="B73" s="12"/>
      <c r="C73" s="12"/>
    </row>
    <row r="74" spans="1:3" x14ac:dyDescent="0.2">
      <c r="A74" s="12"/>
      <c r="B74" s="12"/>
      <c r="C74" s="12"/>
    </row>
    <row r="75" spans="1:3" x14ac:dyDescent="0.2">
      <c r="A75" s="12"/>
      <c r="B75" s="12"/>
      <c r="C75" s="12"/>
    </row>
    <row r="76" spans="1:3" x14ac:dyDescent="0.2">
      <c r="A76" s="12"/>
      <c r="B76" s="12"/>
      <c r="C76" s="12"/>
    </row>
    <row r="77" spans="1:3" x14ac:dyDescent="0.2">
      <c r="A77" s="12"/>
      <c r="B77" s="12"/>
      <c r="C77" s="12"/>
    </row>
    <row r="78" spans="1:3" x14ac:dyDescent="0.2">
      <c r="A78" s="12"/>
      <c r="B78" s="12"/>
      <c r="C78" s="12"/>
    </row>
    <row r="79" spans="1:3" x14ac:dyDescent="0.2">
      <c r="A79" s="12"/>
      <c r="B79" s="12"/>
      <c r="C79" s="12"/>
    </row>
    <row r="80" spans="1:3" x14ac:dyDescent="0.2">
      <c r="A80" s="12"/>
      <c r="B80" s="12"/>
      <c r="C80" s="12"/>
    </row>
    <row r="81" spans="1:3" x14ac:dyDescent="0.2">
      <c r="A81" s="12"/>
      <c r="B81" s="12"/>
      <c r="C81" s="12"/>
    </row>
    <row r="88" spans="1:3" x14ac:dyDescent="0.2">
      <c r="A88" s="10"/>
    </row>
    <row r="89" spans="1:3" x14ac:dyDescent="0.2">
      <c r="A89" s="10"/>
    </row>
    <row r="90" spans="1:3" x14ac:dyDescent="0.2">
      <c r="A90" s="10"/>
    </row>
    <row r="91" spans="1:3" x14ac:dyDescent="0.2">
      <c r="A91" s="10"/>
    </row>
    <row r="92" spans="1:3" x14ac:dyDescent="0.2">
      <c r="A92" s="10"/>
    </row>
    <row r="93" spans="1:3" x14ac:dyDescent="0.2">
      <c r="A93" s="10"/>
    </row>
    <row r="94" spans="1:3" x14ac:dyDescent="0.2">
      <c r="A94" s="10"/>
    </row>
    <row r="95" spans="1:3" x14ac:dyDescent="0.2">
      <c r="A95" s="10"/>
    </row>
    <row r="96" spans="1:3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Савва Тронин</dc:creator>
  <cp:lastModifiedBy>Microsoft Office User</cp:lastModifiedBy>
  <dcterms:created xsi:type="dcterms:W3CDTF">2015-06-05T18:17:20Z</dcterms:created>
  <dcterms:modified xsi:type="dcterms:W3CDTF">2022-04-24T18:43:46Z</dcterms:modified>
</cp:coreProperties>
</file>