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4"/>
  </bookViews>
  <sheets>
    <sheet name="内部計算" sheetId="1" r:id="rId1"/>
    <sheet name="設定項目" sheetId="2" r:id="rId2"/>
    <sheet name="画面遷移" sheetId="3" r:id="rId3"/>
    <sheet name="トップ" sheetId="4" r:id="rId4"/>
    <sheet name="裏画面" sheetId="7" r:id="rId5"/>
    <sheet name="Sheet6" sheetId="6" r:id="rId6"/>
  </sheets>
  <calcPr calcId="152511"/>
</workbook>
</file>

<file path=xl/calcChain.xml><?xml version="1.0" encoding="utf-8"?>
<calcChain xmlns="http://schemas.openxmlformats.org/spreadsheetml/2006/main">
  <c r="AL44" i="7" l="1"/>
  <c r="AF45" i="7"/>
  <c r="AN44" i="7" l="1"/>
  <c r="AO44" i="7" s="1"/>
  <c r="AK44" i="7"/>
  <c r="AJ44" i="7"/>
  <c r="AM44" i="7" l="1"/>
  <c r="H5" i="1"/>
  <c r="I5" i="1"/>
  <c r="K5" i="1" s="1"/>
  <c r="L5" i="1" s="1"/>
  <c r="F5" i="1"/>
  <c r="B6" i="1"/>
  <c r="D6" i="1" s="1"/>
  <c r="I6" i="1" s="1"/>
  <c r="J6" i="1" s="1"/>
  <c r="H6" i="1" l="1"/>
  <c r="K6" i="1"/>
  <c r="L6" i="1" s="1"/>
  <c r="J5" i="1"/>
  <c r="F6" i="1"/>
  <c r="AH45" i="7"/>
  <c r="AL45" i="7" s="1"/>
  <c r="AK45" i="7" l="1"/>
  <c r="AJ45" i="7"/>
  <c r="AN45" i="7" l="1"/>
  <c r="AO45" i="7" s="1"/>
  <c r="AM45" i="7"/>
</calcChain>
</file>

<file path=xl/sharedStrings.xml><?xml version="1.0" encoding="utf-8"?>
<sst xmlns="http://schemas.openxmlformats.org/spreadsheetml/2006/main" count="133" uniqueCount="82">
  <si>
    <t>手数料</t>
    <rPh sb="0" eb="3">
      <t>テスウリョウ</t>
    </rPh>
    <phoneticPr fontId="1"/>
  </si>
  <si>
    <t>＝</t>
    <phoneticPr fontId="1"/>
  </si>
  <si>
    <t>設定売価</t>
    <rPh sb="0" eb="2">
      <t>セッテイ</t>
    </rPh>
    <rPh sb="2" eb="4">
      <t>バイカ</t>
    </rPh>
    <phoneticPr fontId="1"/>
  </si>
  <si>
    <t>損益分岐点</t>
    <rPh sb="0" eb="2">
      <t>ソンエキ</t>
    </rPh>
    <rPh sb="2" eb="5">
      <t>ブンキテン</t>
    </rPh>
    <phoneticPr fontId="1"/>
  </si>
  <si>
    <t>固定費</t>
    <rPh sb="0" eb="2">
      <t>コテイ</t>
    </rPh>
    <rPh sb="2" eb="3">
      <t>ヒ</t>
    </rPh>
    <phoneticPr fontId="1"/>
  </si>
  <si>
    <t>変動費</t>
    <rPh sb="0" eb="2">
      <t>ヘンドウ</t>
    </rPh>
    <rPh sb="2" eb="3">
      <t>ヒ</t>
    </rPh>
    <phoneticPr fontId="1"/>
  </si>
  <si>
    <t>売上高</t>
    <rPh sb="0" eb="2">
      <t>ウリアゲ</t>
    </rPh>
    <rPh sb="2" eb="3">
      <t>ダカ</t>
    </rPh>
    <phoneticPr fontId="1"/>
  </si>
  <si>
    <t>変動費率</t>
    <rPh sb="0" eb="2">
      <t>ヘンドウ</t>
    </rPh>
    <rPh sb="2" eb="3">
      <t>ヒ</t>
    </rPh>
    <rPh sb="3" eb="4">
      <t>リツ</t>
    </rPh>
    <phoneticPr fontId="1"/>
  </si>
  <si>
    <t>25年度</t>
    <rPh sb="2" eb="4">
      <t>ネンド</t>
    </rPh>
    <phoneticPr fontId="1"/>
  </si>
  <si>
    <t>目標利益</t>
    <rPh sb="0" eb="2">
      <t>モクヒョウ</t>
    </rPh>
    <rPh sb="2" eb="4">
      <t>リエキ</t>
    </rPh>
    <phoneticPr fontId="1"/>
  </si>
  <si>
    <t>限界利益</t>
    <rPh sb="0" eb="2">
      <t>ゲンカイ</t>
    </rPh>
    <rPh sb="2" eb="4">
      <t>リエキ</t>
    </rPh>
    <phoneticPr fontId="1"/>
  </si>
  <si>
    <t>達成率</t>
    <rPh sb="0" eb="3">
      <t>タッセイリツ</t>
    </rPh>
    <phoneticPr fontId="1"/>
  </si>
  <si>
    <t>月あたり</t>
    <rPh sb="0" eb="1">
      <t>ツキ</t>
    </rPh>
    <phoneticPr fontId="1"/>
  </si>
  <si>
    <t>一斗缶</t>
    <rPh sb="0" eb="3">
      <t>イットカン</t>
    </rPh>
    <phoneticPr fontId="1"/>
  </si>
  <si>
    <t>純利益</t>
    <rPh sb="0" eb="3">
      <t>ジュンリエキ</t>
    </rPh>
    <phoneticPr fontId="1"/>
  </si>
  <si>
    <t>ターゲット</t>
    <phoneticPr fontId="1"/>
  </si>
  <si>
    <t>家庭用</t>
    <rPh sb="0" eb="3">
      <t>カテイヨウ</t>
    </rPh>
    <phoneticPr fontId="1"/>
  </si>
  <si>
    <t>ＢＢＱ用</t>
    <rPh sb="3" eb="4">
      <t>ヨウ</t>
    </rPh>
    <phoneticPr fontId="1"/>
  </si>
  <si>
    <t>贈答用</t>
    <rPh sb="0" eb="2">
      <t>ゾウトウ</t>
    </rPh>
    <rPh sb="2" eb="3">
      <t>ヨウ</t>
    </rPh>
    <phoneticPr fontId="1"/>
  </si>
  <si>
    <t>父、母</t>
    <rPh sb="0" eb="1">
      <t>チチ</t>
    </rPh>
    <rPh sb="2" eb="3">
      <t>ハハ</t>
    </rPh>
    <phoneticPr fontId="1"/>
  </si>
  <si>
    <t>20～39</t>
    <phoneticPr fontId="1"/>
  </si>
  <si>
    <t>若者</t>
    <rPh sb="0" eb="2">
      <t>ワカモノ</t>
    </rPh>
    <phoneticPr fontId="1"/>
  </si>
  <si>
    <t>40～80</t>
    <phoneticPr fontId="1"/>
  </si>
  <si>
    <t>比較的裕福層、高級志向</t>
    <rPh sb="0" eb="3">
      <t>ヒカクテキ</t>
    </rPh>
    <rPh sb="3" eb="5">
      <t>ユウフク</t>
    </rPh>
    <rPh sb="5" eb="6">
      <t>ソウ</t>
    </rPh>
    <rPh sb="7" eb="9">
      <t>コウキュウ</t>
    </rPh>
    <rPh sb="9" eb="11">
      <t>シコウ</t>
    </rPh>
    <phoneticPr fontId="1"/>
  </si>
  <si>
    <t>個人用</t>
    <rPh sb="0" eb="2">
      <t>コジン</t>
    </rPh>
    <rPh sb="2" eb="3">
      <t>ヨウ</t>
    </rPh>
    <phoneticPr fontId="1"/>
  </si>
  <si>
    <t>25～80</t>
    <phoneticPr fontId="1"/>
  </si>
  <si>
    <t>一人</t>
    <rPh sb="0" eb="2">
      <t>ヒトリ</t>
    </rPh>
    <phoneticPr fontId="1"/>
  </si>
  <si>
    <t>25～80</t>
    <phoneticPr fontId="1"/>
  </si>
  <si>
    <t>■HOME（トップページ）</t>
    <phoneticPr fontId="3"/>
  </si>
  <si>
    <t>■</t>
    <phoneticPr fontId="3"/>
  </si>
  <si>
    <t>へリンク</t>
    <phoneticPr fontId="1"/>
  </si>
  <si>
    <t>Ｃｏｐｙｒｉｇｈｔ（Ｃ）</t>
    <phoneticPr fontId="1"/>
  </si>
  <si>
    <t>SITE MENU</t>
    <phoneticPr fontId="1"/>
  </si>
  <si>
    <t>トップページ</t>
    <phoneticPr fontId="1"/>
  </si>
  <si>
    <t>商品一覧</t>
    <rPh sb="0" eb="2">
      <t>ショウヒン</t>
    </rPh>
    <rPh sb="2" eb="4">
      <t>イチラン</t>
    </rPh>
    <phoneticPr fontId="1"/>
  </si>
  <si>
    <t>ご購入から到着までの流れ</t>
    <rPh sb="1" eb="3">
      <t>コウニュウ</t>
    </rPh>
    <rPh sb="5" eb="7">
      <t>トウチャク</t>
    </rPh>
    <rPh sb="10" eb="11">
      <t>ナガ</t>
    </rPh>
    <phoneticPr fontId="1"/>
  </si>
  <si>
    <t>▲ページのトップへ</t>
    <phoneticPr fontId="1"/>
  </si>
  <si>
    <t>作業風景</t>
    <rPh sb="0" eb="2">
      <t>サギョウ</t>
    </rPh>
    <rPh sb="2" eb="4">
      <t>フウケイ</t>
    </rPh>
    <phoneticPr fontId="1"/>
  </si>
  <si>
    <t>みんなの疑問</t>
    <rPh sb="4" eb="6">
      <t>ギモン</t>
    </rPh>
    <phoneticPr fontId="1"/>
  </si>
  <si>
    <t>NEWS</t>
    <phoneticPr fontId="1"/>
  </si>
  <si>
    <t>Design by Megapx</t>
    <phoneticPr fontId="1"/>
  </si>
  <si>
    <t>Template by s-hoshino.com</t>
    <phoneticPr fontId="1"/>
  </si>
  <si>
    <t>新着情報</t>
    <rPh sb="0" eb="2">
      <t>シンチャク</t>
    </rPh>
    <rPh sb="2" eb="4">
      <t>ジョウホウ</t>
    </rPh>
    <phoneticPr fontId="1"/>
  </si>
  <si>
    <t>裏画面</t>
    <rPh sb="0" eb="1">
      <t>ウラ</t>
    </rPh>
    <rPh sb="1" eb="3">
      <t>ガメン</t>
    </rPh>
    <phoneticPr fontId="1"/>
  </si>
  <si>
    <t>■商品一覧</t>
    <rPh sb="1" eb="3">
      <t>ショウヒン</t>
    </rPh>
    <rPh sb="3" eb="5">
      <t>イチラン</t>
    </rPh>
    <phoneticPr fontId="3"/>
  </si>
  <si>
    <t>■ご購入から到着までの流れ</t>
    <rPh sb="2" eb="4">
      <t>コウニュウ</t>
    </rPh>
    <rPh sb="6" eb="8">
      <t>トウチャク</t>
    </rPh>
    <rPh sb="11" eb="12">
      <t>ナガ</t>
    </rPh>
    <phoneticPr fontId="3"/>
  </si>
  <si>
    <t>■作業風景</t>
    <rPh sb="1" eb="3">
      <t>サギョウ</t>
    </rPh>
    <rPh sb="3" eb="5">
      <t>フウケイ</t>
    </rPh>
    <phoneticPr fontId="3"/>
  </si>
  <si>
    <t>■みんなの疑問</t>
    <rPh sb="5" eb="7">
      <t>ギモン</t>
    </rPh>
    <phoneticPr fontId="3"/>
  </si>
  <si>
    <t>■裏画面</t>
    <rPh sb="1" eb="2">
      <t>ウラ</t>
    </rPh>
    <rPh sb="2" eb="4">
      <t>ガメン</t>
    </rPh>
    <phoneticPr fontId="3"/>
  </si>
  <si>
    <t>商品の参考価格を算出します。</t>
    <rPh sb="0" eb="2">
      <t>ショウヒン</t>
    </rPh>
    <rPh sb="3" eb="5">
      <t>サンコウ</t>
    </rPh>
    <rPh sb="5" eb="7">
      <t>カカク</t>
    </rPh>
    <rPh sb="8" eb="10">
      <t>サンシュツ</t>
    </rPh>
    <phoneticPr fontId="1"/>
  </si>
  <si>
    <t>内部管理機能を実装します。</t>
    <rPh sb="0" eb="2">
      <t>ナイブ</t>
    </rPh>
    <rPh sb="2" eb="4">
      <t>カンリ</t>
    </rPh>
    <rPh sb="4" eb="6">
      <t>キノウ</t>
    </rPh>
    <rPh sb="7" eb="9">
      <t>ジッソウ</t>
    </rPh>
    <phoneticPr fontId="1"/>
  </si>
  <si>
    <t>実質売上高</t>
    <rPh sb="0" eb="2">
      <t>ジッシツ</t>
    </rPh>
    <rPh sb="2" eb="4">
      <t>ウリアゲ</t>
    </rPh>
    <rPh sb="4" eb="5">
      <t>ダカ</t>
    </rPh>
    <phoneticPr fontId="1"/>
  </si>
  <si>
    <t>6000</t>
    <phoneticPr fontId="1"/>
  </si>
  <si>
    <t>5400</t>
    <phoneticPr fontId="1"/>
  </si>
  <si>
    <t>入力</t>
    <rPh sb="0" eb="2">
      <t>ニュウリョク</t>
    </rPh>
    <phoneticPr fontId="1"/>
  </si>
  <si>
    <t>※逆も可能</t>
    <rPh sb="1" eb="2">
      <t>ギャク</t>
    </rPh>
    <rPh sb="3" eb="5">
      <t>カノウ</t>
    </rPh>
    <phoneticPr fontId="1"/>
  </si>
  <si>
    <t>6667</t>
    <phoneticPr fontId="1"/>
  </si>
  <si>
    <t>売価10%</t>
    <rPh sb="0" eb="2">
      <t>バイカ</t>
    </rPh>
    <phoneticPr fontId="1"/>
  </si>
  <si>
    <t>-</t>
    <phoneticPr fontId="1"/>
  </si>
  <si>
    <t>ポイント分はいかに？</t>
    <rPh sb="4" eb="5">
      <t>ブン</t>
    </rPh>
    <phoneticPr fontId="1"/>
  </si>
  <si>
    <t>【売価参考】</t>
    <rPh sb="1" eb="3">
      <t>バイカ</t>
    </rPh>
    <rPh sb="3" eb="5">
      <t>サンコウ</t>
    </rPh>
    <phoneticPr fontId="1"/>
  </si>
  <si>
    <t>【目標分析】</t>
    <rPh sb="1" eb="3">
      <t>モクヒョウ</t>
    </rPh>
    <rPh sb="3" eb="5">
      <t>ブンセキ</t>
    </rPh>
    <phoneticPr fontId="1"/>
  </si>
  <si>
    <t>①</t>
    <phoneticPr fontId="1"/>
  </si>
  <si>
    <t>②</t>
    <phoneticPr fontId="1"/>
  </si>
  <si>
    <t>③</t>
    <phoneticPr fontId="1"/>
  </si>
  <si>
    <t>④</t>
    <phoneticPr fontId="1"/>
  </si>
  <si>
    <t>⑤</t>
    <phoneticPr fontId="1"/>
  </si>
  <si>
    <t>⑥</t>
    <phoneticPr fontId="1"/>
  </si>
  <si>
    <t>⑦</t>
    <phoneticPr fontId="1"/>
  </si>
  <si>
    <t>⑧</t>
    <phoneticPr fontId="1"/>
  </si>
  <si>
    <t>⑨</t>
    <phoneticPr fontId="1"/>
  </si>
  <si>
    <t>⑩</t>
    <phoneticPr fontId="1"/>
  </si>
  <si>
    <t>：</t>
    <phoneticPr fontId="1"/>
  </si>
  <si>
    <t>昨年を基（変動費/売上高）に、若しくは基準があれば</t>
    <rPh sb="0" eb="2">
      <t>サクネン</t>
    </rPh>
    <rPh sb="3" eb="4">
      <t>モト</t>
    </rPh>
    <rPh sb="5" eb="7">
      <t>ヘンドウ</t>
    </rPh>
    <rPh sb="7" eb="8">
      <t>ヒ</t>
    </rPh>
    <rPh sb="9" eb="11">
      <t>ウリアゲ</t>
    </rPh>
    <rPh sb="11" eb="12">
      <t>ダカ</t>
    </rPh>
    <rPh sb="15" eb="16">
      <t>モ</t>
    </rPh>
    <rPh sb="19" eb="21">
      <t>キジュン</t>
    </rPh>
    <phoneticPr fontId="1"/>
  </si>
  <si>
    <t>例）</t>
    <rPh sb="0" eb="1">
      <t>レイ</t>
    </rPh>
    <phoneticPr fontId="1"/>
  </si>
  <si>
    <t>入力or②×①</t>
    <rPh sb="0" eb="2">
      <t>ニュウリョク</t>
    </rPh>
    <phoneticPr fontId="1"/>
  </si>
  <si>
    <t>②-③</t>
    <phoneticPr fontId="1"/>
  </si>
  <si>
    <t>②-③-④</t>
    <phoneticPr fontId="1"/>
  </si>
  <si>
    <t>②/⑦×100</t>
    <phoneticPr fontId="1"/>
  </si>
  <si>
    <t>⑨/0.6缶</t>
    <rPh sb="5" eb="6">
      <t>カン</t>
    </rPh>
    <phoneticPr fontId="1"/>
  </si>
  <si>
    <t>⑧/12円</t>
    <rPh sb="4" eb="5">
      <t>エン</t>
    </rPh>
    <phoneticPr fontId="1"/>
  </si>
  <si>
    <t>④/（（②-③）/②）円</t>
    <rPh sb="11" eb="12">
      <t>エン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</si>
</sst>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/>
      <bottom style="thick">
        <color theme="9" tint="-0.24994659260841701"/>
      </bottom>
      <diagonal/>
    </border>
  </borders>
  <cellStyleXfs count="3">
    <xf numFmtId="0" fontId="0" fillId="0" borderId="0"/>
    <xf numFmtId="0" fontId="2" fillId="0" borderId="0"/>
    <xf numFmtId="0" fontId="4" fillId="0" borderId="0">
      <alignment vertical="center"/>
    </xf>
  </cellStyleXfs>
  <cellXfs count="93">
    <xf numFmtId="0" fontId="0" fillId="0" borderId="0" xfId="0"/>
    <xf numFmtId="0" fontId="2" fillId="0" borderId="1" xfId="1" applyBorder="1"/>
    <xf numFmtId="0" fontId="2" fillId="0" borderId="2" xfId="1" applyBorder="1"/>
    <xf numFmtId="0" fontId="2" fillId="0" borderId="3" xfId="1" applyBorder="1"/>
    <xf numFmtId="0" fontId="2" fillId="0" borderId="1" xfId="1" applyFon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2" borderId="7" xfId="0" applyFill="1" applyBorder="1"/>
    <xf numFmtId="0" fontId="0" fillId="2" borderId="0" xfId="0" applyFill="1" applyBorder="1"/>
    <xf numFmtId="0" fontId="0" fillId="2" borderId="8" xfId="0" applyFill="1" applyBorder="1"/>
    <xf numFmtId="0" fontId="0" fillId="6" borderId="7" xfId="0" applyFill="1" applyBorder="1"/>
    <xf numFmtId="0" fontId="0" fillId="6" borderId="0" xfId="0" applyFill="1" applyBorder="1"/>
    <xf numFmtId="0" fontId="0" fillId="6" borderId="8" xfId="0" applyFill="1" applyBorder="1"/>
    <xf numFmtId="0" fontId="0" fillId="7" borderId="7" xfId="0" applyFill="1" applyBorder="1"/>
    <xf numFmtId="0" fontId="0" fillId="7" borderId="0" xfId="0" applyFill="1" applyBorder="1"/>
    <xf numFmtId="0" fontId="0" fillId="7" borderId="8" xfId="0" applyFill="1" applyBorder="1"/>
    <xf numFmtId="0" fontId="0" fillId="8" borderId="7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7" xfId="0" applyFill="1" applyBorder="1"/>
    <xf numFmtId="0" fontId="0" fillId="4" borderId="0" xfId="0" applyFill="1" applyBorder="1"/>
    <xf numFmtId="0" fontId="0" fillId="4" borderId="0" xfId="0" applyFill="1"/>
    <xf numFmtId="0" fontId="0" fillId="8" borderId="0" xfId="0" applyFill="1"/>
    <xf numFmtId="0" fontId="0" fillId="0" borderId="0" xfId="0" applyFill="1"/>
    <xf numFmtId="0" fontId="0" fillId="7" borderId="0" xfId="0" applyFill="1"/>
    <xf numFmtId="0" fontId="0" fillId="6" borderId="0" xfId="0" applyFill="1"/>
    <xf numFmtId="0" fontId="0" fillId="6" borderId="0" xfId="0" applyFill="1" applyAlignment="1">
      <alignment horizontal="right"/>
    </xf>
    <xf numFmtId="0" fontId="0" fillId="3" borderId="0" xfId="0" applyFill="1" applyBorder="1"/>
    <xf numFmtId="0" fontId="0" fillId="3" borderId="0" xfId="0" applyFill="1" applyBorder="1" applyAlignment="1">
      <alignment horizontal="center"/>
    </xf>
    <xf numFmtId="0" fontId="0" fillId="0" borderId="8" xfId="0" applyBorder="1" applyAlignment="1">
      <alignment horizontal="right"/>
    </xf>
    <xf numFmtId="0" fontId="0" fillId="3" borderId="0" xfId="0" applyFill="1"/>
    <xf numFmtId="0" fontId="0" fillId="3" borderId="0" xfId="0" applyFill="1" applyAlignment="1">
      <alignment horizontal="center"/>
    </xf>
    <xf numFmtId="0" fontId="0" fillId="7" borderId="4" xfId="0" applyFill="1" applyBorder="1"/>
    <xf numFmtId="0" fontId="0" fillId="7" borderId="5" xfId="0" applyFill="1" applyBorder="1"/>
    <xf numFmtId="0" fontId="0" fillId="7" borderId="6" xfId="0" applyFill="1" applyBorder="1"/>
    <xf numFmtId="0" fontId="0" fillId="6" borderId="9" xfId="0" applyFill="1" applyBorder="1"/>
    <xf numFmtId="0" fontId="0" fillId="6" borderId="10" xfId="0" applyFill="1" applyBorder="1"/>
    <xf numFmtId="0" fontId="0" fillId="6" borderId="11" xfId="0" applyFill="1" applyBorder="1"/>
    <xf numFmtId="0" fontId="0" fillId="7" borderId="9" xfId="0" applyFill="1" applyBorder="1"/>
    <xf numFmtId="0" fontId="0" fillId="7" borderId="10" xfId="0" applyFill="1" applyBorder="1"/>
    <xf numFmtId="0" fontId="0" fillId="7" borderId="11" xfId="0" applyFill="1" applyBorder="1"/>
    <xf numFmtId="0" fontId="0" fillId="7" borderId="13" xfId="0" applyFont="1" applyFill="1" applyBorder="1"/>
    <xf numFmtId="49" fontId="0" fillId="8" borderId="0" xfId="0" applyNumberFormat="1" applyFill="1"/>
    <xf numFmtId="49" fontId="0" fillId="4" borderId="4" xfId="0" applyNumberFormat="1" applyFill="1" applyBorder="1"/>
    <xf numFmtId="49" fontId="0" fillId="4" borderId="5" xfId="0" applyNumberFormat="1" applyFill="1" applyBorder="1"/>
    <xf numFmtId="49" fontId="0" fillId="0" borderId="5" xfId="0" applyNumberFormat="1" applyBorder="1"/>
    <xf numFmtId="49" fontId="0" fillId="0" borderId="6" xfId="0" applyNumberFormat="1" applyBorder="1"/>
    <xf numFmtId="49" fontId="0" fillId="0" borderId="0" xfId="0" applyNumberFormat="1"/>
    <xf numFmtId="49" fontId="0" fillId="4" borderId="7" xfId="0" applyNumberFormat="1" applyFill="1" applyBorder="1"/>
    <xf numFmtId="49" fontId="0" fillId="4" borderId="0" xfId="0" applyNumberFormat="1" applyFill="1" applyBorder="1"/>
    <xf numFmtId="49" fontId="0" fillId="0" borderId="0" xfId="0" applyNumberFormat="1" applyBorder="1"/>
    <xf numFmtId="49" fontId="0" fillId="0" borderId="8" xfId="0" applyNumberFormat="1" applyBorder="1"/>
    <xf numFmtId="49" fontId="0" fillId="7" borderId="7" xfId="0" applyNumberFormat="1" applyFill="1" applyBorder="1"/>
    <xf numFmtId="49" fontId="0" fillId="7" borderId="0" xfId="0" applyNumberFormat="1" applyFill="1" applyBorder="1"/>
    <xf numFmtId="49" fontId="0" fillId="7" borderId="8" xfId="0" applyNumberFormat="1" applyFill="1" applyBorder="1"/>
    <xf numFmtId="49" fontId="0" fillId="2" borderId="7" xfId="0" applyNumberFormat="1" applyFill="1" applyBorder="1"/>
    <xf numFmtId="49" fontId="0" fillId="2" borderId="0" xfId="0" applyNumberFormat="1" applyFill="1" applyBorder="1"/>
    <xf numFmtId="49" fontId="0" fillId="2" borderId="8" xfId="0" applyNumberFormat="1" applyFill="1" applyBorder="1"/>
    <xf numFmtId="49" fontId="0" fillId="0" borderId="7" xfId="0" applyNumberFormat="1" applyBorder="1"/>
    <xf numFmtId="49" fontId="0" fillId="7" borderId="13" xfId="0" applyNumberFormat="1" applyFont="1" applyFill="1" applyBorder="1"/>
    <xf numFmtId="49" fontId="0" fillId="0" borderId="0" xfId="0" applyNumberFormat="1" applyFill="1" applyBorder="1"/>
    <xf numFmtId="49" fontId="4" fillId="0" borderId="12" xfId="2" applyNumberFormat="1" applyBorder="1">
      <alignment vertical="center"/>
    </xf>
    <xf numFmtId="49" fontId="0" fillId="3" borderId="0" xfId="0" applyNumberFormat="1" applyFill="1" applyBorder="1"/>
    <xf numFmtId="49" fontId="0" fillId="3" borderId="0" xfId="0" applyNumberFormat="1" applyFill="1" applyBorder="1" applyAlignment="1">
      <alignment horizontal="center"/>
    </xf>
    <xf numFmtId="49" fontId="0" fillId="9" borderId="0" xfId="0" applyNumberFormat="1" applyFont="1" applyFill="1"/>
    <xf numFmtId="49" fontId="4" fillId="9" borderId="0" xfId="0" applyNumberFormat="1" applyFont="1" applyFill="1"/>
    <xf numFmtId="49" fontId="0" fillId="9" borderId="0" xfId="0" applyNumberFormat="1" applyFill="1"/>
    <xf numFmtId="49" fontId="0" fillId="9" borderId="0" xfId="0" applyNumberFormat="1" applyFill="1" applyBorder="1"/>
    <xf numFmtId="49" fontId="0" fillId="0" borderId="1" xfId="0" quotePrefix="1" applyNumberFormat="1" applyFill="1" applyBorder="1"/>
    <xf numFmtId="49" fontId="0" fillId="0" borderId="2" xfId="0" applyNumberFormat="1" applyFill="1" applyBorder="1"/>
    <xf numFmtId="49" fontId="0" fillId="0" borderId="3" xfId="0" applyNumberFormat="1" applyFill="1" applyBorder="1"/>
    <xf numFmtId="49" fontId="0" fillId="3" borderId="0" xfId="0" applyNumberFormat="1" applyFill="1"/>
    <xf numFmtId="49" fontId="0" fillId="3" borderId="0" xfId="0" applyNumberFormat="1" applyFill="1" applyAlignment="1">
      <alignment horizontal="center"/>
    </xf>
    <xf numFmtId="49" fontId="0" fillId="4" borderId="0" xfId="0" applyNumberFormat="1" applyFill="1"/>
    <xf numFmtId="49" fontId="0" fillId="0" borderId="0" xfId="0" applyNumberFormat="1" applyFill="1"/>
    <xf numFmtId="49" fontId="0" fillId="0" borderId="8" xfId="0" applyNumberFormat="1" applyBorder="1" applyAlignment="1">
      <alignment horizontal="right"/>
    </xf>
    <xf numFmtId="49" fontId="0" fillId="7" borderId="0" xfId="0" applyNumberFormat="1" applyFill="1"/>
    <xf numFmtId="49" fontId="0" fillId="8" borderId="7" xfId="0" applyNumberFormat="1" applyFill="1" applyBorder="1"/>
    <xf numFmtId="49" fontId="0" fillId="6" borderId="7" xfId="0" applyNumberFormat="1" applyFill="1" applyBorder="1"/>
    <xf numFmtId="49" fontId="0" fillId="6" borderId="0" xfId="0" applyNumberFormat="1" applyFill="1"/>
    <xf numFmtId="49" fontId="0" fillId="6" borderId="0" xfId="0" applyNumberFormat="1" applyFill="1" applyAlignment="1">
      <alignment horizontal="right"/>
    </xf>
    <xf numFmtId="49" fontId="0" fillId="5" borderId="1" xfId="0" quotePrefix="1" applyNumberFormat="1" applyFill="1" applyBorder="1" applyAlignment="1">
      <alignment horizontal="left"/>
    </xf>
    <xf numFmtId="49" fontId="0" fillId="5" borderId="2" xfId="0" applyNumberFormat="1" applyFill="1" applyBorder="1"/>
    <xf numFmtId="49" fontId="0" fillId="5" borderId="3" xfId="0" applyNumberFormat="1" applyFill="1" applyBorder="1"/>
    <xf numFmtId="49" fontId="0" fillId="5" borderId="1" xfId="0" applyNumberFormat="1" applyFill="1" applyBorder="1"/>
    <xf numFmtId="49" fontId="0" fillId="6" borderId="1" xfId="0" quotePrefix="1" applyNumberFormat="1" applyFill="1" applyBorder="1" applyAlignment="1">
      <alignment horizontal="left"/>
    </xf>
    <xf numFmtId="49" fontId="0" fillId="6" borderId="2" xfId="0" applyNumberFormat="1" applyFill="1" applyBorder="1"/>
    <xf numFmtId="49" fontId="0" fillId="6" borderId="3" xfId="0" applyNumberFormat="1" applyFill="1" applyBorder="1"/>
    <xf numFmtId="49" fontId="0" fillId="5" borderId="1" xfId="0" quotePrefix="1" applyNumberFormat="1" applyFill="1" applyBorder="1"/>
    <xf numFmtId="0" fontId="0" fillId="0" borderId="0" xfId="0" applyNumberFormat="1"/>
  </cellXfs>
  <cellStyles count="3">
    <cellStyle name="標準" xfId="0" builtinId="0"/>
    <cellStyle name="標準 2" xfId="1"/>
    <cellStyle name="標準 3" xfId="2"/>
  </cellStyles>
  <dxfs count="0"/>
  <tableStyles count="0" defaultTableStyle="TableStyleMedium2" defaultPivotStyle="PivotStyleMedium9"/>
  <colors>
    <mruColors>
      <color rgb="FFFFF3D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95250</xdr:colOff>
      <xdr:row>4</xdr:row>
      <xdr:rowOff>1</xdr:rowOff>
    </xdr:from>
    <xdr:to>
      <xdr:col>1</xdr:col>
      <xdr:colOff>95250</xdr:colOff>
      <xdr:row>23</xdr:row>
      <xdr:rowOff>38101</xdr:rowOff>
    </xdr:to>
    <xdr:sp macro="" textlink="">
      <xdr:nvSpPr>
        <xdr:cNvPr id="2" name="Line 4"/>
        <xdr:cNvSpPr>
          <a:spLocks noChangeShapeType="1"/>
        </xdr:cNvSpPr>
      </xdr:nvSpPr>
      <xdr:spPr bwMode="auto">
        <a:xfrm>
          <a:off x="781050" y="685801"/>
          <a:ext cx="0" cy="32956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95250</xdr:colOff>
      <xdr:row>5</xdr:row>
      <xdr:rowOff>85725</xdr:rowOff>
    </xdr:from>
    <xdr:to>
      <xdr:col>2</xdr:col>
      <xdr:colOff>0</xdr:colOff>
      <xdr:row>5</xdr:row>
      <xdr:rowOff>85725</xdr:rowOff>
    </xdr:to>
    <xdr:sp macro="" textlink="">
      <xdr:nvSpPr>
        <xdr:cNvPr id="3" name="Line 5"/>
        <xdr:cNvSpPr>
          <a:spLocks noChangeShapeType="1"/>
        </xdr:cNvSpPr>
      </xdr:nvSpPr>
      <xdr:spPr bwMode="auto">
        <a:xfrm>
          <a:off x="781050" y="942975"/>
          <a:ext cx="5905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104775</xdr:colOff>
      <xdr:row>7</xdr:row>
      <xdr:rowOff>85725</xdr:rowOff>
    </xdr:from>
    <xdr:to>
      <xdr:col>2</xdr:col>
      <xdr:colOff>9525</xdr:colOff>
      <xdr:row>7</xdr:row>
      <xdr:rowOff>85725</xdr:rowOff>
    </xdr:to>
    <xdr:sp macro="" textlink="">
      <xdr:nvSpPr>
        <xdr:cNvPr id="4" name="Line 5"/>
        <xdr:cNvSpPr>
          <a:spLocks noChangeShapeType="1"/>
        </xdr:cNvSpPr>
      </xdr:nvSpPr>
      <xdr:spPr bwMode="auto">
        <a:xfrm>
          <a:off x="790575" y="1285875"/>
          <a:ext cx="5905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95250</xdr:colOff>
      <xdr:row>9</xdr:row>
      <xdr:rowOff>95250</xdr:rowOff>
    </xdr:from>
    <xdr:to>
      <xdr:col>2</xdr:col>
      <xdr:colOff>0</xdr:colOff>
      <xdr:row>9</xdr:row>
      <xdr:rowOff>95250</xdr:rowOff>
    </xdr:to>
    <xdr:sp macro="" textlink="">
      <xdr:nvSpPr>
        <xdr:cNvPr id="5" name="Line 5"/>
        <xdr:cNvSpPr>
          <a:spLocks noChangeShapeType="1"/>
        </xdr:cNvSpPr>
      </xdr:nvSpPr>
      <xdr:spPr bwMode="auto">
        <a:xfrm>
          <a:off x="781050" y="1638300"/>
          <a:ext cx="5905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95250</xdr:colOff>
      <xdr:row>11</xdr:row>
      <xdr:rowOff>95250</xdr:rowOff>
    </xdr:from>
    <xdr:to>
      <xdr:col>2</xdr:col>
      <xdr:colOff>0</xdr:colOff>
      <xdr:row>11</xdr:row>
      <xdr:rowOff>95250</xdr:rowOff>
    </xdr:to>
    <xdr:sp macro="" textlink="">
      <xdr:nvSpPr>
        <xdr:cNvPr id="6" name="Line 5"/>
        <xdr:cNvSpPr>
          <a:spLocks noChangeShapeType="1"/>
        </xdr:cNvSpPr>
      </xdr:nvSpPr>
      <xdr:spPr bwMode="auto">
        <a:xfrm>
          <a:off x="781050" y="1981200"/>
          <a:ext cx="5905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95250</xdr:colOff>
      <xdr:row>13</xdr:row>
      <xdr:rowOff>85725</xdr:rowOff>
    </xdr:from>
    <xdr:to>
      <xdr:col>2</xdr:col>
      <xdr:colOff>0</xdr:colOff>
      <xdr:row>13</xdr:row>
      <xdr:rowOff>85725</xdr:rowOff>
    </xdr:to>
    <xdr:sp macro="" textlink="">
      <xdr:nvSpPr>
        <xdr:cNvPr id="7" name="Line 5"/>
        <xdr:cNvSpPr>
          <a:spLocks noChangeShapeType="1"/>
        </xdr:cNvSpPr>
      </xdr:nvSpPr>
      <xdr:spPr bwMode="auto">
        <a:xfrm>
          <a:off x="781050" y="2314575"/>
          <a:ext cx="5905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95250</xdr:colOff>
      <xdr:row>15</xdr:row>
      <xdr:rowOff>85725</xdr:rowOff>
    </xdr:from>
    <xdr:to>
      <xdr:col>2</xdr:col>
      <xdr:colOff>0</xdr:colOff>
      <xdr:row>15</xdr:row>
      <xdr:rowOff>85725</xdr:rowOff>
    </xdr:to>
    <xdr:sp macro="" textlink="">
      <xdr:nvSpPr>
        <xdr:cNvPr id="8" name="Line 5"/>
        <xdr:cNvSpPr>
          <a:spLocks noChangeShapeType="1"/>
        </xdr:cNvSpPr>
      </xdr:nvSpPr>
      <xdr:spPr bwMode="auto">
        <a:xfrm>
          <a:off x="781050" y="2657475"/>
          <a:ext cx="5905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95250</xdr:colOff>
      <xdr:row>17</xdr:row>
      <xdr:rowOff>95250</xdr:rowOff>
    </xdr:from>
    <xdr:to>
      <xdr:col>2</xdr:col>
      <xdr:colOff>0</xdr:colOff>
      <xdr:row>17</xdr:row>
      <xdr:rowOff>95250</xdr:rowOff>
    </xdr:to>
    <xdr:sp macro="" textlink="">
      <xdr:nvSpPr>
        <xdr:cNvPr id="9" name="Line 5"/>
        <xdr:cNvSpPr>
          <a:spLocks noChangeShapeType="1"/>
        </xdr:cNvSpPr>
      </xdr:nvSpPr>
      <xdr:spPr bwMode="auto">
        <a:xfrm>
          <a:off x="781050" y="3009900"/>
          <a:ext cx="5905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95250</xdr:colOff>
      <xdr:row>19</xdr:row>
      <xdr:rowOff>85725</xdr:rowOff>
    </xdr:from>
    <xdr:to>
      <xdr:col>2</xdr:col>
      <xdr:colOff>0</xdr:colOff>
      <xdr:row>19</xdr:row>
      <xdr:rowOff>85725</xdr:rowOff>
    </xdr:to>
    <xdr:sp macro="" textlink="">
      <xdr:nvSpPr>
        <xdr:cNvPr id="10" name="Line 5"/>
        <xdr:cNvSpPr>
          <a:spLocks noChangeShapeType="1"/>
        </xdr:cNvSpPr>
      </xdr:nvSpPr>
      <xdr:spPr bwMode="auto">
        <a:xfrm>
          <a:off x="781050" y="3343275"/>
          <a:ext cx="5905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19051</xdr:colOff>
      <xdr:row>28</xdr:row>
      <xdr:rowOff>19050</xdr:rowOff>
    </xdr:from>
    <xdr:to>
      <xdr:col>8</xdr:col>
      <xdr:colOff>266701</xdr:colOff>
      <xdr:row>32</xdr:row>
      <xdr:rowOff>133350</xdr:rowOff>
    </xdr:to>
    <xdr:pic>
      <xdr:nvPicPr>
        <xdr:cNvPr id="2" name="図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1" y="4991100"/>
          <a:ext cx="1905000" cy="819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266700</xdr:colOff>
      <xdr:row>53</xdr:row>
      <xdr:rowOff>66675</xdr:rowOff>
    </xdr:from>
    <xdr:to>
      <xdr:col>9</xdr:col>
      <xdr:colOff>0</xdr:colOff>
      <xdr:row>58</xdr:row>
      <xdr:rowOff>161925</xdr:rowOff>
    </xdr:to>
    <xdr:pic>
      <xdr:nvPicPr>
        <xdr:cNvPr id="3" name="図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2925" y="9153525"/>
          <a:ext cx="19431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19051</xdr:colOff>
      <xdr:row>28</xdr:row>
      <xdr:rowOff>19050</xdr:rowOff>
    </xdr:from>
    <xdr:to>
      <xdr:col>8</xdr:col>
      <xdr:colOff>266701</xdr:colOff>
      <xdr:row>32</xdr:row>
      <xdr:rowOff>133350</xdr:rowOff>
    </xdr:to>
    <xdr:pic>
      <xdr:nvPicPr>
        <xdr:cNvPr id="2" name="図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1" y="4819650"/>
          <a:ext cx="1905000" cy="819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266700</xdr:colOff>
      <xdr:row>53</xdr:row>
      <xdr:rowOff>66675</xdr:rowOff>
    </xdr:from>
    <xdr:to>
      <xdr:col>9</xdr:col>
      <xdr:colOff>0</xdr:colOff>
      <xdr:row>58</xdr:row>
      <xdr:rowOff>161925</xdr:rowOff>
    </xdr:to>
    <xdr:pic>
      <xdr:nvPicPr>
        <xdr:cNvPr id="3" name="図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2925" y="9172575"/>
          <a:ext cx="19431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6"/>
  <sheetViews>
    <sheetView workbookViewId="0">
      <selection activeCell="A4" sqref="A4:L6"/>
    </sheetView>
  </sheetViews>
  <sheetFormatPr defaultRowHeight="13.5" x14ac:dyDescent="0.15"/>
  <cols>
    <col min="3" max="3" width="9.5" bestFit="1" customWidth="1"/>
    <col min="5" max="5" width="9.5" bestFit="1" customWidth="1"/>
  </cols>
  <sheetData>
    <row r="4" spans="1:12" x14ac:dyDescent="0.15">
      <c r="B4" t="s">
        <v>7</v>
      </c>
      <c r="C4" t="s">
        <v>6</v>
      </c>
      <c r="D4" t="s">
        <v>5</v>
      </c>
      <c r="E4" t="s">
        <v>4</v>
      </c>
      <c r="F4" t="s">
        <v>10</v>
      </c>
      <c r="G4" t="s">
        <v>9</v>
      </c>
      <c r="H4" t="s">
        <v>14</v>
      </c>
      <c r="I4" t="s">
        <v>3</v>
      </c>
      <c r="J4" t="s">
        <v>11</v>
      </c>
      <c r="K4" t="s">
        <v>12</v>
      </c>
      <c r="L4" t="s">
        <v>13</v>
      </c>
    </row>
    <row r="5" spans="1:12" x14ac:dyDescent="0.15">
      <c r="A5" t="s">
        <v>8</v>
      </c>
      <c r="C5">
        <v>4000</v>
      </c>
      <c r="D5">
        <v>2500</v>
      </c>
      <c r="E5">
        <v>1000</v>
      </c>
      <c r="F5">
        <f>C5-D5</f>
        <v>1500</v>
      </c>
      <c r="G5">
        <v>1000</v>
      </c>
      <c r="H5">
        <f>C5-D5-E5</f>
        <v>500</v>
      </c>
      <c r="I5">
        <f>E5+G5/((C5-D5)/C5)</f>
        <v>3666.6666666666665</v>
      </c>
      <c r="J5">
        <f>C5/I5*100</f>
        <v>109.09090909090911</v>
      </c>
      <c r="K5">
        <f>I5/12</f>
        <v>305.55555555555554</v>
      </c>
      <c r="L5">
        <f>K5/0.6</f>
        <v>509.25925925925924</v>
      </c>
    </row>
    <row r="6" spans="1:12" x14ac:dyDescent="0.15">
      <c r="B6">
        <f>D5/C5</f>
        <v>0.625</v>
      </c>
      <c r="C6">
        <v>5000</v>
      </c>
      <c r="D6">
        <f>B6*C6</f>
        <v>3125</v>
      </c>
      <c r="E6">
        <v>1000</v>
      </c>
      <c r="F6">
        <f>C6-D6</f>
        <v>1875</v>
      </c>
      <c r="G6">
        <v>1300</v>
      </c>
      <c r="H6">
        <f>C6-D6-E6</f>
        <v>875</v>
      </c>
      <c r="I6">
        <f>E6+G6/((C6-D6)/C6)</f>
        <v>4466.6666666666661</v>
      </c>
      <c r="J6">
        <f>C6/I6*100</f>
        <v>111.9402985074627</v>
      </c>
      <c r="K6">
        <f>I6/12</f>
        <v>372.22222222222217</v>
      </c>
      <c r="L6">
        <f>K6/0.6</f>
        <v>620.37037037037032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sqref="A1:E4"/>
    </sheetView>
  </sheetViews>
  <sheetFormatPr defaultRowHeight="13.5" x14ac:dyDescent="0.15"/>
  <sheetData>
    <row r="1" spans="1:4" x14ac:dyDescent="0.15">
      <c r="A1" t="s">
        <v>15</v>
      </c>
      <c r="B1" t="s">
        <v>16</v>
      </c>
      <c r="C1" t="s">
        <v>27</v>
      </c>
      <c r="D1" t="s">
        <v>19</v>
      </c>
    </row>
    <row r="2" spans="1:4" x14ac:dyDescent="0.15">
      <c r="B2" t="s">
        <v>24</v>
      </c>
      <c r="C2" t="s">
        <v>25</v>
      </c>
      <c r="D2" t="s">
        <v>26</v>
      </c>
    </row>
    <row r="3" spans="1:4" x14ac:dyDescent="0.15">
      <c r="B3" t="s">
        <v>17</v>
      </c>
      <c r="C3" t="s">
        <v>20</v>
      </c>
      <c r="D3" t="s">
        <v>21</v>
      </c>
    </row>
    <row r="4" spans="1:4" x14ac:dyDescent="0.15">
      <c r="B4" t="s">
        <v>18</v>
      </c>
      <c r="C4" t="s">
        <v>22</v>
      </c>
      <c r="D4" t="s">
        <v>23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F20"/>
  <sheetViews>
    <sheetView workbookViewId="0">
      <selection activeCell="H14" sqref="H14"/>
    </sheetView>
  </sheetViews>
  <sheetFormatPr defaultRowHeight="13.5" x14ac:dyDescent="0.15"/>
  <sheetData>
    <row r="4" spans="2:6" x14ac:dyDescent="0.15">
      <c r="B4" s="1" t="s">
        <v>28</v>
      </c>
      <c r="C4" s="2"/>
      <c r="D4" s="2"/>
      <c r="E4" s="3"/>
    </row>
    <row r="6" spans="2:6" x14ac:dyDescent="0.15">
      <c r="C6" s="4" t="s">
        <v>44</v>
      </c>
      <c r="D6" s="2"/>
      <c r="E6" s="2"/>
      <c r="F6" s="3"/>
    </row>
    <row r="8" spans="2:6" x14ac:dyDescent="0.15">
      <c r="C8" s="4" t="s">
        <v>45</v>
      </c>
      <c r="D8" s="2"/>
      <c r="E8" s="2"/>
      <c r="F8" s="3"/>
    </row>
    <row r="10" spans="2:6" x14ac:dyDescent="0.15">
      <c r="C10" s="4" t="s">
        <v>46</v>
      </c>
      <c r="D10" s="2"/>
      <c r="E10" s="2"/>
      <c r="F10" s="3"/>
    </row>
    <row r="12" spans="2:6" x14ac:dyDescent="0.15">
      <c r="C12" s="4" t="s">
        <v>47</v>
      </c>
      <c r="D12" s="2"/>
      <c r="E12" s="2"/>
      <c r="F12" s="3"/>
    </row>
    <row r="14" spans="2:6" x14ac:dyDescent="0.15">
      <c r="C14" s="4" t="s">
        <v>48</v>
      </c>
      <c r="D14" s="2"/>
      <c r="E14" s="2"/>
      <c r="F14" s="3"/>
    </row>
    <row r="16" spans="2:6" x14ac:dyDescent="0.15">
      <c r="C16" s="4" t="s">
        <v>29</v>
      </c>
      <c r="D16" s="2"/>
      <c r="E16" s="2"/>
      <c r="F16" s="3"/>
    </row>
    <row r="18" spans="3:6" x14ac:dyDescent="0.15">
      <c r="C18" s="4" t="s">
        <v>29</v>
      </c>
      <c r="D18" s="2"/>
      <c r="E18" s="2"/>
      <c r="F18" s="3"/>
    </row>
    <row r="20" spans="3:6" x14ac:dyDescent="0.15">
      <c r="C20" s="4" t="s">
        <v>29</v>
      </c>
      <c r="D20" s="2"/>
      <c r="E20" s="2"/>
      <c r="F20" s="3"/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9"/>
  <sheetViews>
    <sheetView topLeftCell="A28" workbookViewId="0">
      <selection activeCell="C42" sqref="C42"/>
    </sheetView>
  </sheetViews>
  <sheetFormatPr defaultColWidth="3.625" defaultRowHeight="13.5" x14ac:dyDescent="0.15"/>
  <cols>
    <col min="1" max="1" width="3.625" style="26"/>
    <col min="27" max="27" width="3.625" style="26"/>
  </cols>
  <sheetData>
    <row r="1" spans="1:27" x14ac:dyDescent="0.15">
      <c r="A1" s="25"/>
      <c r="B1" s="20"/>
      <c r="C1" s="21"/>
      <c r="D1" s="21"/>
      <c r="E1" s="21"/>
      <c r="F1" s="21"/>
      <c r="G1" s="21"/>
      <c r="H1" s="21"/>
      <c r="I1" s="21"/>
      <c r="J1" s="21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6"/>
      <c r="AA1" s="25"/>
    </row>
    <row r="2" spans="1:27" x14ac:dyDescent="0.15">
      <c r="A2" s="25"/>
      <c r="B2" s="22"/>
      <c r="C2" s="23"/>
      <c r="D2" s="23"/>
      <c r="E2" s="23"/>
      <c r="F2" s="23"/>
      <c r="G2" s="23"/>
      <c r="H2" s="23"/>
      <c r="I2" s="23"/>
      <c r="J2" s="23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9"/>
      <c r="AA2" s="25"/>
    </row>
    <row r="3" spans="1:27" x14ac:dyDescent="0.15">
      <c r="A3" s="25"/>
      <c r="B3" s="22"/>
      <c r="C3" s="23"/>
      <c r="D3" s="23"/>
      <c r="E3" s="23"/>
      <c r="F3" s="23"/>
      <c r="G3" s="23"/>
      <c r="H3" s="23"/>
      <c r="I3" s="23"/>
      <c r="J3" s="23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9"/>
      <c r="AA3" s="25"/>
    </row>
    <row r="4" spans="1:27" x14ac:dyDescent="0.15">
      <c r="A4" s="25"/>
      <c r="B4" s="22"/>
      <c r="C4" s="23"/>
      <c r="D4" s="23"/>
      <c r="E4" s="23"/>
      <c r="F4" s="23"/>
      <c r="G4" s="23"/>
      <c r="H4" s="23"/>
      <c r="I4" s="23"/>
      <c r="J4" s="23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9"/>
      <c r="AA4" s="25"/>
    </row>
    <row r="5" spans="1:27" x14ac:dyDescent="0.15">
      <c r="A5" s="25"/>
      <c r="B5" s="22"/>
      <c r="C5" s="23"/>
      <c r="D5" s="23"/>
      <c r="E5" s="23"/>
      <c r="F5" s="23"/>
      <c r="G5" s="23"/>
      <c r="H5" s="23"/>
      <c r="I5" s="23"/>
      <c r="J5" s="23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9"/>
      <c r="AA5" s="25"/>
    </row>
    <row r="6" spans="1:27" x14ac:dyDescent="0.15">
      <c r="A6" s="25"/>
      <c r="B6" s="16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8"/>
      <c r="AA6" s="25"/>
    </row>
    <row r="7" spans="1:27" x14ac:dyDescent="0.15">
      <c r="A7" s="25"/>
      <c r="B7" s="16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8"/>
      <c r="AA7" s="25"/>
    </row>
    <row r="8" spans="1:27" x14ac:dyDescent="0.15">
      <c r="A8" s="25"/>
      <c r="B8" s="16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8"/>
      <c r="AA8" s="25"/>
    </row>
    <row r="9" spans="1:27" x14ac:dyDescent="0.15">
      <c r="A9" s="25"/>
      <c r="B9" s="10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2"/>
      <c r="AA9" s="25"/>
    </row>
    <row r="10" spans="1:27" x14ac:dyDescent="0.15">
      <c r="A10" s="25"/>
      <c r="B10" s="10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2"/>
      <c r="AA10" s="25"/>
    </row>
    <row r="11" spans="1:27" x14ac:dyDescent="0.15">
      <c r="A11" s="25"/>
      <c r="B11" s="10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2"/>
      <c r="AA11" s="25"/>
    </row>
    <row r="12" spans="1:27" x14ac:dyDescent="0.15">
      <c r="A12" s="25"/>
      <c r="B12" s="10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2"/>
      <c r="AA12" s="25"/>
    </row>
    <row r="13" spans="1:27" x14ac:dyDescent="0.15">
      <c r="A13" s="25"/>
      <c r="B13" s="10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2"/>
      <c r="AA13" s="25"/>
    </row>
    <row r="14" spans="1:27" x14ac:dyDescent="0.15">
      <c r="A14" s="25"/>
      <c r="B14" s="10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2"/>
      <c r="AA14" s="25"/>
    </row>
    <row r="15" spans="1:27" x14ac:dyDescent="0.15">
      <c r="A15" s="25"/>
      <c r="B15" s="10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2"/>
      <c r="AA15" s="25"/>
    </row>
    <row r="16" spans="1:27" x14ac:dyDescent="0.15">
      <c r="A16" s="25"/>
      <c r="B16" s="10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2"/>
      <c r="AA16" s="25"/>
    </row>
    <row r="17" spans="1:27" x14ac:dyDescent="0.15">
      <c r="A17" s="25"/>
      <c r="B17" s="10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2"/>
      <c r="AA17" s="25"/>
    </row>
    <row r="18" spans="1:27" x14ac:dyDescent="0.15">
      <c r="A18" s="25"/>
      <c r="B18" s="10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2"/>
      <c r="AA18" s="25"/>
    </row>
    <row r="19" spans="1:27" x14ac:dyDescent="0.15">
      <c r="A19" s="25"/>
      <c r="B19" s="10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2"/>
      <c r="AA19" s="25"/>
    </row>
    <row r="20" spans="1:27" x14ac:dyDescent="0.15">
      <c r="A20" s="25"/>
      <c r="B20" s="10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2"/>
      <c r="AA20" s="25"/>
    </row>
    <row r="21" spans="1:27" x14ac:dyDescent="0.15">
      <c r="A21" s="25"/>
      <c r="B21" s="10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2"/>
      <c r="AA21" s="25"/>
    </row>
    <row r="22" spans="1:27" x14ac:dyDescent="0.15">
      <c r="A22" s="25"/>
      <c r="B22" s="10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2"/>
      <c r="AA22" s="25"/>
    </row>
    <row r="23" spans="1:27" x14ac:dyDescent="0.15">
      <c r="A23" s="25"/>
      <c r="B23" s="10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2"/>
      <c r="AA23" s="25"/>
    </row>
    <row r="24" spans="1:27" x14ac:dyDescent="0.15">
      <c r="A24" s="25"/>
      <c r="B24" s="10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2"/>
      <c r="AA24" s="25"/>
    </row>
    <row r="25" spans="1:27" x14ac:dyDescent="0.15">
      <c r="A25" s="25"/>
      <c r="B25" s="10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2"/>
      <c r="AA25" s="25"/>
    </row>
    <row r="26" spans="1:27" x14ac:dyDescent="0.15">
      <c r="A26" s="25"/>
      <c r="B26" s="10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2"/>
      <c r="AA26" s="25"/>
    </row>
    <row r="27" spans="1:27" x14ac:dyDescent="0.15">
      <c r="A27" s="25"/>
      <c r="B27" s="10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2"/>
      <c r="AA27" s="25"/>
    </row>
    <row r="28" spans="1:27" x14ac:dyDescent="0.15">
      <c r="A28" s="25"/>
      <c r="B28" s="7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9"/>
      <c r="AA28" s="25"/>
    </row>
    <row r="29" spans="1:27" x14ac:dyDescent="0.15">
      <c r="A29" s="25"/>
      <c r="B29" s="7"/>
      <c r="C29" s="23"/>
      <c r="D29" s="23"/>
      <c r="E29" s="23"/>
      <c r="F29" s="23"/>
      <c r="G29" s="23"/>
      <c r="H29" s="23"/>
      <c r="I29" s="23"/>
      <c r="J29" s="8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9"/>
      <c r="AA29" s="25"/>
    </row>
    <row r="30" spans="1:27" x14ac:dyDescent="0.15">
      <c r="A30" s="25"/>
      <c r="B30" s="7"/>
      <c r="C30" s="23"/>
      <c r="D30" s="23"/>
      <c r="E30" s="23"/>
      <c r="F30" s="23"/>
      <c r="G30" s="23"/>
      <c r="H30" s="23"/>
      <c r="I30" s="23"/>
      <c r="J30" s="8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9"/>
      <c r="AA30" s="25"/>
    </row>
    <row r="31" spans="1:27" ht="14.25" thickBot="1" x14ac:dyDescent="0.2">
      <c r="A31" s="25"/>
      <c r="B31" s="7"/>
      <c r="C31" s="23"/>
      <c r="D31" s="23"/>
      <c r="E31" s="23"/>
      <c r="F31" s="23"/>
      <c r="G31" s="23"/>
      <c r="H31" s="23"/>
      <c r="I31" s="23"/>
      <c r="J31" s="8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9"/>
      <c r="AA31" s="25"/>
    </row>
    <row r="32" spans="1:27" ht="14.25" thickTop="1" x14ac:dyDescent="0.15">
      <c r="A32" s="25"/>
      <c r="B32" s="7"/>
      <c r="C32" s="23"/>
      <c r="D32" s="23"/>
      <c r="E32" s="23"/>
      <c r="F32" s="23"/>
      <c r="G32" s="23"/>
      <c r="H32" s="23"/>
      <c r="I32" s="23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9"/>
      <c r="AA32" s="25"/>
    </row>
    <row r="33" spans="1:27" x14ac:dyDescent="0.15">
      <c r="A33" s="25"/>
      <c r="B33" s="7"/>
      <c r="C33" s="23"/>
      <c r="D33" s="23"/>
      <c r="E33" s="23"/>
      <c r="F33" s="23"/>
      <c r="G33" s="23"/>
      <c r="H33" s="23"/>
      <c r="I33" s="23"/>
      <c r="J33" s="8" t="s">
        <v>30</v>
      </c>
      <c r="K33" s="35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7"/>
      <c r="Z33" s="9"/>
      <c r="AA33" s="25"/>
    </row>
    <row r="34" spans="1:27" x14ac:dyDescent="0.15">
      <c r="A34" s="25"/>
      <c r="B34" s="7"/>
      <c r="C34" s="8"/>
      <c r="D34" s="8"/>
      <c r="E34" s="8"/>
      <c r="F34" s="8"/>
      <c r="G34" s="8"/>
      <c r="H34" s="8"/>
      <c r="I34" s="8"/>
      <c r="J34" s="8"/>
      <c r="K34" s="41"/>
      <c r="L34" s="42" t="s">
        <v>42</v>
      </c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3"/>
      <c r="Z34" s="9"/>
      <c r="AA34" s="25"/>
    </row>
    <row r="35" spans="1:27" x14ac:dyDescent="0.15">
      <c r="A35" s="25"/>
      <c r="B35" s="7"/>
      <c r="C35" s="30"/>
      <c r="D35" s="30"/>
      <c r="E35" s="30"/>
      <c r="F35" s="30"/>
      <c r="G35" s="30"/>
      <c r="H35" s="30"/>
      <c r="I35" s="30"/>
      <c r="J35" s="8"/>
      <c r="K35" s="13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5"/>
      <c r="Z35" s="9"/>
      <c r="AA35" s="25"/>
    </row>
    <row r="36" spans="1:27" x14ac:dyDescent="0.15">
      <c r="A36" s="25"/>
      <c r="B36" s="7"/>
      <c r="C36" s="30"/>
      <c r="D36" s="30"/>
      <c r="E36" s="30"/>
      <c r="F36" s="31" t="s">
        <v>32</v>
      </c>
      <c r="G36" s="30"/>
      <c r="H36" s="30"/>
      <c r="I36" s="30"/>
      <c r="J36" s="8"/>
      <c r="K36" s="13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5"/>
      <c r="Z36" s="9"/>
      <c r="AA36" s="25"/>
    </row>
    <row r="37" spans="1:27" x14ac:dyDescent="0.15">
      <c r="A37" s="25"/>
      <c r="B37" s="7"/>
      <c r="C37" s="23" t="s">
        <v>33</v>
      </c>
      <c r="D37" s="23"/>
      <c r="E37" s="23"/>
      <c r="F37" s="23"/>
      <c r="G37" s="23"/>
      <c r="H37" s="23"/>
      <c r="I37" s="23"/>
      <c r="J37" s="8"/>
      <c r="K37" s="13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5"/>
      <c r="Z37" s="9"/>
      <c r="AA37" s="25"/>
    </row>
    <row r="38" spans="1:27" x14ac:dyDescent="0.15">
      <c r="A38" s="25"/>
      <c r="B38" s="7"/>
      <c r="C38" s="23" t="s">
        <v>34</v>
      </c>
      <c r="D38" s="23"/>
      <c r="E38" s="23"/>
      <c r="F38" s="23"/>
      <c r="G38" s="23"/>
      <c r="H38" s="23"/>
      <c r="I38" s="23"/>
      <c r="J38" s="8"/>
      <c r="K38" s="13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5"/>
      <c r="Z38" s="9"/>
      <c r="AA38" s="25"/>
    </row>
    <row r="39" spans="1:27" x14ac:dyDescent="0.15">
      <c r="A39" s="25"/>
      <c r="B39" s="7"/>
      <c r="C39" s="23" t="s">
        <v>35</v>
      </c>
      <c r="D39" s="23"/>
      <c r="E39" s="23"/>
      <c r="F39" s="23"/>
      <c r="G39" s="23"/>
      <c r="H39" s="23"/>
      <c r="I39" s="23"/>
      <c r="J39" s="8"/>
      <c r="K39" s="13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5"/>
      <c r="Z39" s="9"/>
      <c r="AA39" s="25"/>
    </row>
    <row r="40" spans="1:27" x14ac:dyDescent="0.15">
      <c r="A40" s="25"/>
      <c r="B40" s="7"/>
      <c r="C40" s="23" t="s">
        <v>37</v>
      </c>
      <c r="D40" s="23"/>
      <c r="E40" s="23"/>
      <c r="F40" s="23"/>
      <c r="G40" s="23"/>
      <c r="H40" s="23"/>
      <c r="I40" s="23"/>
      <c r="J40" s="8"/>
      <c r="K40" s="13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5"/>
      <c r="Z40" s="9"/>
      <c r="AA40" s="25"/>
    </row>
    <row r="41" spans="1:27" x14ac:dyDescent="0.15">
      <c r="A41" s="25"/>
      <c r="B41" s="7"/>
      <c r="C41" s="23" t="s">
        <v>38</v>
      </c>
      <c r="D41" s="23"/>
      <c r="E41" s="23"/>
      <c r="F41" s="23"/>
      <c r="G41" s="23"/>
      <c r="H41" s="23"/>
      <c r="I41" s="23"/>
      <c r="J41" s="8"/>
      <c r="K41" s="13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5"/>
      <c r="Z41" s="9"/>
      <c r="AA41" s="25"/>
    </row>
    <row r="42" spans="1:27" x14ac:dyDescent="0.15">
      <c r="A42" s="25"/>
      <c r="B42" s="7"/>
      <c r="C42" s="23" t="s">
        <v>43</v>
      </c>
      <c r="D42" s="23"/>
      <c r="E42" s="23"/>
      <c r="F42" s="23"/>
      <c r="G42" s="23"/>
      <c r="H42" s="23"/>
      <c r="I42" s="23"/>
      <c r="J42" s="8"/>
      <c r="K42" s="13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5"/>
      <c r="Z42" s="9"/>
      <c r="AA42" s="25"/>
    </row>
    <row r="43" spans="1:27" x14ac:dyDescent="0.15">
      <c r="A43" s="25"/>
      <c r="B43" s="7"/>
      <c r="C43" s="23"/>
      <c r="D43" s="23"/>
      <c r="E43" s="23"/>
      <c r="F43" s="23"/>
      <c r="G43" s="23"/>
      <c r="H43" s="23"/>
      <c r="I43" s="23"/>
      <c r="J43" s="8"/>
      <c r="K43" s="13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5"/>
      <c r="Z43" s="9"/>
      <c r="AA43" s="25"/>
    </row>
    <row r="44" spans="1:27" x14ac:dyDescent="0.15">
      <c r="A44" s="25"/>
      <c r="B44" s="7"/>
      <c r="C44" s="33"/>
      <c r="D44" s="33"/>
      <c r="E44" s="33"/>
      <c r="F44" s="33"/>
      <c r="G44" s="33"/>
      <c r="H44" s="33"/>
      <c r="I44" s="33"/>
      <c r="K44" s="13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5"/>
      <c r="Z44" s="9"/>
      <c r="AA44" s="25"/>
    </row>
    <row r="45" spans="1:27" x14ac:dyDescent="0.15">
      <c r="A45" s="25"/>
      <c r="B45" s="7"/>
      <c r="C45" s="33"/>
      <c r="D45" s="33"/>
      <c r="E45" s="33"/>
      <c r="F45" s="34" t="s">
        <v>39</v>
      </c>
      <c r="G45" s="33"/>
      <c r="H45" s="33"/>
      <c r="I45" s="33"/>
      <c r="K45" s="13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5"/>
      <c r="Z45" s="9"/>
      <c r="AA45" s="25"/>
    </row>
    <row r="46" spans="1:27" x14ac:dyDescent="0.15">
      <c r="A46" s="25"/>
      <c r="B46" s="7"/>
      <c r="C46" s="24"/>
      <c r="D46" s="24"/>
      <c r="E46" s="24"/>
      <c r="F46" s="24"/>
      <c r="G46" s="24"/>
      <c r="H46" s="24"/>
      <c r="I46" s="24"/>
      <c r="K46" s="13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5"/>
      <c r="Z46" s="9"/>
      <c r="AA46" s="25"/>
    </row>
    <row r="47" spans="1:27" x14ac:dyDescent="0.15">
      <c r="A47" s="25"/>
      <c r="B47" s="7"/>
      <c r="C47" s="24"/>
      <c r="D47" s="24"/>
      <c r="E47" s="24"/>
      <c r="F47" s="24"/>
      <c r="G47" s="24"/>
      <c r="H47" s="24"/>
      <c r="I47" s="24"/>
      <c r="K47" s="13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5"/>
      <c r="Z47" s="9"/>
      <c r="AA47" s="25"/>
    </row>
    <row r="48" spans="1:27" x14ac:dyDescent="0.15">
      <c r="A48" s="25"/>
      <c r="B48" s="7"/>
      <c r="C48" s="24"/>
      <c r="D48" s="24"/>
      <c r="E48" s="24"/>
      <c r="F48" s="24"/>
      <c r="G48" s="24"/>
      <c r="H48" s="24"/>
      <c r="I48" s="24"/>
      <c r="K48" s="13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5"/>
      <c r="Z48" s="9"/>
      <c r="AA48" s="25"/>
    </row>
    <row r="49" spans="1:27" x14ac:dyDescent="0.15">
      <c r="A49" s="25"/>
      <c r="B49" s="7"/>
      <c r="C49" s="24"/>
      <c r="D49" s="24"/>
      <c r="E49" s="24"/>
      <c r="F49" s="24"/>
      <c r="G49" s="24"/>
      <c r="H49" s="24"/>
      <c r="I49" s="24"/>
      <c r="K49" s="38"/>
      <c r="L49" s="39"/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40"/>
      <c r="Z49" s="9"/>
      <c r="AA49" s="25"/>
    </row>
    <row r="50" spans="1:27" x14ac:dyDescent="0.15">
      <c r="A50" s="25"/>
      <c r="B50" s="7"/>
      <c r="C50" s="26"/>
      <c r="D50" s="26"/>
      <c r="E50" s="26"/>
      <c r="F50" s="26"/>
      <c r="G50" s="26"/>
      <c r="H50" s="26"/>
      <c r="I50" s="26"/>
      <c r="Z50" s="9"/>
      <c r="AA50" s="25"/>
    </row>
    <row r="51" spans="1:27" x14ac:dyDescent="0.15">
      <c r="A51" s="25"/>
      <c r="B51" s="7"/>
      <c r="C51" s="26" t="s">
        <v>40</v>
      </c>
      <c r="D51" s="26"/>
      <c r="E51" s="26"/>
      <c r="F51" s="26"/>
      <c r="G51" s="26"/>
      <c r="H51" s="26"/>
      <c r="I51" s="26"/>
      <c r="Z51" s="9"/>
      <c r="AA51" s="25"/>
    </row>
    <row r="52" spans="1:27" x14ac:dyDescent="0.15">
      <c r="A52" s="25"/>
      <c r="B52" s="7"/>
      <c r="C52" s="26" t="s">
        <v>41</v>
      </c>
      <c r="D52" s="26"/>
      <c r="E52" s="26"/>
      <c r="F52" s="26"/>
      <c r="G52" s="26"/>
      <c r="H52" s="26"/>
      <c r="I52" s="26"/>
      <c r="Z52" s="9"/>
      <c r="AA52" s="25"/>
    </row>
    <row r="53" spans="1:27" x14ac:dyDescent="0.15">
      <c r="A53" s="25"/>
      <c r="B53" s="7"/>
      <c r="C53" s="26"/>
      <c r="D53" s="26"/>
      <c r="E53" s="26"/>
      <c r="F53" s="26"/>
      <c r="G53" s="26"/>
      <c r="H53" s="26"/>
      <c r="I53" s="26"/>
      <c r="Z53" s="9"/>
      <c r="AA53" s="25"/>
    </row>
    <row r="54" spans="1:27" x14ac:dyDescent="0.15">
      <c r="A54" s="25"/>
      <c r="B54" s="7"/>
      <c r="C54" s="26"/>
      <c r="D54" s="26"/>
      <c r="E54" s="26"/>
      <c r="F54" s="26"/>
      <c r="G54" s="26"/>
      <c r="H54" s="26"/>
      <c r="I54" s="26"/>
      <c r="Z54" s="9"/>
      <c r="AA54" s="25"/>
    </row>
    <row r="55" spans="1:27" x14ac:dyDescent="0.15">
      <c r="A55" s="25"/>
      <c r="B55" s="7"/>
      <c r="C55" s="26"/>
      <c r="D55" s="26"/>
      <c r="E55" s="26"/>
      <c r="F55" s="26"/>
      <c r="G55" s="26"/>
      <c r="H55" s="26"/>
      <c r="I55" s="26"/>
      <c r="Z55" s="9"/>
      <c r="AA55" s="25"/>
    </row>
    <row r="56" spans="1:27" x14ac:dyDescent="0.15">
      <c r="A56" s="25"/>
      <c r="B56" s="7"/>
      <c r="C56" s="26"/>
      <c r="D56" s="26"/>
      <c r="E56" s="26"/>
      <c r="F56" s="26"/>
      <c r="G56" s="26"/>
      <c r="H56" s="26"/>
      <c r="I56" s="26"/>
      <c r="Z56" s="9"/>
      <c r="AA56" s="25"/>
    </row>
    <row r="57" spans="1:27" x14ac:dyDescent="0.15">
      <c r="A57" s="25"/>
      <c r="B57" s="7"/>
      <c r="Z57" s="9"/>
      <c r="AA57" s="25"/>
    </row>
    <row r="58" spans="1:27" x14ac:dyDescent="0.15">
      <c r="A58" s="25"/>
      <c r="B58" s="7"/>
      <c r="Z58" s="9"/>
      <c r="AA58" s="25"/>
    </row>
    <row r="59" spans="1:27" x14ac:dyDescent="0.15">
      <c r="A59" s="25"/>
      <c r="B59" s="7"/>
      <c r="J59" t="s">
        <v>30</v>
      </c>
      <c r="Z59" s="9"/>
      <c r="AA59" s="25"/>
    </row>
    <row r="60" spans="1:27" x14ac:dyDescent="0.15">
      <c r="A60" s="25"/>
      <c r="B60" s="7"/>
      <c r="Z60" s="9"/>
      <c r="AA60" s="25"/>
    </row>
    <row r="61" spans="1:27" x14ac:dyDescent="0.15">
      <c r="A61" s="25"/>
      <c r="B61" s="7"/>
      <c r="Z61" s="32" t="s">
        <v>36</v>
      </c>
      <c r="AA61" s="25"/>
    </row>
    <row r="62" spans="1:27" x14ac:dyDescent="0.15">
      <c r="A62" s="25"/>
      <c r="B62" s="16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19"/>
    </row>
    <row r="63" spans="1:27" x14ac:dyDescent="0.15">
      <c r="A63" s="25"/>
      <c r="B63" s="16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19"/>
    </row>
    <row r="64" spans="1:27" x14ac:dyDescent="0.15">
      <c r="A64" s="25"/>
      <c r="B64" s="16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19"/>
    </row>
    <row r="65" spans="1:27" x14ac:dyDescent="0.15">
      <c r="A65" s="25"/>
      <c r="B65" s="16"/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19"/>
    </row>
    <row r="66" spans="1:27" x14ac:dyDescent="0.15">
      <c r="A66" s="25"/>
      <c r="B66" s="16"/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19"/>
    </row>
    <row r="67" spans="1:27" x14ac:dyDescent="0.15">
      <c r="A67" s="25"/>
      <c r="B67" s="16"/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  <c r="AA67" s="19"/>
    </row>
    <row r="68" spans="1:27" x14ac:dyDescent="0.15">
      <c r="A68" s="25"/>
      <c r="B68" s="16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  <c r="AA68" s="19"/>
    </row>
    <row r="69" spans="1:27" x14ac:dyDescent="0.15">
      <c r="A69" s="25"/>
      <c r="B69" s="13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9" t="s">
        <v>31</v>
      </c>
      <c r="AA69" s="19"/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69"/>
  <sheetViews>
    <sheetView tabSelected="1" topLeftCell="L37" workbookViewId="0">
      <selection activeCell="Q42" sqref="Q42"/>
    </sheetView>
  </sheetViews>
  <sheetFormatPr defaultColWidth="3.625" defaultRowHeight="13.5" x14ac:dyDescent="0.15"/>
  <cols>
    <col min="1" max="1" width="3.625" style="77"/>
    <col min="2" max="26" width="3.625" style="50"/>
    <col min="27" max="27" width="3.625" style="77"/>
    <col min="28" max="30" width="3.625" style="50"/>
    <col min="31" max="31" width="7.25" style="92" bestFit="1" customWidth="1"/>
    <col min="32" max="32" width="9" style="92" bestFit="1" customWidth="1"/>
    <col min="33" max="35" width="7.125" style="92" bestFit="1" customWidth="1"/>
    <col min="36" max="37" width="9" style="92" bestFit="1" customWidth="1"/>
    <col min="38" max="42" width="12.75" style="92" bestFit="1" customWidth="1"/>
    <col min="43" max="16384" width="3.625" style="92"/>
  </cols>
  <sheetData>
    <row r="1" spans="1:27" x14ac:dyDescent="0.15">
      <c r="A1" s="45"/>
      <c r="B1" s="46"/>
      <c r="C1" s="47"/>
      <c r="D1" s="47"/>
      <c r="E1" s="47"/>
      <c r="F1" s="47"/>
      <c r="G1" s="47"/>
      <c r="H1" s="47"/>
      <c r="I1" s="47"/>
      <c r="J1" s="47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9"/>
      <c r="AA1" s="45"/>
    </row>
    <row r="2" spans="1:27" x14ac:dyDescent="0.15">
      <c r="A2" s="45"/>
      <c r="B2" s="51"/>
      <c r="C2" s="52"/>
      <c r="D2" s="52"/>
      <c r="E2" s="52"/>
      <c r="F2" s="52"/>
      <c r="G2" s="52"/>
      <c r="H2" s="52"/>
      <c r="I2" s="52"/>
      <c r="J2" s="52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4"/>
      <c r="AA2" s="45"/>
    </row>
    <row r="3" spans="1:27" x14ac:dyDescent="0.15">
      <c r="A3" s="45"/>
      <c r="B3" s="51"/>
      <c r="C3" s="52"/>
      <c r="D3" s="52"/>
      <c r="E3" s="52"/>
      <c r="F3" s="52"/>
      <c r="G3" s="52"/>
      <c r="H3" s="52"/>
      <c r="I3" s="52"/>
      <c r="J3" s="52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4"/>
      <c r="AA3" s="45"/>
    </row>
    <row r="4" spans="1:27" x14ac:dyDescent="0.15">
      <c r="A4" s="45"/>
      <c r="B4" s="51"/>
      <c r="C4" s="52"/>
      <c r="D4" s="52"/>
      <c r="E4" s="52"/>
      <c r="F4" s="52"/>
      <c r="G4" s="52"/>
      <c r="H4" s="52"/>
      <c r="I4" s="52"/>
      <c r="J4" s="52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4"/>
      <c r="AA4" s="45"/>
    </row>
    <row r="5" spans="1:27" x14ac:dyDescent="0.15">
      <c r="A5" s="45"/>
      <c r="B5" s="51"/>
      <c r="C5" s="52"/>
      <c r="D5" s="52"/>
      <c r="E5" s="52"/>
      <c r="F5" s="52"/>
      <c r="G5" s="52"/>
      <c r="H5" s="52"/>
      <c r="I5" s="52"/>
      <c r="J5" s="52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4"/>
      <c r="AA5" s="45"/>
    </row>
    <row r="6" spans="1:27" x14ac:dyDescent="0.15">
      <c r="A6" s="45"/>
      <c r="B6" s="55"/>
      <c r="C6" s="56"/>
      <c r="D6" s="56"/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7"/>
      <c r="AA6" s="45"/>
    </row>
    <row r="7" spans="1:27" x14ac:dyDescent="0.15">
      <c r="A7" s="45"/>
      <c r="B7" s="55"/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7"/>
      <c r="AA7" s="45"/>
    </row>
    <row r="8" spans="1:27" x14ac:dyDescent="0.15">
      <c r="A8" s="45"/>
      <c r="B8" s="55"/>
      <c r="C8" s="56"/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7"/>
      <c r="AA8" s="45"/>
    </row>
    <row r="9" spans="1:27" x14ac:dyDescent="0.15">
      <c r="A9" s="45"/>
      <c r="B9" s="58"/>
      <c r="C9" s="59"/>
      <c r="D9" s="59"/>
      <c r="E9" s="59"/>
      <c r="F9" s="59"/>
      <c r="G9" s="59"/>
      <c r="H9" s="59"/>
      <c r="I9" s="59"/>
      <c r="J9" s="59"/>
      <c r="K9" s="59"/>
      <c r="L9" s="59"/>
      <c r="M9" s="59"/>
      <c r="N9" s="59"/>
      <c r="O9" s="59"/>
      <c r="P9" s="59"/>
      <c r="Q9" s="59"/>
      <c r="R9" s="59"/>
      <c r="S9" s="59"/>
      <c r="T9" s="59"/>
      <c r="U9" s="59"/>
      <c r="V9" s="59"/>
      <c r="W9" s="59"/>
      <c r="X9" s="59"/>
      <c r="Y9" s="59"/>
      <c r="Z9" s="60"/>
      <c r="AA9" s="45"/>
    </row>
    <row r="10" spans="1:27" x14ac:dyDescent="0.15">
      <c r="A10" s="45"/>
      <c r="B10" s="58"/>
      <c r="C10" s="59"/>
      <c r="D10" s="59"/>
      <c r="E10" s="59"/>
      <c r="F10" s="59"/>
      <c r="G10" s="59"/>
      <c r="H10" s="59"/>
      <c r="I10" s="59"/>
      <c r="J10" s="59"/>
      <c r="K10" s="59"/>
      <c r="L10" s="59"/>
      <c r="M10" s="59"/>
      <c r="N10" s="59"/>
      <c r="O10" s="59"/>
      <c r="P10" s="59"/>
      <c r="Q10" s="59"/>
      <c r="R10" s="59"/>
      <c r="S10" s="59"/>
      <c r="T10" s="59"/>
      <c r="U10" s="59"/>
      <c r="V10" s="59"/>
      <c r="W10" s="59"/>
      <c r="X10" s="59"/>
      <c r="Y10" s="59"/>
      <c r="Z10" s="60"/>
      <c r="AA10" s="45"/>
    </row>
    <row r="11" spans="1:27" x14ac:dyDescent="0.15">
      <c r="A11" s="45"/>
      <c r="B11" s="58"/>
      <c r="C11" s="59"/>
      <c r="D11" s="59"/>
      <c r="E11" s="59"/>
      <c r="F11" s="59"/>
      <c r="G11" s="59"/>
      <c r="H11" s="59"/>
      <c r="I11" s="59"/>
      <c r="J11" s="59"/>
      <c r="K11" s="59"/>
      <c r="L11" s="59"/>
      <c r="M11" s="59"/>
      <c r="N11" s="59"/>
      <c r="O11" s="59"/>
      <c r="P11" s="59"/>
      <c r="Q11" s="59"/>
      <c r="R11" s="59"/>
      <c r="S11" s="59"/>
      <c r="T11" s="59"/>
      <c r="U11" s="59"/>
      <c r="V11" s="59"/>
      <c r="W11" s="59"/>
      <c r="X11" s="59"/>
      <c r="Y11" s="59"/>
      <c r="Z11" s="60"/>
      <c r="AA11" s="45"/>
    </row>
    <row r="12" spans="1:27" x14ac:dyDescent="0.15">
      <c r="A12" s="45"/>
      <c r="B12" s="58"/>
      <c r="C12" s="59"/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59"/>
      <c r="T12" s="59"/>
      <c r="U12" s="59"/>
      <c r="V12" s="59"/>
      <c r="W12" s="59"/>
      <c r="X12" s="59"/>
      <c r="Y12" s="59"/>
      <c r="Z12" s="60"/>
      <c r="AA12" s="45"/>
    </row>
    <row r="13" spans="1:27" x14ac:dyDescent="0.15">
      <c r="A13" s="45"/>
      <c r="B13" s="58"/>
      <c r="C13" s="59"/>
      <c r="D13" s="59"/>
      <c r="E13" s="59"/>
      <c r="F13" s="59"/>
      <c r="G13" s="59"/>
      <c r="H13" s="59"/>
      <c r="I13" s="59"/>
      <c r="J13" s="59"/>
      <c r="K13" s="59"/>
      <c r="L13" s="59"/>
      <c r="M13" s="59"/>
      <c r="N13" s="59"/>
      <c r="O13" s="59"/>
      <c r="P13" s="59"/>
      <c r="Q13" s="59"/>
      <c r="R13" s="59"/>
      <c r="S13" s="59"/>
      <c r="T13" s="59"/>
      <c r="U13" s="59"/>
      <c r="V13" s="59"/>
      <c r="W13" s="59"/>
      <c r="X13" s="59"/>
      <c r="Y13" s="59"/>
      <c r="Z13" s="60"/>
      <c r="AA13" s="45"/>
    </row>
    <row r="14" spans="1:27" x14ac:dyDescent="0.15">
      <c r="A14" s="45"/>
      <c r="B14" s="58"/>
      <c r="C14" s="59"/>
      <c r="D14" s="59"/>
      <c r="E14" s="59"/>
      <c r="F14" s="59"/>
      <c r="G14" s="59"/>
      <c r="H14" s="59"/>
      <c r="I14" s="59"/>
      <c r="J14" s="59"/>
      <c r="K14" s="59"/>
      <c r="L14" s="59"/>
      <c r="M14" s="59"/>
      <c r="N14" s="59"/>
      <c r="O14" s="59"/>
      <c r="P14" s="59"/>
      <c r="Q14" s="59"/>
      <c r="R14" s="59"/>
      <c r="S14" s="59"/>
      <c r="T14" s="59"/>
      <c r="U14" s="59"/>
      <c r="V14" s="59"/>
      <c r="W14" s="59"/>
      <c r="X14" s="59"/>
      <c r="Y14" s="59"/>
      <c r="Z14" s="60"/>
      <c r="AA14" s="45"/>
    </row>
    <row r="15" spans="1:27" x14ac:dyDescent="0.15">
      <c r="A15" s="45"/>
      <c r="B15" s="58"/>
      <c r="C15" s="59"/>
      <c r="D15" s="59"/>
      <c r="E15" s="59"/>
      <c r="F15" s="59"/>
      <c r="G15" s="59"/>
      <c r="H15" s="59"/>
      <c r="I15" s="59"/>
      <c r="J15" s="59"/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60"/>
      <c r="AA15" s="45"/>
    </row>
    <row r="16" spans="1:27" x14ac:dyDescent="0.15">
      <c r="A16" s="45"/>
      <c r="B16" s="58"/>
      <c r="C16" s="59"/>
      <c r="D16" s="59"/>
      <c r="E16" s="59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60"/>
      <c r="AA16" s="45"/>
    </row>
    <row r="17" spans="1:27" x14ac:dyDescent="0.15">
      <c r="A17" s="45"/>
      <c r="B17" s="58"/>
      <c r="C17" s="59"/>
      <c r="D17" s="59"/>
      <c r="E17" s="59"/>
      <c r="F17" s="59"/>
      <c r="G17" s="59"/>
      <c r="H17" s="59"/>
      <c r="I17" s="59"/>
      <c r="J17" s="59"/>
      <c r="K17" s="59"/>
      <c r="L17" s="59"/>
      <c r="M17" s="59"/>
      <c r="N17" s="59"/>
      <c r="O17" s="59"/>
      <c r="P17" s="59"/>
      <c r="Q17" s="59"/>
      <c r="R17" s="59"/>
      <c r="S17" s="59"/>
      <c r="T17" s="59"/>
      <c r="U17" s="59"/>
      <c r="V17" s="59"/>
      <c r="W17" s="59"/>
      <c r="X17" s="59"/>
      <c r="Y17" s="59"/>
      <c r="Z17" s="60"/>
      <c r="AA17" s="45"/>
    </row>
    <row r="18" spans="1:27" x14ac:dyDescent="0.15">
      <c r="A18" s="45"/>
      <c r="B18" s="58"/>
      <c r="C18" s="59"/>
      <c r="D18" s="59"/>
      <c r="E18" s="59"/>
      <c r="F18" s="59"/>
      <c r="G18" s="59"/>
      <c r="H18" s="59"/>
      <c r="I18" s="59"/>
      <c r="J18" s="59"/>
      <c r="K18" s="59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45"/>
    </row>
    <row r="19" spans="1:27" x14ac:dyDescent="0.15">
      <c r="A19" s="45"/>
      <c r="B19" s="58"/>
      <c r="C19" s="59"/>
      <c r="D19" s="59"/>
      <c r="E19" s="59"/>
      <c r="F19" s="59"/>
      <c r="G19" s="59"/>
      <c r="H19" s="59"/>
      <c r="I19" s="59"/>
      <c r="J19" s="59"/>
      <c r="K19" s="59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45"/>
    </row>
    <row r="20" spans="1:27" x14ac:dyDescent="0.15">
      <c r="A20" s="45"/>
      <c r="B20" s="58"/>
      <c r="C20" s="59"/>
      <c r="D20" s="59"/>
      <c r="E20" s="59"/>
      <c r="F20" s="59"/>
      <c r="G20" s="59"/>
      <c r="H20" s="59"/>
      <c r="I20" s="59"/>
      <c r="J20" s="59"/>
      <c r="K20" s="59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45"/>
    </row>
    <row r="21" spans="1:27" x14ac:dyDescent="0.15">
      <c r="A21" s="45"/>
      <c r="B21" s="58"/>
      <c r="C21" s="59"/>
      <c r="D21" s="59"/>
      <c r="E21" s="59"/>
      <c r="F21" s="59"/>
      <c r="G21" s="59"/>
      <c r="H21" s="59"/>
      <c r="I21" s="59"/>
      <c r="J21" s="59"/>
      <c r="K21" s="59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45"/>
    </row>
    <row r="22" spans="1:27" x14ac:dyDescent="0.15">
      <c r="A22" s="45"/>
      <c r="B22" s="58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45"/>
    </row>
    <row r="23" spans="1:27" x14ac:dyDescent="0.15">
      <c r="A23" s="45"/>
      <c r="B23" s="58"/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45"/>
    </row>
    <row r="24" spans="1:27" x14ac:dyDescent="0.15">
      <c r="A24" s="45"/>
      <c r="B24" s="58"/>
      <c r="C24" s="59"/>
      <c r="D24" s="59"/>
      <c r="E24" s="59"/>
      <c r="F24" s="59"/>
      <c r="G24" s="59"/>
      <c r="H24" s="59"/>
      <c r="I24" s="59"/>
      <c r="J24" s="59"/>
      <c r="K24" s="59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45"/>
    </row>
    <row r="25" spans="1:27" x14ac:dyDescent="0.15">
      <c r="A25" s="45"/>
      <c r="B25" s="58"/>
      <c r="C25" s="59"/>
      <c r="D25" s="59"/>
      <c r="E25" s="59"/>
      <c r="F25" s="59"/>
      <c r="G25" s="59"/>
      <c r="H25" s="59"/>
      <c r="I25" s="59"/>
      <c r="J25" s="59"/>
      <c r="K25" s="59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45"/>
    </row>
    <row r="26" spans="1:27" x14ac:dyDescent="0.15">
      <c r="A26" s="45"/>
      <c r="B26" s="58"/>
      <c r="C26" s="59"/>
      <c r="D26" s="59"/>
      <c r="E26" s="59"/>
      <c r="F26" s="59"/>
      <c r="G26" s="59"/>
      <c r="H26" s="59"/>
      <c r="I26" s="59"/>
      <c r="J26" s="59"/>
      <c r="K26" s="59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45"/>
    </row>
    <row r="27" spans="1:27" x14ac:dyDescent="0.15">
      <c r="A27" s="45"/>
      <c r="B27" s="58"/>
      <c r="C27" s="59"/>
      <c r="D27" s="59"/>
      <c r="E27" s="59"/>
      <c r="F27" s="59"/>
      <c r="G27" s="59"/>
      <c r="H27" s="59"/>
      <c r="I27" s="59"/>
      <c r="J27" s="59"/>
      <c r="K27" s="59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45"/>
    </row>
    <row r="28" spans="1:27" x14ac:dyDescent="0.15">
      <c r="A28" s="45"/>
      <c r="B28" s="61"/>
      <c r="C28" s="53"/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4"/>
      <c r="AA28" s="45"/>
    </row>
    <row r="29" spans="1:27" x14ac:dyDescent="0.15">
      <c r="A29" s="45"/>
      <c r="B29" s="61"/>
      <c r="C29" s="52"/>
      <c r="D29" s="52"/>
      <c r="E29" s="52"/>
      <c r="F29" s="52"/>
      <c r="G29" s="52"/>
      <c r="H29" s="52"/>
      <c r="I29" s="52"/>
      <c r="J29" s="53"/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4"/>
      <c r="AA29" s="45"/>
    </row>
    <row r="30" spans="1:27" x14ac:dyDescent="0.15">
      <c r="A30" s="45"/>
      <c r="B30" s="61"/>
      <c r="C30" s="52"/>
      <c r="D30" s="52"/>
      <c r="E30" s="52"/>
      <c r="F30" s="52"/>
      <c r="G30" s="52"/>
      <c r="H30" s="52"/>
      <c r="I30" s="52"/>
      <c r="J30" s="53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4"/>
      <c r="AA30" s="45"/>
    </row>
    <row r="31" spans="1:27" ht="14.25" thickBot="1" x14ac:dyDescent="0.2">
      <c r="A31" s="45"/>
      <c r="B31" s="61"/>
      <c r="C31" s="52"/>
      <c r="D31" s="52"/>
      <c r="E31" s="52"/>
      <c r="F31" s="52"/>
      <c r="G31" s="52"/>
      <c r="H31" s="52"/>
      <c r="I31" s="52"/>
      <c r="J31" s="53"/>
      <c r="K31" s="62" t="s">
        <v>43</v>
      </c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X31" s="62"/>
      <c r="Y31" s="62"/>
      <c r="Z31" s="54"/>
      <c r="AA31" s="45"/>
    </row>
    <row r="32" spans="1:27" ht="14.25" thickTop="1" x14ac:dyDescent="0.15">
      <c r="A32" s="45"/>
      <c r="B32" s="61"/>
      <c r="C32" s="52"/>
      <c r="D32" s="52"/>
      <c r="E32" s="52"/>
      <c r="F32" s="52"/>
      <c r="G32" s="52"/>
      <c r="H32" s="52"/>
      <c r="I32" s="52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4"/>
      <c r="AA32" s="45"/>
    </row>
    <row r="33" spans="1:41" x14ac:dyDescent="0.15">
      <c r="A33" s="45"/>
      <c r="B33" s="61"/>
      <c r="C33" s="52"/>
      <c r="D33" s="52"/>
      <c r="E33" s="52"/>
      <c r="F33" s="52"/>
      <c r="G33" s="52"/>
      <c r="H33" s="52"/>
      <c r="I33" s="52"/>
      <c r="J33" s="53"/>
      <c r="K33" s="63"/>
      <c r="L33" s="64" t="s">
        <v>49</v>
      </c>
      <c r="M33" s="64"/>
      <c r="N33" s="64"/>
      <c r="O33" s="64"/>
      <c r="P33" s="64"/>
      <c r="Q33" s="64"/>
      <c r="R33" s="64"/>
      <c r="S33" s="64"/>
      <c r="T33" s="64"/>
      <c r="U33" s="64"/>
      <c r="V33" s="63"/>
      <c r="W33" s="63"/>
      <c r="X33" s="63"/>
      <c r="Y33" s="63"/>
      <c r="Z33" s="54"/>
      <c r="AA33" s="45"/>
    </row>
    <row r="34" spans="1:41" x14ac:dyDescent="0.15">
      <c r="A34" s="45"/>
      <c r="B34" s="61"/>
      <c r="C34" s="53"/>
      <c r="D34" s="53"/>
      <c r="E34" s="53"/>
      <c r="F34" s="53"/>
      <c r="G34" s="53"/>
      <c r="H34" s="53"/>
      <c r="I34" s="53"/>
      <c r="J34" s="53"/>
      <c r="K34" s="63"/>
      <c r="L34" s="64" t="s">
        <v>50</v>
      </c>
      <c r="M34" s="64"/>
      <c r="N34" s="64"/>
      <c r="O34" s="64"/>
      <c r="P34" s="64"/>
      <c r="Q34" s="64"/>
      <c r="R34" s="64"/>
      <c r="S34" s="64"/>
      <c r="T34" s="64"/>
      <c r="U34" s="64"/>
      <c r="V34" s="63"/>
      <c r="W34" s="63"/>
      <c r="X34" s="63"/>
      <c r="Y34" s="63"/>
      <c r="Z34" s="54"/>
      <c r="AA34" s="45"/>
    </row>
    <row r="35" spans="1:41" x14ac:dyDescent="0.15">
      <c r="A35" s="45"/>
      <c r="B35" s="61"/>
      <c r="C35" s="65"/>
      <c r="D35" s="65"/>
      <c r="E35" s="65"/>
      <c r="F35" s="65"/>
      <c r="G35" s="65"/>
      <c r="H35" s="65"/>
      <c r="I35" s="65"/>
      <c r="J35" s="53"/>
      <c r="K35" s="63"/>
      <c r="L35" s="63"/>
      <c r="M35" s="63"/>
      <c r="N35" s="63"/>
      <c r="O35" s="63"/>
      <c r="P35" s="63"/>
      <c r="Q35" s="63"/>
      <c r="R35" s="63"/>
      <c r="S35" s="63"/>
      <c r="T35" s="63"/>
      <c r="U35" s="63"/>
      <c r="V35" s="63"/>
      <c r="W35" s="63"/>
      <c r="X35" s="63"/>
      <c r="Y35" s="63"/>
      <c r="Z35" s="54"/>
      <c r="AA35" s="45"/>
    </row>
    <row r="36" spans="1:41" x14ac:dyDescent="0.15">
      <c r="A36" s="45"/>
      <c r="B36" s="61"/>
      <c r="C36" s="65"/>
      <c r="D36" s="65"/>
      <c r="E36" s="65"/>
      <c r="F36" s="66" t="s">
        <v>32</v>
      </c>
      <c r="G36" s="65"/>
      <c r="H36" s="65"/>
      <c r="I36" s="65"/>
      <c r="J36" s="53"/>
      <c r="K36" s="63"/>
      <c r="L36" s="50" t="s">
        <v>60</v>
      </c>
      <c r="X36" s="63"/>
      <c r="Y36" s="63"/>
      <c r="Z36" s="54"/>
      <c r="AA36" s="45"/>
    </row>
    <row r="37" spans="1:41" x14ac:dyDescent="0.15">
      <c r="A37" s="45"/>
      <c r="B37" s="61"/>
      <c r="C37" s="52" t="s">
        <v>33</v>
      </c>
      <c r="D37" s="52"/>
      <c r="E37" s="52"/>
      <c r="F37" s="52"/>
      <c r="G37" s="52"/>
      <c r="H37" s="52"/>
      <c r="I37" s="52"/>
      <c r="J37" s="53"/>
      <c r="K37" s="63"/>
      <c r="L37" s="67" t="s">
        <v>2</v>
      </c>
      <c r="M37" s="68"/>
      <c r="N37" s="68"/>
      <c r="P37" s="69" t="s">
        <v>0</v>
      </c>
      <c r="Q37" s="69"/>
      <c r="R37" s="69"/>
      <c r="T37" s="69" t="s">
        <v>51</v>
      </c>
      <c r="U37" s="70"/>
      <c r="V37" s="70"/>
      <c r="X37" s="63"/>
      <c r="Y37" s="63"/>
      <c r="Z37" s="54"/>
      <c r="AA37" s="45"/>
    </row>
    <row r="38" spans="1:41" x14ac:dyDescent="0.15">
      <c r="A38" s="45"/>
      <c r="B38" s="61"/>
      <c r="C38" s="52" t="s">
        <v>34</v>
      </c>
      <c r="D38" s="52"/>
      <c r="E38" s="52"/>
      <c r="F38" s="52"/>
      <c r="G38" s="52"/>
      <c r="H38" s="52"/>
      <c r="I38" s="52"/>
      <c r="J38" s="53"/>
      <c r="K38" s="63"/>
      <c r="L38" s="71" t="s">
        <v>52</v>
      </c>
      <c r="M38" s="72"/>
      <c r="N38" s="73"/>
      <c r="O38" s="50" t="s">
        <v>58</v>
      </c>
      <c r="P38" s="87" t="s">
        <v>57</v>
      </c>
      <c r="Q38" s="85"/>
      <c r="R38" s="86"/>
      <c r="S38" s="50" t="s">
        <v>1</v>
      </c>
      <c r="T38" s="84" t="s">
        <v>53</v>
      </c>
      <c r="U38" s="85"/>
      <c r="V38" s="86"/>
      <c r="X38" s="63"/>
      <c r="Y38" s="63"/>
      <c r="Z38" s="54"/>
      <c r="AA38" s="45"/>
    </row>
    <row r="39" spans="1:41" x14ac:dyDescent="0.15">
      <c r="A39" s="45"/>
      <c r="B39" s="61"/>
      <c r="C39" s="52" t="s">
        <v>35</v>
      </c>
      <c r="D39" s="52"/>
      <c r="E39" s="52"/>
      <c r="F39" s="52"/>
      <c r="G39" s="52"/>
      <c r="H39" s="52"/>
      <c r="I39" s="52"/>
      <c r="J39" s="53"/>
      <c r="K39" s="63"/>
      <c r="L39" s="91" t="s">
        <v>56</v>
      </c>
      <c r="M39" s="85"/>
      <c r="N39" s="86"/>
      <c r="O39" s="50" t="s">
        <v>58</v>
      </c>
      <c r="P39" s="87" t="s">
        <v>57</v>
      </c>
      <c r="Q39" s="85"/>
      <c r="R39" s="86"/>
      <c r="S39" s="50" t="s">
        <v>1</v>
      </c>
      <c r="T39" s="88" t="s">
        <v>52</v>
      </c>
      <c r="U39" s="89"/>
      <c r="V39" s="90"/>
      <c r="W39" s="63" t="s">
        <v>55</v>
      </c>
      <c r="X39" s="63"/>
      <c r="Y39" s="63"/>
      <c r="Z39" s="54"/>
      <c r="AA39" s="45"/>
    </row>
    <row r="40" spans="1:41" x14ac:dyDescent="0.15">
      <c r="A40" s="45"/>
      <c r="B40" s="61"/>
      <c r="C40" s="52" t="s">
        <v>37</v>
      </c>
      <c r="D40" s="52"/>
      <c r="E40" s="52"/>
      <c r="F40" s="52"/>
      <c r="G40" s="52"/>
      <c r="H40" s="52"/>
      <c r="I40" s="52"/>
      <c r="J40" s="5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 t="s">
        <v>59</v>
      </c>
      <c r="X40" s="63"/>
      <c r="Y40" s="63"/>
      <c r="Z40" s="54"/>
      <c r="AA40" s="45"/>
    </row>
    <row r="41" spans="1:41" x14ac:dyDescent="0.15">
      <c r="A41" s="45"/>
      <c r="B41" s="61"/>
      <c r="C41" s="52" t="s">
        <v>38</v>
      </c>
      <c r="D41" s="52"/>
      <c r="E41" s="52"/>
      <c r="F41" s="52"/>
      <c r="G41" s="52"/>
      <c r="H41" s="52"/>
      <c r="I41" s="52"/>
      <c r="J41" s="5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54"/>
      <c r="AA41" s="45"/>
    </row>
    <row r="42" spans="1:41" x14ac:dyDescent="0.15">
      <c r="A42" s="45"/>
      <c r="B42" s="61"/>
      <c r="C42" s="52" t="s">
        <v>43</v>
      </c>
      <c r="D42" s="52"/>
      <c r="E42" s="52"/>
      <c r="F42" s="52"/>
      <c r="G42" s="52"/>
      <c r="H42" s="52"/>
      <c r="I42" s="52"/>
      <c r="J42" s="53"/>
      <c r="K42" s="63"/>
      <c r="L42" s="63" t="s">
        <v>61</v>
      </c>
      <c r="M42" s="63"/>
      <c r="N42" s="63"/>
      <c r="O42" s="63"/>
      <c r="P42" s="63"/>
      <c r="Q42" s="63"/>
      <c r="R42" s="63"/>
      <c r="S42" s="63"/>
      <c r="T42" s="63"/>
      <c r="U42" s="63"/>
      <c r="V42" s="63"/>
      <c r="W42" s="63"/>
      <c r="X42" s="63"/>
      <c r="Y42" s="63"/>
      <c r="Z42" s="54"/>
      <c r="AA42" s="45"/>
      <c r="AE42" s="92" t="s">
        <v>74</v>
      </c>
    </row>
    <row r="43" spans="1:41" x14ac:dyDescent="0.15">
      <c r="A43" s="45"/>
      <c r="B43" s="61"/>
      <c r="C43" s="52"/>
      <c r="D43" s="52"/>
      <c r="E43" s="52"/>
      <c r="F43" s="52"/>
      <c r="G43" s="52"/>
      <c r="H43" s="52"/>
      <c r="I43" s="52"/>
      <c r="J43" s="53"/>
      <c r="K43" s="63"/>
      <c r="L43" s="50" t="s">
        <v>62</v>
      </c>
      <c r="M43" s="50" t="s">
        <v>7</v>
      </c>
      <c r="O43" s="63"/>
      <c r="P43" s="63" t="s">
        <v>72</v>
      </c>
      <c r="Q43" s="63" t="s">
        <v>73</v>
      </c>
      <c r="R43" s="63"/>
      <c r="S43" s="63"/>
      <c r="T43" s="63"/>
      <c r="U43" s="63"/>
      <c r="V43" s="63"/>
      <c r="W43" s="63"/>
      <c r="X43" s="63"/>
      <c r="Y43" s="63"/>
      <c r="Z43" s="54"/>
      <c r="AA43" s="45"/>
      <c r="AF43" s="92" t="s">
        <v>7</v>
      </c>
      <c r="AG43" s="92" t="s">
        <v>6</v>
      </c>
      <c r="AH43" s="92" t="s">
        <v>5</v>
      </c>
      <c r="AI43" s="92" t="s">
        <v>4</v>
      </c>
      <c r="AJ43" s="92" t="s">
        <v>10</v>
      </c>
      <c r="AK43" s="92" t="s">
        <v>14</v>
      </c>
      <c r="AL43" s="92" t="s">
        <v>3</v>
      </c>
      <c r="AM43" s="92" t="s">
        <v>11</v>
      </c>
      <c r="AN43" s="92" t="s">
        <v>12</v>
      </c>
      <c r="AO43" s="92" t="s">
        <v>13</v>
      </c>
    </row>
    <row r="44" spans="1:41" x14ac:dyDescent="0.15">
      <c r="A44" s="45"/>
      <c r="B44" s="61"/>
      <c r="C44" s="74"/>
      <c r="D44" s="74"/>
      <c r="E44" s="74"/>
      <c r="F44" s="74"/>
      <c r="G44" s="74"/>
      <c r="H44" s="74"/>
      <c r="I44" s="74"/>
      <c r="K44" s="63"/>
      <c r="L44" s="50" t="s">
        <v>63</v>
      </c>
      <c r="M44" s="63" t="s">
        <v>6</v>
      </c>
      <c r="N44" s="63"/>
      <c r="O44" s="63"/>
      <c r="P44" s="63" t="s">
        <v>72</v>
      </c>
      <c r="Q44" s="63" t="s">
        <v>54</v>
      </c>
      <c r="R44" s="63"/>
      <c r="S44" s="63"/>
      <c r="T44" s="63"/>
      <c r="U44" s="63"/>
      <c r="V44" s="63"/>
      <c r="W44" s="63"/>
      <c r="X44" s="63"/>
      <c r="Y44" s="63"/>
      <c r="Z44" s="54"/>
      <c r="AA44" s="45"/>
      <c r="AE44" s="92" t="s">
        <v>8</v>
      </c>
      <c r="AG44" s="92">
        <v>4000</v>
      </c>
      <c r="AH44" s="92">
        <v>2500</v>
      </c>
      <c r="AI44" s="92">
        <v>1000</v>
      </c>
      <c r="AJ44" s="92">
        <f>AG44-AH44</f>
        <v>1500</v>
      </c>
      <c r="AK44" s="92">
        <f>AG44-AH44-AI44</f>
        <v>500</v>
      </c>
      <c r="AL44" s="92">
        <f>AI44/((AG44-AH44)/AG44)</f>
        <v>2666.6666666666665</v>
      </c>
      <c r="AM44" s="92">
        <f>AG44/AL44*100</f>
        <v>150</v>
      </c>
      <c r="AN44" s="92">
        <f>AL44/12</f>
        <v>222.2222222222222</v>
      </c>
      <c r="AO44" s="92">
        <f>AN44/0.6</f>
        <v>370.37037037037032</v>
      </c>
    </row>
    <row r="45" spans="1:41" x14ac:dyDescent="0.15">
      <c r="A45" s="45"/>
      <c r="B45" s="61"/>
      <c r="C45" s="74"/>
      <c r="D45" s="74"/>
      <c r="E45" s="74"/>
      <c r="F45" s="75" t="s">
        <v>39</v>
      </c>
      <c r="G45" s="74"/>
      <c r="H45" s="74"/>
      <c r="I45" s="74"/>
      <c r="K45" s="63"/>
      <c r="L45" s="50" t="s">
        <v>64</v>
      </c>
      <c r="M45" s="63" t="s">
        <v>5</v>
      </c>
      <c r="N45" s="63"/>
      <c r="O45" s="63"/>
      <c r="P45" s="63" t="s">
        <v>72</v>
      </c>
      <c r="Q45" s="63" t="s">
        <v>75</v>
      </c>
      <c r="R45" s="63"/>
      <c r="S45" s="63"/>
      <c r="T45" s="63"/>
      <c r="U45" s="63"/>
      <c r="V45" s="63"/>
      <c r="W45" s="63"/>
      <c r="X45" s="63"/>
      <c r="Y45" s="63"/>
      <c r="Z45" s="54"/>
      <c r="AA45" s="45"/>
      <c r="AF45" s="92">
        <f>AH44/AG44</f>
        <v>0.625</v>
      </c>
      <c r="AG45" s="92">
        <v>5000</v>
      </c>
      <c r="AH45" s="92">
        <f>AF45*AG45</f>
        <v>3125</v>
      </c>
      <c r="AI45" s="92">
        <v>1000</v>
      </c>
      <c r="AJ45" s="92">
        <f>AG45-AH45</f>
        <v>1875</v>
      </c>
      <c r="AK45" s="92">
        <f>AG45-AH45-AI45</f>
        <v>875</v>
      </c>
      <c r="AL45" s="92">
        <f>AI45/((AG45-AH45)/AG45)</f>
        <v>2666.6666666666665</v>
      </c>
      <c r="AM45" s="92">
        <f>AG45/AL45*100</f>
        <v>187.5</v>
      </c>
      <c r="AN45" s="92">
        <f>AL45/12</f>
        <v>222.2222222222222</v>
      </c>
      <c r="AO45" s="92">
        <f>AN45/0.6</f>
        <v>370.37037037037032</v>
      </c>
    </row>
    <row r="46" spans="1:41" x14ac:dyDescent="0.15">
      <c r="A46" s="45"/>
      <c r="B46" s="61"/>
      <c r="C46" s="76"/>
      <c r="D46" s="76"/>
      <c r="E46" s="76"/>
      <c r="F46" s="76"/>
      <c r="G46" s="76"/>
      <c r="H46" s="76"/>
      <c r="I46" s="76"/>
      <c r="K46" s="63"/>
      <c r="L46" s="50" t="s">
        <v>65</v>
      </c>
      <c r="M46" s="63" t="s">
        <v>4</v>
      </c>
      <c r="N46" s="63"/>
      <c r="O46" s="63"/>
      <c r="P46" s="63" t="s">
        <v>72</v>
      </c>
      <c r="Q46" s="63" t="s">
        <v>54</v>
      </c>
      <c r="R46" s="63"/>
      <c r="S46" s="63"/>
      <c r="T46" s="63"/>
      <c r="U46" s="63"/>
      <c r="V46" s="63"/>
      <c r="W46" s="63"/>
      <c r="X46" s="63"/>
      <c r="Y46" s="63"/>
      <c r="Z46" s="54"/>
      <c r="AA46" s="45"/>
    </row>
    <row r="47" spans="1:41" x14ac:dyDescent="0.15">
      <c r="A47" s="45"/>
      <c r="B47" s="61"/>
      <c r="C47" s="76"/>
      <c r="D47" s="76"/>
      <c r="E47" s="76"/>
      <c r="F47" s="76"/>
      <c r="G47" s="76"/>
      <c r="H47" s="76"/>
      <c r="I47" s="76"/>
      <c r="K47" s="63"/>
      <c r="L47" s="50" t="s">
        <v>66</v>
      </c>
      <c r="M47" s="63" t="s">
        <v>10</v>
      </c>
      <c r="N47" s="63"/>
      <c r="O47" s="63"/>
      <c r="P47" s="63" t="s">
        <v>72</v>
      </c>
      <c r="Q47" s="63" t="s">
        <v>76</v>
      </c>
      <c r="R47" s="63"/>
      <c r="S47" s="63"/>
      <c r="T47" s="63"/>
      <c r="U47" s="63"/>
      <c r="V47" s="63"/>
      <c r="W47" s="63"/>
      <c r="X47" s="63"/>
      <c r="Y47" s="63"/>
      <c r="Z47" s="54"/>
      <c r="AA47" s="45"/>
    </row>
    <row r="48" spans="1:41" x14ac:dyDescent="0.15">
      <c r="A48" s="45"/>
      <c r="B48" s="61"/>
      <c r="C48" s="76"/>
      <c r="D48" s="76"/>
      <c r="E48" s="76"/>
      <c r="F48" s="76"/>
      <c r="G48" s="76"/>
      <c r="H48" s="76"/>
      <c r="I48" s="76"/>
      <c r="K48" s="63"/>
      <c r="L48" s="50" t="s">
        <v>67</v>
      </c>
      <c r="M48" s="63" t="s">
        <v>14</v>
      </c>
      <c r="N48" s="63"/>
      <c r="O48" s="63"/>
      <c r="P48" s="63" t="s">
        <v>72</v>
      </c>
      <c r="Q48" s="63" t="s">
        <v>77</v>
      </c>
      <c r="R48" s="63"/>
      <c r="S48" s="63"/>
      <c r="T48" s="63"/>
      <c r="U48" s="63"/>
      <c r="V48" s="63"/>
      <c r="W48" s="63"/>
      <c r="X48" s="63"/>
      <c r="Y48" s="63"/>
      <c r="Z48" s="54"/>
      <c r="AA48" s="45"/>
    </row>
    <row r="49" spans="1:27" x14ac:dyDescent="0.15">
      <c r="A49" s="45"/>
      <c r="B49" s="61"/>
      <c r="C49" s="76"/>
      <c r="D49" s="76"/>
      <c r="E49" s="76"/>
      <c r="F49" s="76"/>
      <c r="G49" s="76"/>
      <c r="H49" s="76"/>
      <c r="I49" s="76"/>
      <c r="K49" s="63"/>
      <c r="L49" s="50" t="s">
        <v>68</v>
      </c>
      <c r="M49" s="63" t="s">
        <v>3</v>
      </c>
      <c r="N49" s="63"/>
      <c r="P49" s="63" t="s">
        <v>72</v>
      </c>
      <c r="Q49" s="50" t="s">
        <v>81</v>
      </c>
      <c r="R49" s="63"/>
      <c r="S49" s="63"/>
      <c r="T49" s="63"/>
      <c r="U49" s="63"/>
      <c r="V49" s="63"/>
      <c r="W49" s="63"/>
      <c r="X49" s="63"/>
      <c r="Y49" s="63"/>
      <c r="Z49" s="54"/>
      <c r="AA49" s="45"/>
    </row>
    <row r="50" spans="1:27" x14ac:dyDescent="0.15">
      <c r="A50" s="45"/>
      <c r="B50" s="61"/>
      <c r="C50" s="77"/>
      <c r="D50" s="77"/>
      <c r="E50" s="77"/>
      <c r="F50" s="77"/>
      <c r="G50" s="77"/>
      <c r="H50" s="77"/>
      <c r="I50" s="77"/>
      <c r="L50" s="50" t="s">
        <v>69</v>
      </c>
      <c r="M50" s="50" t="s">
        <v>11</v>
      </c>
      <c r="P50" s="63" t="s">
        <v>72</v>
      </c>
      <c r="Q50" s="50" t="s">
        <v>78</v>
      </c>
      <c r="Z50" s="54"/>
      <c r="AA50" s="45"/>
    </row>
    <row r="51" spans="1:27" x14ac:dyDescent="0.15">
      <c r="A51" s="45"/>
      <c r="B51" s="61"/>
      <c r="C51" s="77" t="s">
        <v>40</v>
      </c>
      <c r="D51" s="77"/>
      <c r="E51" s="77"/>
      <c r="F51" s="77"/>
      <c r="G51" s="77"/>
      <c r="H51" s="77"/>
      <c r="I51" s="77"/>
      <c r="L51" s="50" t="s">
        <v>70</v>
      </c>
      <c r="M51" s="50" t="s">
        <v>12</v>
      </c>
      <c r="P51" s="63" t="s">
        <v>72</v>
      </c>
      <c r="Q51" s="50" t="s">
        <v>80</v>
      </c>
      <c r="Z51" s="54"/>
      <c r="AA51" s="45"/>
    </row>
    <row r="52" spans="1:27" x14ac:dyDescent="0.15">
      <c r="A52" s="45"/>
      <c r="B52" s="61"/>
      <c r="C52" s="77" t="s">
        <v>41</v>
      </c>
      <c r="D52" s="77"/>
      <c r="E52" s="77"/>
      <c r="F52" s="77"/>
      <c r="G52" s="77"/>
      <c r="H52" s="77"/>
      <c r="I52" s="77"/>
      <c r="L52" s="50" t="s">
        <v>71</v>
      </c>
      <c r="M52" s="50" t="s">
        <v>13</v>
      </c>
      <c r="P52" s="63" t="s">
        <v>72</v>
      </c>
      <c r="Q52" s="50" t="s">
        <v>79</v>
      </c>
      <c r="Z52" s="54"/>
      <c r="AA52" s="45"/>
    </row>
    <row r="53" spans="1:27" x14ac:dyDescent="0.15">
      <c r="A53" s="45"/>
      <c r="B53" s="61"/>
      <c r="C53" s="77"/>
      <c r="D53" s="77"/>
      <c r="E53" s="77"/>
      <c r="F53" s="77"/>
      <c r="G53" s="77"/>
      <c r="H53" s="77"/>
      <c r="I53" s="77"/>
      <c r="L53" s="92"/>
      <c r="M53" s="92"/>
      <c r="N53" s="92"/>
      <c r="O53" s="92"/>
      <c r="P53" s="92"/>
      <c r="Q53" s="92"/>
      <c r="Z53" s="54"/>
      <c r="AA53" s="45"/>
    </row>
    <row r="54" spans="1:27" x14ac:dyDescent="0.15">
      <c r="A54" s="45"/>
      <c r="B54" s="61"/>
      <c r="C54" s="77"/>
      <c r="D54" s="77"/>
      <c r="E54" s="77"/>
      <c r="F54" s="77"/>
      <c r="G54" s="77"/>
      <c r="H54" s="77"/>
      <c r="I54" s="77"/>
      <c r="Z54" s="54"/>
      <c r="AA54" s="45"/>
    </row>
    <row r="55" spans="1:27" x14ac:dyDescent="0.15">
      <c r="A55" s="45"/>
      <c r="B55" s="61"/>
      <c r="C55" s="77"/>
      <c r="D55" s="77"/>
      <c r="E55" s="77"/>
      <c r="F55" s="77"/>
      <c r="G55" s="77"/>
      <c r="H55" s="77"/>
      <c r="I55" s="77"/>
      <c r="Z55" s="54"/>
      <c r="AA55" s="45"/>
    </row>
    <row r="56" spans="1:27" x14ac:dyDescent="0.15">
      <c r="A56" s="45"/>
      <c r="B56" s="61"/>
      <c r="C56" s="77"/>
      <c r="D56" s="77"/>
      <c r="E56" s="77"/>
      <c r="F56" s="77"/>
      <c r="G56" s="77"/>
      <c r="H56" s="77"/>
      <c r="I56" s="77"/>
      <c r="Z56" s="54"/>
      <c r="AA56" s="45"/>
    </row>
    <row r="57" spans="1:27" x14ac:dyDescent="0.15">
      <c r="A57" s="45"/>
      <c r="B57" s="61"/>
      <c r="Z57" s="54"/>
      <c r="AA57" s="45"/>
    </row>
    <row r="58" spans="1:27" x14ac:dyDescent="0.15">
      <c r="A58" s="45"/>
      <c r="B58" s="61"/>
      <c r="Z58" s="54"/>
      <c r="AA58" s="45"/>
    </row>
    <row r="59" spans="1:27" x14ac:dyDescent="0.15">
      <c r="A59" s="45"/>
      <c r="B59" s="61"/>
      <c r="Z59" s="54"/>
      <c r="AA59" s="45"/>
    </row>
    <row r="60" spans="1:27" x14ac:dyDescent="0.15">
      <c r="A60" s="45"/>
      <c r="B60" s="61"/>
      <c r="Z60" s="54"/>
      <c r="AA60" s="45"/>
    </row>
    <row r="61" spans="1:27" x14ac:dyDescent="0.15">
      <c r="A61" s="45"/>
      <c r="B61" s="61"/>
      <c r="Z61" s="78" t="s">
        <v>36</v>
      </c>
      <c r="AA61" s="45"/>
    </row>
    <row r="62" spans="1:27" x14ac:dyDescent="0.15">
      <c r="A62" s="45"/>
      <c r="B62" s="55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  <c r="Q62" s="79"/>
      <c r="R62" s="79"/>
      <c r="S62" s="79"/>
      <c r="T62" s="79"/>
      <c r="U62" s="79"/>
      <c r="V62" s="79"/>
      <c r="W62" s="79"/>
      <c r="X62" s="79"/>
      <c r="Y62" s="79"/>
      <c r="Z62" s="79"/>
      <c r="AA62" s="80"/>
    </row>
    <row r="63" spans="1:27" x14ac:dyDescent="0.15">
      <c r="A63" s="45"/>
      <c r="B63" s="55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  <c r="Q63" s="79"/>
      <c r="R63" s="79"/>
      <c r="S63" s="79"/>
      <c r="T63" s="79"/>
      <c r="U63" s="79"/>
      <c r="V63" s="79"/>
      <c r="W63" s="79"/>
      <c r="X63" s="79"/>
      <c r="Y63" s="79"/>
      <c r="Z63" s="79"/>
      <c r="AA63" s="80"/>
    </row>
    <row r="64" spans="1:27" x14ac:dyDescent="0.15">
      <c r="A64" s="45"/>
      <c r="B64" s="55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  <c r="Q64" s="79"/>
      <c r="R64" s="79"/>
      <c r="S64" s="79"/>
      <c r="T64" s="79"/>
      <c r="U64" s="79"/>
      <c r="V64" s="79"/>
      <c r="W64" s="79"/>
      <c r="X64" s="79"/>
      <c r="Y64" s="79"/>
      <c r="Z64" s="79"/>
      <c r="AA64" s="80"/>
    </row>
    <row r="65" spans="1:27" x14ac:dyDescent="0.15">
      <c r="A65" s="45"/>
      <c r="B65" s="55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  <c r="Q65" s="79"/>
      <c r="R65" s="79"/>
      <c r="S65" s="79"/>
      <c r="T65" s="79"/>
      <c r="U65" s="79"/>
      <c r="V65" s="79"/>
      <c r="W65" s="79"/>
      <c r="X65" s="79"/>
      <c r="Y65" s="79"/>
      <c r="Z65" s="79"/>
      <c r="AA65" s="80"/>
    </row>
    <row r="66" spans="1:27" x14ac:dyDescent="0.15">
      <c r="A66" s="45"/>
      <c r="B66" s="55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  <c r="Q66" s="79"/>
      <c r="R66" s="79"/>
      <c r="S66" s="79"/>
      <c r="T66" s="79"/>
      <c r="U66" s="79"/>
      <c r="V66" s="79"/>
      <c r="W66" s="79"/>
      <c r="X66" s="79"/>
      <c r="Y66" s="79"/>
      <c r="Z66" s="79"/>
      <c r="AA66" s="80"/>
    </row>
    <row r="67" spans="1:27" x14ac:dyDescent="0.15">
      <c r="A67" s="45"/>
      <c r="B67" s="55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  <c r="Q67" s="79"/>
      <c r="R67" s="79"/>
      <c r="S67" s="79"/>
      <c r="T67" s="79"/>
      <c r="U67" s="79"/>
      <c r="V67" s="79"/>
      <c r="W67" s="79"/>
      <c r="X67" s="79"/>
      <c r="Y67" s="79"/>
      <c r="Z67" s="79"/>
      <c r="AA67" s="80"/>
    </row>
    <row r="68" spans="1:27" x14ac:dyDescent="0.15">
      <c r="A68" s="45"/>
      <c r="B68" s="55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  <c r="Q68" s="79"/>
      <c r="R68" s="79"/>
      <c r="S68" s="79"/>
      <c r="T68" s="79"/>
      <c r="U68" s="79"/>
      <c r="V68" s="79"/>
      <c r="W68" s="79"/>
      <c r="X68" s="79"/>
      <c r="Y68" s="79"/>
      <c r="Z68" s="79"/>
      <c r="AA68" s="80"/>
    </row>
    <row r="69" spans="1:27" x14ac:dyDescent="0.15">
      <c r="A69" s="45"/>
      <c r="B69" s="81"/>
      <c r="C69" s="82"/>
      <c r="D69" s="82"/>
      <c r="E69" s="82"/>
      <c r="F69" s="82"/>
      <c r="G69" s="82"/>
      <c r="H69" s="82"/>
      <c r="I69" s="82"/>
      <c r="J69" s="82"/>
      <c r="K69" s="82"/>
      <c r="L69" s="82"/>
      <c r="M69" s="82"/>
      <c r="N69" s="82"/>
      <c r="O69" s="82"/>
      <c r="P69" s="82"/>
      <c r="Q69" s="82"/>
      <c r="R69" s="82"/>
      <c r="S69" s="82"/>
      <c r="T69" s="82"/>
      <c r="U69" s="82"/>
      <c r="V69" s="82"/>
      <c r="W69" s="82"/>
      <c r="X69" s="82"/>
      <c r="Y69" s="82"/>
      <c r="Z69" s="83" t="s">
        <v>31</v>
      </c>
      <c r="AA69" s="80"/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内部計算</vt:lpstr>
      <vt:lpstr>設定項目</vt:lpstr>
      <vt:lpstr>画面遷移</vt:lpstr>
      <vt:lpstr>トップ</vt:lpstr>
      <vt:lpstr>裏画面</vt:lpstr>
      <vt:lpstr>Sheet6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2014-09-02T08:34:31Z</dcterms:modified>
</cp:coreProperties>
</file>