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drawings/drawing2.xml" ContentType="application/vnd.openxmlformats-officedocument.drawing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theme/themeOverride46.xml" ContentType="application/vnd.openxmlformats-officedocument.themeOverride+xml"/>
  <Override PartName="/xl/drawings/drawing3.xml" ContentType="application/vnd.openxmlformats-officedocument.drawing+xml"/>
  <Override PartName="/xl/charts/chart47.xml" ContentType="application/vnd.openxmlformats-officedocument.drawingml.chart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theme/themeOverride48.xml" ContentType="application/vnd.openxmlformats-officedocument.themeOverride+xml"/>
  <Override PartName="/xl/charts/chart49.xml" ContentType="application/vnd.openxmlformats-officedocument.drawingml.chart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theme/themeOverride52.xml" ContentType="application/vnd.openxmlformats-officedocument.themeOverride+xml"/>
  <Override PartName="/xl/charts/chart53.xml" ContentType="application/vnd.openxmlformats-officedocument.drawingml.chart+xml"/>
  <Override PartName="/xl/theme/themeOverride53.xml" ContentType="application/vnd.openxmlformats-officedocument.themeOverride+xml"/>
  <Override PartName="/xl/charts/chart54.xml" ContentType="application/vnd.openxmlformats-officedocument.drawingml.chart+xml"/>
  <Override PartName="/xl/theme/themeOverride54.xml" ContentType="application/vnd.openxmlformats-officedocument.themeOverride+xml"/>
  <Override PartName="/xl/charts/chart55.xml" ContentType="application/vnd.openxmlformats-officedocument.drawingml.chart+xml"/>
  <Override PartName="/xl/theme/themeOverride55.xml" ContentType="application/vnd.openxmlformats-officedocument.themeOverride+xml"/>
  <Override PartName="/xl/charts/chart56.xml" ContentType="application/vnd.openxmlformats-officedocument.drawingml.chart+xml"/>
  <Override PartName="/xl/theme/themeOverride56.xml" ContentType="application/vnd.openxmlformats-officedocument.themeOverride+xml"/>
  <Override PartName="/xl/charts/chart57.xml" ContentType="application/vnd.openxmlformats-officedocument.drawingml.chart+xml"/>
  <Override PartName="/xl/theme/themeOverride57.xml" ContentType="application/vnd.openxmlformats-officedocument.themeOverride+xml"/>
  <Override PartName="/xl/charts/chart58.xml" ContentType="application/vnd.openxmlformats-officedocument.drawingml.chart+xml"/>
  <Override PartName="/xl/theme/themeOverride58.xml" ContentType="application/vnd.openxmlformats-officedocument.themeOverride+xml"/>
  <Override PartName="/xl/charts/chart59.xml" ContentType="application/vnd.openxmlformats-officedocument.drawingml.chart+xml"/>
  <Override PartName="/xl/theme/themeOverride59.xml" ContentType="application/vnd.openxmlformats-officedocument.themeOverride+xml"/>
  <Override PartName="/xl/charts/chart60.xml" ContentType="application/vnd.openxmlformats-officedocument.drawingml.chart+xml"/>
  <Override PartName="/xl/theme/themeOverride60.xml" ContentType="application/vnd.openxmlformats-officedocument.themeOverride+xml"/>
  <Override PartName="/xl/charts/chart61.xml" ContentType="application/vnd.openxmlformats-officedocument.drawingml.chart+xml"/>
  <Override PartName="/xl/theme/themeOverride61.xml" ContentType="application/vnd.openxmlformats-officedocument.themeOverride+xml"/>
  <Override PartName="/xl/charts/chart62.xml" ContentType="application/vnd.openxmlformats-officedocument.drawingml.chart+xml"/>
  <Override PartName="/xl/theme/themeOverride62.xml" ContentType="application/vnd.openxmlformats-officedocument.themeOverride+xml"/>
  <Override PartName="/xl/charts/chart63.xml" ContentType="application/vnd.openxmlformats-officedocument.drawingml.chart+xml"/>
  <Override PartName="/xl/theme/themeOverride63.xml" ContentType="application/vnd.openxmlformats-officedocument.themeOverride+xml"/>
  <Override PartName="/xl/charts/chart64.xml" ContentType="application/vnd.openxmlformats-officedocument.drawingml.chart+xml"/>
  <Override PartName="/xl/theme/themeOverride64.xml" ContentType="application/vnd.openxmlformats-officedocument.themeOverride+xml"/>
  <Override PartName="/xl/charts/chart65.xml" ContentType="application/vnd.openxmlformats-officedocument.drawingml.chart+xml"/>
  <Override PartName="/xl/theme/themeOverride65.xml" ContentType="application/vnd.openxmlformats-officedocument.themeOverride+xml"/>
  <Override PartName="/xl/charts/chart66.xml" ContentType="application/vnd.openxmlformats-officedocument.drawingml.chart+xml"/>
  <Override PartName="/xl/theme/themeOverride66.xml" ContentType="application/vnd.openxmlformats-officedocument.themeOverride+xml"/>
  <Override PartName="/xl/charts/chart67.xml" ContentType="application/vnd.openxmlformats-officedocument.drawingml.chart+xml"/>
  <Override PartName="/xl/theme/themeOverride67.xml" ContentType="application/vnd.openxmlformats-officedocument.themeOverride+xml"/>
  <Override PartName="/xl/charts/chart68.xml" ContentType="application/vnd.openxmlformats-officedocument.drawingml.chart+xml"/>
  <Override PartName="/xl/theme/themeOverride68.xml" ContentType="application/vnd.openxmlformats-officedocument.themeOverride+xml"/>
  <Override PartName="/xl/charts/chart69.xml" ContentType="application/vnd.openxmlformats-officedocument.drawingml.chart+xml"/>
  <Override PartName="/xl/theme/themeOverride69.xml" ContentType="application/vnd.openxmlformats-officedocument.themeOverride+xml"/>
  <Override PartName="/xl/drawings/drawing4.xml" ContentType="application/vnd.openxmlformats-officedocument.drawing+xml"/>
  <Override PartName="/xl/charts/chart70.xml" ContentType="application/vnd.openxmlformats-officedocument.drawingml.chart+xml"/>
  <Override PartName="/xl/theme/themeOverride70.xml" ContentType="application/vnd.openxmlformats-officedocument.themeOverride+xml"/>
  <Override PartName="/xl/charts/chart71.xml" ContentType="application/vnd.openxmlformats-officedocument.drawingml.chart+xml"/>
  <Override PartName="/xl/theme/themeOverride71.xml" ContentType="application/vnd.openxmlformats-officedocument.themeOverride+xml"/>
  <Override PartName="/xl/charts/chart72.xml" ContentType="application/vnd.openxmlformats-officedocument.drawingml.chart+xml"/>
  <Override PartName="/xl/theme/themeOverride72.xml" ContentType="application/vnd.openxmlformats-officedocument.themeOverride+xml"/>
  <Override PartName="/xl/charts/chart73.xml" ContentType="application/vnd.openxmlformats-officedocument.drawingml.chart+xml"/>
  <Override PartName="/xl/theme/themeOverride73.xml" ContentType="application/vnd.openxmlformats-officedocument.themeOverride+xml"/>
  <Override PartName="/xl/charts/chart74.xml" ContentType="application/vnd.openxmlformats-officedocument.drawingml.chart+xml"/>
  <Override PartName="/xl/theme/themeOverride74.xml" ContentType="application/vnd.openxmlformats-officedocument.themeOverride+xml"/>
  <Override PartName="/xl/charts/chart75.xml" ContentType="application/vnd.openxmlformats-officedocument.drawingml.chart+xml"/>
  <Override PartName="/xl/theme/themeOverride75.xml" ContentType="application/vnd.openxmlformats-officedocument.themeOverride+xml"/>
  <Override PartName="/xl/charts/chart76.xml" ContentType="application/vnd.openxmlformats-officedocument.drawingml.chart+xml"/>
  <Override PartName="/xl/theme/themeOverride76.xml" ContentType="application/vnd.openxmlformats-officedocument.themeOverride+xml"/>
  <Override PartName="/xl/charts/chart77.xml" ContentType="application/vnd.openxmlformats-officedocument.drawingml.chart+xml"/>
  <Override PartName="/xl/theme/themeOverride77.xml" ContentType="application/vnd.openxmlformats-officedocument.themeOverride+xml"/>
  <Override PartName="/xl/charts/chart78.xml" ContentType="application/vnd.openxmlformats-officedocument.drawingml.chart+xml"/>
  <Override PartName="/xl/theme/themeOverride78.xml" ContentType="application/vnd.openxmlformats-officedocument.themeOverride+xml"/>
  <Override PartName="/xl/charts/chart79.xml" ContentType="application/vnd.openxmlformats-officedocument.drawingml.chart+xml"/>
  <Override PartName="/xl/theme/themeOverride79.xml" ContentType="application/vnd.openxmlformats-officedocument.themeOverride+xml"/>
  <Override PartName="/xl/charts/chart80.xml" ContentType="application/vnd.openxmlformats-officedocument.drawingml.chart+xml"/>
  <Override PartName="/xl/theme/themeOverride80.xml" ContentType="application/vnd.openxmlformats-officedocument.themeOverride+xml"/>
  <Override PartName="/xl/charts/chart81.xml" ContentType="application/vnd.openxmlformats-officedocument.drawingml.chart+xml"/>
  <Override PartName="/xl/theme/themeOverride81.xml" ContentType="application/vnd.openxmlformats-officedocument.themeOverride+xml"/>
  <Override PartName="/xl/charts/chart82.xml" ContentType="application/vnd.openxmlformats-officedocument.drawingml.chart+xml"/>
  <Override PartName="/xl/theme/themeOverride82.xml" ContentType="application/vnd.openxmlformats-officedocument.themeOverride+xml"/>
  <Override PartName="/xl/charts/chart83.xml" ContentType="application/vnd.openxmlformats-officedocument.drawingml.chart+xml"/>
  <Override PartName="/xl/theme/themeOverride83.xml" ContentType="application/vnd.openxmlformats-officedocument.themeOverride+xml"/>
  <Override PartName="/xl/charts/chart84.xml" ContentType="application/vnd.openxmlformats-officedocument.drawingml.chart+xml"/>
  <Override PartName="/xl/theme/themeOverride84.xml" ContentType="application/vnd.openxmlformats-officedocument.themeOverride+xml"/>
  <Override PartName="/xl/charts/chart85.xml" ContentType="application/vnd.openxmlformats-officedocument.drawingml.chart+xml"/>
  <Override PartName="/xl/theme/themeOverride85.xml" ContentType="application/vnd.openxmlformats-officedocument.themeOverride+xml"/>
  <Override PartName="/xl/charts/chart86.xml" ContentType="application/vnd.openxmlformats-officedocument.drawingml.chart+xml"/>
  <Override PartName="/xl/theme/themeOverride86.xml" ContentType="application/vnd.openxmlformats-officedocument.themeOverride+xml"/>
  <Override PartName="/xl/charts/chart87.xml" ContentType="application/vnd.openxmlformats-officedocument.drawingml.chart+xml"/>
  <Override PartName="/xl/theme/themeOverride87.xml" ContentType="application/vnd.openxmlformats-officedocument.themeOverride+xml"/>
  <Override PartName="/xl/charts/chart88.xml" ContentType="application/vnd.openxmlformats-officedocument.drawingml.chart+xml"/>
  <Override PartName="/xl/theme/themeOverride88.xml" ContentType="application/vnd.openxmlformats-officedocument.themeOverride+xml"/>
  <Override PartName="/xl/charts/chart89.xml" ContentType="application/vnd.openxmlformats-officedocument.drawingml.chart+xml"/>
  <Override PartName="/xl/theme/themeOverride89.xml" ContentType="application/vnd.openxmlformats-officedocument.themeOverride+xml"/>
  <Override PartName="/xl/charts/chart90.xml" ContentType="application/vnd.openxmlformats-officedocument.drawingml.chart+xml"/>
  <Override PartName="/xl/theme/themeOverride90.xml" ContentType="application/vnd.openxmlformats-officedocument.themeOverride+xml"/>
  <Override PartName="/xl/charts/chart91.xml" ContentType="application/vnd.openxmlformats-officedocument.drawingml.chart+xml"/>
  <Override PartName="/xl/theme/themeOverride91.xml" ContentType="application/vnd.openxmlformats-officedocument.themeOverride+xml"/>
  <Override PartName="/xl/charts/chart92.xml" ContentType="application/vnd.openxmlformats-officedocument.drawingml.chart+xml"/>
  <Override PartName="/xl/theme/themeOverride92.xml" ContentType="application/vnd.openxmlformats-officedocument.themeOverride+xml"/>
  <Override PartName="/xl/drawings/drawing5.xml" ContentType="application/vnd.openxmlformats-officedocument.drawing+xml"/>
  <Override PartName="/xl/charts/chart93.xml" ContentType="application/vnd.openxmlformats-officedocument.drawingml.chart+xml"/>
  <Override PartName="/xl/theme/themeOverride93.xml" ContentType="application/vnd.openxmlformats-officedocument.themeOverride+xml"/>
  <Override PartName="/xl/charts/chart94.xml" ContentType="application/vnd.openxmlformats-officedocument.drawingml.chart+xml"/>
  <Override PartName="/xl/theme/themeOverride94.xml" ContentType="application/vnd.openxmlformats-officedocument.themeOverride+xml"/>
  <Override PartName="/xl/charts/chart95.xml" ContentType="application/vnd.openxmlformats-officedocument.drawingml.chart+xml"/>
  <Override PartName="/xl/theme/themeOverride95.xml" ContentType="application/vnd.openxmlformats-officedocument.themeOverride+xml"/>
  <Override PartName="/xl/charts/chart96.xml" ContentType="application/vnd.openxmlformats-officedocument.drawingml.chart+xml"/>
  <Override PartName="/xl/theme/themeOverride96.xml" ContentType="application/vnd.openxmlformats-officedocument.themeOverride+xml"/>
  <Override PartName="/xl/charts/chart97.xml" ContentType="application/vnd.openxmlformats-officedocument.drawingml.chart+xml"/>
  <Override PartName="/xl/theme/themeOverride97.xml" ContentType="application/vnd.openxmlformats-officedocument.themeOverride+xml"/>
  <Override PartName="/xl/charts/chart98.xml" ContentType="application/vnd.openxmlformats-officedocument.drawingml.chart+xml"/>
  <Override PartName="/xl/theme/themeOverride98.xml" ContentType="application/vnd.openxmlformats-officedocument.themeOverride+xml"/>
  <Override PartName="/xl/charts/chart99.xml" ContentType="application/vnd.openxmlformats-officedocument.drawingml.chart+xml"/>
  <Override PartName="/xl/theme/themeOverride99.xml" ContentType="application/vnd.openxmlformats-officedocument.themeOverride+xml"/>
  <Override PartName="/xl/charts/chart100.xml" ContentType="application/vnd.openxmlformats-officedocument.drawingml.chart+xml"/>
  <Override PartName="/xl/theme/themeOverride100.xml" ContentType="application/vnd.openxmlformats-officedocument.themeOverride+xml"/>
  <Override PartName="/xl/charts/chart101.xml" ContentType="application/vnd.openxmlformats-officedocument.drawingml.chart+xml"/>
  <Override PartName="/xl/theme/themeOverride101.xml" ContentType="application/vnd.openxmlformats-officedocument.themeOverride+xml"/>
  <Override PartName="/xl/charts/chart102.xml" ContentType="application/vnd.openxmlformats-officedocument.drawingml.chart+xml"/>
  <Override PartName="/xl/theme/themeOverride102.xml" ContentType="application/vnd.openxmlformats-officedocument.themeOverride+xml"/>
  <Override PartName="/xl/charts/chart103.xml" ContentType="application/vnd.openxmlformats-officedocument.drawingml.chart+xml"/>
  <Override PartName="/xl/theme/themeOverride103.xml" ContentType="application/vnd.openxmlformats-officedocument.themeOverride+xml"/>
  <Override PartName="/xl/charts/chart104.xml" ContentType="application/vnd.openxmlformats-officedocument.drawingml.chart+xml"/>
  <Override PartName="/xl/theme/themeOverride104.xml" ContentType="application/vnd.openxmlformats-officedocument.themeOverride+xml"/>
  <Override PartName="/xl/charts/chart105.xml" ContentType="application/vnd.openxmlformats-officedocument.drawingml.chart+xml"/>
  <Override PartName="/xl/theme/themeOverride105.xml" ContentType="application/vnd.openxmlformats-officedocument.themeOverride+xml"/>
  <Override PartName="/xl/charts/chart106.xml" ContentType="application/vnd.openxmlformats-officedocument.drawingml.chart+xml"/>
  <Override PartName="/xl/theme/themeOverride106.xml" ContentType="application/vnd.openxmlformats-officedocument.themeOverride+xml"/>
  <Override PartName="/xl/charts/chart107.xml" ContentType="application/vnd.openxmlformats-officedocument.drawingml.chart+xml"/>
  <Override PartName="/xl/theme/themeOverride107.xml" ContentType="application/vnd.openxmlformats-officedocument.themeOverride+xml"/>
  <Override PartName="/xl/charts/chart108.xml" ContentType="application/vnd.openxmlformats-officedocument.drawingml.chart+xml"/>
  <Override PartName="/xl/theme/themeOverride108.xml" ContentType="application/vnd.openxmlformats-officedocument.themeOverride+xml"/>
  <Override PartName="/xl/charts/chart109.xml" ContentType="application/vnd.openxmlformats-officedocument.drawingml.chart+xml"/>
  <Override PartName="/xl/theme/themeOverride109.xml" ContentType="application/vnd.openxmlformats-officedocument.themeOverride+xml"/>
  <Override PartName="/xl/charts/chart110.xml" ContentType="application/vnd.openxmlformats-officedocument.drawingml.chart+xml"/>
  <Override PartName="/xl/theme/themeOverride110.xml" ContentType="application/vnd.openxmlformats-officedocument.themeOverride+xml"/>
  <Override PartName="/xl/charts/chart111.xml" ContentType="application/vnd.openxmlformats-officedocument.drawingml.chart+xml"/>
  <Override PartName="/xl/theme/themeOverride111.xml" ContentType="application/vnd.openxmlformats-officedocument.themeOverride+xml"/>
  <Override PartName="/xl/charts/chart112.xml" ContentType="application/vnd.openxmlformats-officedocument.drawingml.chart+xml"/>
  <Override PartName="/xl/theme/themeOverride112.xml" ContentType="application/vnd.openxmlformats-officedocument.themeOverride+xml"/>
  <Override PartName="/xl/charts/chart113.xml" ContentType="application/vnd.openxmlformats-officedocument.drawingml.chart+xml"/>
  <Override PartName="/xl/theme/themeOverride113.xml" ContentType="application/vnd.openxmlformats-officedocument.themeOverride+xml"/>
  <Override PartName="/xl/charts/chart114.xml" ContentType="application/vnd.openxmlformats-officedocument.drawingml.chart+xml"/>
  <Override PartName="/xl/theme/themeOverride114.xml" ContentType="application/vnd.openxmlformats-officedocument.themeOverride+xml"/>
  <Override PartName="/xl/charts/chart115.xml" ContentType="application/vnd.openxmlformats-officedocument.drawingml.chart+xml"/>
  <Override PartName="/xl/theme/themeOverride115.xml" ContentType="application/vnd.openxmlformats-officedocument.themeOverride+xml"/>
  <Override PartName="/xl/drawings/drawing6.xml" ContentType="application/vnd.openxmlformats-officedocument.drawing+xml"/>
  <Override PartName="/xl/charts/chart116.xml" ContentType="application/vnd.openxmlformats-officedocument.drawingml.chart+xml"/>
  <Override PartName="/xl/theme/themeOverride116.xml" ContentType="application/vnd.openxmlformats-officedocument.themeOverride+xml"/>
  <Override PartName="/xl/charts/chart117.xml" ContentType="application/vnd.openxmlformats-officedocument.drawingml.chart+xml"/>
  <Override PartName="/xl/theme/themeOverride117.xml" ContentType="application/vnd.openxmlformats-officedocument.themeOverride+xml"/>
  <Override PartName="/xl/charts/chart118.xml" ContentType="application/vnd.openxmlformats-officedocument.drawingml.chart+xml"/>
  <Override PartName="/xl/theme/themeOverride118.xml" ContentType="application/vnd.openxmlformats-officedocument.themeOverride+xml"/>
  <Override PartName="/xl/charts/chart119.xml" ContentType="application/vnd.openxmlformats-officedocument.drawingml.chart+xml"/>
  <Override PartName="/xl/theme/themeOverride119.xml" ContentType="application/vnd.openxmlformats-officedocument.themeOverride+xml"/>
  <Override PartName="/xl/charts/chart120.xml" ContentType="application/vnd.openxmlformats-officedocument.drawingml.chart+xml"/>
  <Override PartName="/xl/theme/themeOverride120.xml" ContentType="application/vnd.openxmlformats-officedocument.themeOverride+xml"/>
  <Override PartName="/xl/charts/chart121.xml" ContentType="application/vnd.openxmlformats-officedocument.drawingml.chart+xml"/>
  <Override PartName="/xl/theme/themeOverride121.xml" ContentType="application/vnd.openxmlformats-officedocument.themeOverride+xml"/>
  <Override PartName="/xl/charts/chart122.xml" ContentType="application/vnd.openxmlformats-officedocument.drawingml.chart+xml"/>
  <Override PartName="/xl/theme/themeOverride122.xml" ContentType="application/vnd.openxmlformats-officedocument.themeOverride+xml"/>
  <Override PartName="/xl/charts/chart123.xml" ContentType="application/vnd.openxmlformats-officedocument.drawingml.chart+xml"/>
  <Override PartName="/xl/theme/themeOverride123.xml" ContentType="application/vnd.openxmlformats-officedocument.themeOverride+xml"/>
  <Override PartName="/xl/charts/chart124.xml" ContentType="application/vnd.openxmlformats-officedocument.drawingml.chart+xml"/>
  <Override PartName="/xl/theme/themeOverride124.xml" ContentType="application/vnd.openxmlformats-officedocument.themeOverride+xml"/>
  <Override PartName="/xl/charts/chart125.xml" ContentType="application/vnd.openxmlformats-officedocument.drawingml.chart+xml"/>
  <Override PartName="/xl/theme/themeOverride125.xml" ContentType="application/vnd.openxmlformats-officedocument.themeOverride+xml"/>
  <Override PartName="/xl/charts/chart126.xml" ContentType="application/vnd.openxmlformats-officedocument.drawingml.chart+xml"/>
  <Override PartName="/xl/theme/themeOverride126.xml" ContentType="application/vnd.openxmlformats-officedocument.themeOverride+xml"/>
  <Override PartName="/xl/charts/chart127.xml" ContentType="application/vnd.openxmlformats-officedocument.drawingml.chart+xml"/>
  <Override PartName="/xl/theme/themeOverride127.xml" ContentType="application/vnd.openxmlformats-officedocument.themeOverride+xml"/>
  <Override PartName="/xl/charts/chart128.xml" ContentType="application/vnd.openxmlformats-officedocument.drawingml.chart+xml"/>
  <Override PartName="/xl/theme/themeOverride128.xml" ContentType="application/vnd.openxmlformats-officedocument.themeOverride+xml"/>
  <Override PartName="/xl/charts/chart129.xml" ContentType="application/vnd.openxmlformats-officedocument.drawingml.chart+xml"/>
  <Override PartName="/xl/theme/themeOverride129.xml" ContentType="application/vnd.openxmlformats-officedocument.themeOverride+xml"/>
  <Override PartName="/xl/charts/chart130.xml" ContentType="application/vnd.openxmlformats-officedocument.drawingml.chart+xml"/>
  <Override PartName="/xl/theme/themeOverride130.xml" ContentType="application/vnd.openxmlformats-officedocument.themeOverride+xml"/>
  <Override PartName="/xl/charts/chart131.xml" ContentType="application/vnd.openxmlformats-officedocument.drawingml.chart+xml"/>
  <Override PartName="/xl/theme/themeOverride131.xml" ContentType="application/vnd.openxmlformats-officedocument.themeOverride+xml"/>
  <Override PartName="/xl/charts/chart132.xml" ContentType="application/vnd.openxmlformats-officedocument.drawingml.chart+xml"/>
  <Override PartName="/xl/theme/themeOverride132.xml" ContentType="application/vnd.openxmlformats-officedocument.themeOverride+xml"/>
  <Override PartName="/xl/charts/chart133.xml" ContentType="application/vnd.openxmlformats-officedocument.drawingml.chart+xml"/>
  <Override PartName="/xl/theme/themeOverride133.xml" ContentType="application/vnd.openxmlformats-officedocument.themeOverride+xml"/>
  <Override PartName="/xl/charts/chart134.xml" ContentType="application/vnd.openxmlformats-officedocument.drawingml.chart+xml"/>
  <Override PartName="/xl/theme/themeOverride134.xml" ContentType="application/vnd.openxmlformats-officedocument.themeOverride+xml"/>
  <Override PartName="/xl/charts/chart135.xml" ContentType="application/vnd.openxmlformats-officedocument.drawingml.chart+xml"/>
  <Override PartName="/xl/theme/themeOverride135.xml" ContentType="application/vnd.openxmlformats-officedocument.themeOverride+xml"/>
  <Override PartName="/xl/charts/chart136.xml" ContentType="application/vnd.openxmlformats-officedocument.drawingml.chart+xml"/>
  <Override PartName="/xl/theme/themeOverride136.xml" ContentType="application/vnd.openxmlformats-officedocument.themeOverride+xml"/>
  <Override PartName="/xl/charts/chart137.xml" ContentType="application/vnd.openxmlformats-officedocument.drawingml.chart+xml"/>
  <Override PartName="/xl/theme/themeOverride137.xml" ContentType="application/vnd.openxmlformats-officedocument.themeOverride+xml"/>
  <Override PartName="/xl/charts/chart138.xml" ContentType="application/vnd.openxmlformats-officedocument.drawingml.chart+xml"/>
  <Override PartName="/xl/theme/themeOverride13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cherr\Desktop\git\study\www\"/>
    </mc:Choice>
  </mc:AlternateContent>
  <bookViews>
    <workbookView xWindow="-1890" yWindow="18180" windowWidth="23370" windowHeight="15570" tabRatio="712" activeTab="2"/>
  </bookViews>
  <sheets>
    <sheet name="General" sheetId="15" r:id="rId1"/>
    <sheet name="Observed data_Bukbu" sheetId="24" r:id="rId2"/>
    <sheet name="Observed data_Gangbyeon" sheetId="23" r:id="rId3"/>
    <sheet name="Observed data_Gimhae" sheetId="22" r:id="rId4"/>
    <sheet name="Observed data_Sang-ri" sheetId="1" r:id="rId5"/>
    <sheet name="Observed data_Sincheon" sheetId="26" r:id="rId6"/>
    <sheet name="Observed data_Yongyeon" sheetId="21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26" l="1"/>
  <c r="D38" i="26"/>
  <c r="D37" i="26"/>
  <c r="D36" i="26"/>
  <c r="D35" i="26"/>
  <c r="D34" i="26"/>
  <c r="D33" i="26"/>
  <c r="D32" i="26"/>
  <c r="D21" i="24" l="1"/>
  <c r="D20" i="24"/>
  <c r="D19" i="24"/>
  <c r="D18" i="24"/>
  <c r="D17" i="24"/>
  <c r="D16" i="24"/>
  <c r="D15" i="24"/>
  <c r="D14" i="24"/>
  <c r="D12" i="24"/>
  <c r="D11" i="24"/>
  <c r="D10" i="24"/>
  <c r="D9" i="24"/>
  <c r="D8" i="24"/>
  <c r="D7" i="24"/>
  <c r="D6" i="24"/>
  <c r="D5" i="24"/>
  <c r="D5" i="23" l="1"/>
  <c r="D6" i="23"/>
  <c r="D7" i="23"/>
  <c r="D8" i="23"/>
  <c r="D9" i="23"/>
  <c r="D10" i="23"/>
  <c r="D11" i="23"/>
  <c r="D12" i="23"/>
  <c r="D14" i="23"/>
  <c r="D15" i="23"/>
  <c r="D16" i="23"/>
  <c r="D17" i="23"/>
  <c r="D18" i="23"/>
  <c r="D19" i="23"/>
  <c r="D20" i="23"/>
  <c r="D21" i="23"/>
  <c r="D23" i="23"/>
  <c r="D24" i="23"/>
  <c r="D25" i="23"/>
  <c r="D26" i="23"/>
  <c r="D27" i="23"/>
  <c r="D28" i="23"/>
  <c r="D29" i="23"/>
  <c r="D30" i="23"/>
  <c r="D30" i="26" l="1"/>
  <c r="D29" i="26"/>
  <c r="D28" i="26"/>
  <c r="D27" i="26"/>
  <c r="D26" i="26"/>
  <c r="D25" i="26"/>
  <c r="D24" i="26"/>
  <c r="D23" i="26"/>
  <c r="D21" i="26"/>
  <c r="D20" i="26"/>
  <c r="D19" i="26"/>
  <c r="D18" i="26"/>
  <c r="D17" i="26"/>
  <c r="D16" i="26"/>
  <c r="D15" i="26"/>
  <c r="D14" i="26"/>
  <c r="D12" i="26"/>
  <c r="D11" i="26"/>
  <c r="D10" i="26"/>
  <c r="D9" i="26"/>
  <c r="D8" i="26"/>
  <c r="D7" i="26"/>
  <c r="D6" i="26"/>
  <c r="D5" i="26"/>
  <c r="D30" i="22" l="1"/>
  <c r="D29" i="22"/>
  <c r="D28" i="22"/>
  <c r="D27" i="22"/>
  <c r="D26" i="22"/>
  <c r="D25" i="22"/>
  <c r="D24" i="22"/>
  <c r="D23" i="22"/>
  <c r="D21" i="22"/>
  <c r="D20" i="22"/>
  <c r="D19" i="22"/>
  <c r="D18" i="22"/>
  <c r="D17" i="22"/>
  <c r="D16" i="22"/>
  <c r="D15" i="22"/>
  <c r="D14" i="22"/>
  <c r="D12" i="22"/>
  <c r="D11" i="22"/>
  <c r="D10" i="22"/>
  <c r="D9" i="22"/>
  <c r="D8" i="22"/>
  <c r="D7" i="22"/>
  <c r="D6" i="22"/>
  <c r="D5" i="22"/>
  <c r="D30" i="21" l="1"/>
  <c r="D29" i="21"/>
  <c r="D28" i="21"/>
  <c r="D27" i="21"/>
  <c r="D26" i="21"/>
  <c r="D25" i="21"/>
  <c r="D24" i="21"/>
  <c r="D23" i="21"/>
  <c r="D21" i="21"/>
  <c r="D20" i="21"/>
  <c r="D19" i="21"/>
  <c r="D18" i="21"/>
  <c r="D17" i="21"/>
  <c r="D16" i="21"/>
  <c r="D15" i="21"/>
  <c r="D14" i="21"/>
  <c r="D12" i="21"/>
  <c r="D11" i="21"/>
  <c r="D10" i="21"/>
  <c r="D9" i="21"/>
  <c r="D8" i="21"/>
  <c r="D7" i="21"/>
  <c r="D6" i="21"/>
  <c r="D5" i="21"/>
  <c r="D30" i="1" l="1"/>
  <c r="D29" i="1"/>
  <c r="D28" i="1"/>
  <c r="D27" i="1"/>
  <c r="D26" i="1"/>
  <c r="D25" i="1"/>
  <c r="D24" i="1"/>
  <c r="D23" i="1"/>
  <c r="D21" i="1"/>
  <c r="D20" i="1"/>
  <c r="D19" i="1"/>
  <c r="D18" i="1"/>
  <c r="D17" i="1"/>
  <c r="D16" i="1"/>
  <c r="D15" i="1"/>
  <c r="D14" i="1"/>
  <c r="D5" i="1"/>
  <c r="D7" i="1"/>
  <c r="D8" i="1"/>
  <c r="D9" i="1"/>
  <c r="D10" i="1"/>
  <c r="D11" i="1"/>
  <c r="D12" i="1"/>
  <c r="D6" i="1"/>
</calcChain>
</file>

<file path=xl/sharedStrings.xml><?xml version="1.0" encoding="utf-8"?>
<sst xmlns="http://schemas.openxmlformats.org/spreadsheetml/2006/main" count="992" uniqueCount="119">
  <si>
    <t>Yongyeon</t>
  </si>
  <si>
    <t>Stdev.</t>
  </si>
  <si>
    <t>Sang-ri</t>
  </si>
  <si>
    <t>Date</t>
  </si>
  <si>
    <t>TVFA</t>
  </si>
  <si>
    <t>EtOH</t>
  </si>
  <si>
    <t>HAc</t>
  </si>
  <si>
    <t>HPr</t>
  </si>
  <si>
    <t>iHBu</t>
  </si>
  <si>
    <t>HBu</t>
  </si>
  <si>
    <t>iHVa</t>
  </si>
  <si>
    <t>HVa</t>
  </si>
  <si>
    <t>iHCa</t>
  </si>
  <si>
    <t>HCa</t>
  </si>
  <si>
    <t>Avg.</t>
    <phoneticPr fontId="3" type="noConversion"/>
  </si>
  <si>
    <t>Stdev</t>
  </si>
  <si>
    <t>VSS</t>
  </si>
  <si>
    <t>SR</t>
  </si>
  <si>
    <t>pH</t>
  </si>
  <si>
    <t>Alkalinity</t>
  </si>
  <si>
    <t>(mg CaCO3/L)</t>
  </si>
  <si>
    <t>COD</t>
  </si>
  <si>
    <t>sCOD</t>
  </si>
  <si>
    <t>TS</t>
  </si>
  <si>
    <t>VS</t>
  </si>
  <si>
    <t>TSS</t>
  </si>
  <si>
    <t>TC</t>
  </si>
  <si>
    <t>Protein</t>
  </si>
  <si>
    <t>Lipid</t>
  </si>
  <si>
    <t>LCFAs</t>
  </si>
  <si>
    <t>Observation</t>
  </si>
  <si>
    <t>Horizontal reactor 1</t>
  </si>
  <si>
    <t>Horizontal reactor 2</t>
  </si>
  <si>
    <t>Food waste</t>
  </si>
  <si>
    <t>Na</t>
  </si>
  <si>
    <t>NH4</t>
  </si>
  <si>
    <t>K</t>
  </si>
  <si>
    <t>Ca</t>
  </si>
  <si>
    <t>Mg</t>
  </si>
  <si>
    <t>F</t>
  </si>
  <si>
    <t>Cl</t>
  </si>
  <si>
    <t>NO2</t>
  </si>
  <si>
    <t>NO3</t>
  </si>
  <si>
    <t>PO4</t>
  </si>
  <si>
    <t>SO4</t>
  </si>
  <si>
    <t>Lauric</t>
  </si>
  <si>
    <t>Myristic</t>
  </si>
  <si>
    <t>Palmitic</t>
  </si>
  <si>
    <t>Palmitoleic</t>
  </si>
  <si>
    <t>Stearic</t>
  </si>
  <si>
    <t>Oleic</t>
  </si>
  <si>
    <t>Linoleic</t>
  </si>
  <si>
    <t>Sample type</t>
  </si>
  <si>
    <t>Day</t>
  </si>
  <si>
    <t>Primary Sludge</t>
  </si>
  <si>
    <t>Methanogenic Reactor</t>
  </si>
  <si>
    <t>Season</t>
  </si>
  <si>
    <t>Winter 2019</t>
  </si>
  <si>
    <t>Fall 2018</t>
  </si>
  <si>
    <t>Summer 2018</t>
  </si>
  <si>
    <t>Spring 2018</t>
  </si>
  <si>
    <t>Summer 2019</t>
  </si>
  <si>
    <t>Spring 2019</t>
  </si>
  <si>
    <t>Fall 2019</t>
  </si>
  <si>
    <t>Winter 2020</t>
  </si>
  <si>
    <t>Gimhae</t>
  </si>
  <si>
    <t>Gangbyeon</t>
  </si>
  <si>
    <t>Bukbu</t>
  </si>
  <si>
    <t>Food wastewater</t>
  </si>
  <si>
    <t>Acidogenic reactor</t>
  </si>
  <si>
    <t>Secondary Sludge</t>
  </si>
  <si>
    <t>Site</t>
  </si>
  <si>
    <t>BB</t>
  </si>
  <si>
    <t>Remarks</t>
  </si>
  <si>
    <t>Site abbreviation in google sheets</t>
  </si>
  <si>
    <t>Primary sludge + Secondary sludge</t>
  </si>
  <si>
    <t>Methanogenic reactor</t>
  </si>
  <si>
    <t>1S + 2S</t>
  </si>
  <si>
    <t>M</t>
  </si>
  <si>
    <t>Sincheon</t>
  </si>
  <si>
    <t>Samples involved for data input</t>
  </si>
  <si>
    <t>General notes</t>
  </si>
  <si>
    <t>GB</t>
  </si>
  <si>
    <r>
      <rPr>
        <b/>
        <sz val="11"/>
        <rFont val="맑은 고딕"/>
        <family val="2"/>
        <scheme val="minor"/>
      </rPr>
      <t>Samples name</t>
    </r>
    <r>
      <rPr>
        <sz val="11"/>
        <rFont val="맑은 고딕"/>
        <family val="2"/>
        <charset val="129"/>
        <scheme val="minor"/>
      </rPr>
      <t xml:space="preserve"> (in this excel file)</t>
    </r>
  </si>
  <si>
    <r>
      <rPr>
        <b/>
        <sz val="11"/>
        <rFont val="맑은 고딕"/>
        <family val="2"/>
        <scheme val="minor"/>
      </rPr>
      <t xml:space="preserve">Samples name </t>
    </r>
    <r>
      <rPr>
        <sz val="11"/>
        <rFont val="맑은 고딕"/>
        <family val="2"/>
        <charset val="129"/>
        <scheme val="minor"/>
      </rPr>
      <t>(only include the data from these abbreviations in google sheet)</t>
    </r>
  </si>
  <si>
    <t>GH</t>
  </si>
  <si>
    <t>Primary sludge</t>
  </si>
  <si>
    <t>Secondary sludge</t>
  </si>
  <si>
    <t>FWW</t>
  </si>
  <si>
    <t>A</t>
  </si>
  <si>
    <t>FW</t>
  </si>
  <si>
    <t>FW/FW (horizon)</t>
  </si>
  <si>
    <t>M (horiz. A)</t>
  </si>
  <si>
    <t>M (horiz. B)</t>
  </si>
  <si>
    <t>SC</t>
  </si>
  <si>
    <t>SB</t>
  </si>
  <si>
    <t>M or M1</t>
  </si>
  <si>
    <t>1S</t>
  </si>
  <si>
    <t>1Sc or 1S</t>
  </si>
  <si>
    <t>2Sc or 2S</t>
  </si>
  <si>
    <t>1S + 2S or 1S</t>
  </si>
  <si>
    <t>FW or FWW</t>
  </si>
  <si>
    <t>M (primary) or M1</t>
  </si>
  <si>
    <t>no need to include M2 / M (secondary) or do average calculation</t>
  </si>
  <si>
    <t>no need to include M2 or do average calculation</t>
  </si>
  <si>
    <t>-</t>
  </si>
  <si>
    <t>ADM 1</t>
  </si>
  <si>
    <t>ADM 2</t>
  </si>
  <si>
    <t>ADM 3</t>
  </si>
  <si>
    <t>ADM 4</t>
  </si>
  <si>
    <t>ADM 5</t>
  </si>
  <si>
    <t>ADM 6</t>
  </si>
  <si>
    <t>ADM 7</t>
  </si>
  <si>
    <t>ADM 8</t>
  </si>
  <si>
    <t>---&gt; just left it blank, since this winter's sample hasn't been taken yet</t>
  </si>
  <si>
    <t>Data references</t>
  </si>
  <si>
    <r>
      <t xml:space="preserve">Reference data </t>
    </r>
    <r>
      <rPr>
        <sz val="11"/>
        <rFont val="맑은 고딕"/>
        <family val="2"/>
        <scheme val="minor"/>
      </rPr>
      <t>(in google sheet, it is indicated by round)</t>
    </r>
  </si>
  <si>
    <t>IA</t>
    <phoneticPr fontId="3" type="noConversion"/>
  </si>
  <si>
    <t>PA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</si>
</sst>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);[Red]\(0.0\)"/>
    <numFmt numFmtId="177" formatCode="0.00_);[Red]\(0.0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0000FF"/>
      <name val="맑은 고딕"/>
      <family val="2"/>
      <charset val="129"/>
      <scheme val="minor"/>
    </font>
    <font>
      <b/>
      <sz val="14"/>
      <color theme="1"/>
      <name val="맑은 고딕"/>
      <family val="2"/>
      <scheme val="minor"/>
    </font>
    <font>
      <sz val="11"/>
      <name val="맑은 고딕"/>
      <family val="2"/>
      <charset val="129"/>
      <scheme val="minor"/>
    </font>
    <font>
      <sz val="12"/>
      <color theme="1"/>
      <name val="Times New Roman"/>
      <family val="1"/>
    </font>
    <font>
      <b/>
      <sz val="11"/>
      <name val="맑은 고딕"/>
      <family val="2"/>
      <scheme val="minor"/>
    </font>
    <font>
      <sz val="11"/>
      <name val="맑은 고딕"/>
      <family val="2"/>
      <scheme val="minor"/>
    </font>
    <font>
      <b/>
      <u/>
      <sz val="11"/>
      <color theme="1"/>
      <name val="맑은 고딕"/>
      <family val="2"/>
      <scheme val="minor"/>
    </font>
    <font>
      <sz val="10"/>
      <color theme="1"/>
      <name val="Dotum"/>
      <family val="3"/>
    </font>
    <font>
      <sz val="11"/>
      <color rgb="FFA61D4C"/>
      <name val="Inconsolat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6">
    <xf numFmtId="0" fontId="0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7" fillId="0" borderId="0"/>
    <xf numFmtId="0" fontId="4" fillId="0" borderId="0">
      <alignment vertical="center"/>
    </xf>
    <xf numFmtId="0" fontId="4" fillId="0" borderId="0"/>
  </cellStyleXfs>
  <cellXfs count="86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Font="1">
      <alignment vertical="center"/>
    </xf>
    <xf numFmtId="49" fontId="8" fillId="0" borderId="0" xfId="0" applyNumberFormat="1" applyFo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177" fontId="6" fillId="0" borderId="3" xfId="0" applyNumberFormat="1" applyFont="1" applyBorder="1" applyAlignment="1">
      <alignment horizontal="center"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49" fontId="10" fillId="0" borderId="0" xfId="0" applyNumberFormat="1" applyFo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14" fontId="6" fillId="0" borderId="3" xfId="0" applyNumberFormat="1" applyFont="1" applyBorder="1" applyAlignment="1">
      <alignment horizontal="right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49" fontId="14" fillId="0" borderId="0" xfId="0" applyNumberFormat="1" applyFont="1">
      <alignment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6" fillId="0" borderId="0" xfId="0" applyNumberFormat="1" applyFont="1" applyBorder="1" applyAlignment="1">
      <alignment horizontal="right" vertical="center"/>
    </xf>
    <xf numFmtId="49" fontId="12" fillId="2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/>
    </xf>
    <xf numFmtId="49" fontId="1" fillId="0" borderId="0" xfId="0" applyNumberFormat="1" applyFont="1">
      <alignment vertical="center"/>
    </xf>
    <xf numFmtId="0" fontId="0" fillId="0" borderId="8" xfId="0" applyBorder="1" applyAlignment="1">
      <alignment vertical="center"/>
    </xf>
    <xf numFmtId="177" fontId="6" fillId="0" borderId="8" xfId="0" applyNumberFormat="1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6" fillId="3" borderId="10" xfId="0" applyFont="1" applyFill="1" applyBorder="1" applyAlignment="1">
      <alignment vertical="center" wrapText="1"/>
    </xf>
    <xf numFmtId="0" fontId="16" fillId="3" borderId="11" xfId="0" applyFont="1" applyFill="1" applyBorder="1" applyAlignment="1">
      <alignment vertical="center" wrapText="1"/>
    </xf>
    <xf numFmtId="0" fontId="16" fillId="3" borderId="12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176" fontId="6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6" fillId="3" borderId="14" xfId="0" applyFont="1" applyFill="1" applyBorder="1" applyAlignment="1">
      <alignment vertical="center" wrapText="1"/>
    </xf>
    <xf numFmtId="0" fontId="16" fillId="3" borderId="15" xfId="0" applyFont="1" applyFill="1" applyBorder="1" applyAlignment="1">
      <alignment vertical="center" wrapText="1"/>
    </xf>
    <xf numFmtId="49" fontId="10" fillId="0" borderId="2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 vertical="center" wrapText="1"/>
    </xf>
    <xf numFmtId="49" fontId="10" fillId="0" borderId="6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left" vertical="center" wrapText="1"/>
    </xf>
    <xf numFmtId="0" fontId="10" fillId="0" borderId="3" xfId="0" applyNumberFormat="1" applyFont="1" applyBorder="1" applyAlignment="1">
      <alignment horizontal="left" vertical="center" wrapText="1"/>
    </xf>
    <xf numFmtId="0" fontId="10" fillId="0" borderId="6" xfId="0" applyNumberFormat="1" applyFont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</cellXfs>
  <cellStyles count="6">
    <cellStyle name="표준" xfId="0" builtinId="0"/>
    <cellStyle name="표준 2" xfId="1"/>
    <cellStyle name="표준 3" xfId="3"/>
    <cellStyle name="표준 3 2" xfId="4"/>
    <cellStyle name="표준 4" xfId="5"/>
    <cellStyle name="표준 40" xfId="2"/>
  </cellStyles>
  <dxfs count="0"/>
  <tableStyles count="0" defaultTableStyle="TableStyleMedium2" defaultPivotStyle="PivotStyleLight16"/>
  <colors>
    <mruColors>
      <color rgb="FF008000"/>
      <color rgb="FF99CC00"/>
      <color rgb="FFFF5050"/>
      <color rgb="FFCC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0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1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2.xml"/></Relationships>
</file>

<file path=xl/charts/_rels/chart10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3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4.xml"/></Relationships>
</file>

<file path=xl/charts/_rels/chart10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5.xml"/></Relationships>
</file>

<file path=xl/charts/_rels/chart10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6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7.xml"/></Relationships>
</file>

<file path=xl/charts/_rels/chart10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8.xml"/></Relationships>
</file>

<file path=xl/charts/_rels/chart10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0.xml"/></Relationships>
</file>

<file path=xl/charts/_rels/chart1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1.xml"/></Relationships>
</file>

<file path=xl/charts/_rels/chart1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2.xml"/></Relationships>
</file>

<file path=xl/charts/_rels/chart1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3.xml"/></Relationships>
</file>

<file path=xl/charts/_rels/chart1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4.xml"/></Relationships>
</file>

<file path=xl/charts/_rels/chart1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5.xml"/></Relationships>
</file>

<file path=xl/charts/_rels/chart1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6.xml"/></Relationships>
</file>

<file path=xl/charts/_rels/chart1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7.xml"/></Relationships>
</file>

<file path=xl/charts/_rels/chart1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8.xml"/></Relationships>
</file>

<file path=xl/charts/_rels/chart1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0.xml"/></Relationships>
</file>

<file path=xl/charts/_rels/chart1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1.xml"/></Relationships>
</file>

<file path=xl/charts/_rels/chart1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2.xml"/></Relationships>
</file>

<file path=xl/charts/_rels/chart1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3.xml"/></Relationships>
</file>

<file path=xl/charts/_rels/chart1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4.xml"/></Relationships>
</file>

<file path=xl/charts/_rels/chart1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5.xml"/></Relationships>
</file>

<file path=xl/charts/_rels/chart1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6.xml"/></Relationships>
</file>

<file path=xl/charts/_rels/chart1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7.xml"/></Relationships>
</file>

<file path=xl/charts/_rels/chart1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8.xml"/></Relationships>
</file>

<file path=xl/charts/_rels/chart1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0.xml"/></Relationships>
</file>

<file path=xl/charts/_rels/chart1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1.xml"/></Relationships>
</file>

<file path=xl/charts/_rels/chart1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2.xml"/></Relationships>
</file>

<file path=xl/charts/_rels/chart1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3.xml"/></Relationships>
</file>

<file path=xl/charts/_rels/chart1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4.xml"/></Relationships>
</file>

<file path=xl/charts/_rels/chart1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5.xml"/></Relationships>
</file>

<file path=xl/charts/_rels/chart1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6.xml"/></Relationships>
</file>

<file path=xl/charts/_rels/chart1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7.xml"/></Relationships>
</file>

<file path=xl/charts/_rels/chart1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7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1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2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3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4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5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6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7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8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1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2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3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4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5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6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7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8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0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1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2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3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4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5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6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7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8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0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1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2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3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4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5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6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7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8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0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2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4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5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6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7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8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0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1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2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3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4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5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6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7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8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data_Bukbu'!$A$5:$A$13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data_Bukbu'!$E$5:$E$13</c:f>
              <c:numCache>
                <c:formatCode>0.0_);[Red]\(0.0\)</c:formatCode>
                <c:ptCount val="9"/>
                <c:pt idx="0">
                  <c:v>5.9</c:v>
                </c:pt>
                <c:pt idx="1">
                  <c:v>6.5</c:v>
                </c:pt>
                <c:pt idx="2">
                  <c:v>5.9</c:v>
                </c:pt>
                <c:pt idx="3">
                  <c:v>6.4</c:v>
                </c:pt>
                <c:pt idx="4">
                  <c:v>6.7</c:v>
                </c:pt>
                <c:pt idx="5">
                  <c:v>6.6</c:v>
                </c:pt>
                <c:pt idx="6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8-4E88-8FB6-6123CB0AED66}"/>
            </c:ext>
          </c:extLst>
        </c:ser>
        <c:ser>
          <c:idx val="1"/>
          <c:order val="1"/>
          <c:tx>
            <c:strRef>
              <c:f>'Observed data_Bukbu'!$A$14:$A$22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data_Bukbu'!$E$14:$E$22</c:f>
              <c:numCache>
                <c:formatCode>0.0_);[Red]\(0.0\)</c:formatCode>
                <c:ptCount val="9"/>
                <c:pt idx="0">
                  <c:v>7.7</c:v>
                </c:pt>
                <c:pt idx="1">
                  <c:v>7.6</c:v>
                </c:pt>
                <c:pt idx="2">
                  <c:v>7.1</c:v>
                </c:pt>
                <c:pt idx="3">
                  <c:v>7.4</c:v>
                </c:pt>
                <c:pt idx="4">
                  <c:v>7.3</c:v>
                </c:pt>
                <c:pt idx="5">
                  <c:v>7.2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8-4E88-8FB6-6123CB0AE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8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pH</a:t>
                </a:r>
              </a:p>
            </c:rich>
          </c:tx>
          <c:layout>
            <c:manualLayout>
              <c:xMode val="edge"/>
              <c:yMode val="edge"/>
              <c:x val="3.0569684915771271E-2"/>
              <c:y val="0.453950367659868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27237917055127425"/>
          <c:h val="0.13756197115813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Protein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data_Bukbu'!$A$5:$A$13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data_Bukbu'!$X$5:$X$13</c:f>
                <c:numCache>
                  <c:formatCode>General</c:formatCode>
                  <c:ptCount val="9"/>
                  <c:pt idx="0">
                    <c:v>2.09</c:v>
                  </c:pt>
                  <c:pt idx="1">
                    <c:v>0.79</c:v>
                  </c:pt>
                  <c:pt idx="2">
                    <c:v>0.36</c:v>
                  </c:pt>
                  <c:pt idx="3">
                    <c:v>0.26</c:v>
                  </c:pt>
                  <c:pt idx="4">
                    <c:v>0.5</c:v>
                  </c:pt>
                  <c:pt idx="5">
                    <c:v>0.08</c:v>
                  </c:pt>
                  <c:pt idx="6">
                    <c:v>0.14000000000000001</c:v>
                  </c:pt>
                </c:numCache>
              </c:numRef>
            </c:plus>
            <c:minus>
              <c:numRef>
                <c:f>'Observed data_Bukbu'!$X$5:$X$13</c:f>
                <c:numCache>
                  <c:formatCode>General</c:formatCode>
                  <c:ptCount val="9"/>
                  <c:pt idx="0">
                    <c:v>2.09</c:v>
                  </c:pt>
                  <c:pt idx="1">
                    <c:v>0.79</c:v>
                  </c:pt>
                  <c:pt idx="2">
                    <c:v>0.36</c:v>
                  </c:pt>
                  <c:pt idx="3">
                    <c:v>0.26</c:v>
                  </c:pt>
                  <c:pt idx="4">
                    <c:v>0.5</c:v>
                  </c:pt>
                  <c:pt idx="5">
                    <c:v>0.08</c:v>
                  </c:pt>
                  <c:pt idx="6">
                    <c:v>0.14000000000000001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data_Bukbu'!$W$5:$W$13</c:f>
              <c:numCache>
                <c:formatCode>0.0_);[Red]\(0.0\)</c:formatCode>
                <c:ptCount val="9"/>
                <c:pt idx="0">
                  <c:v>13.63</c:v>
                </c:pt>
                <c:pt idx="1">
                  <c:v>9.16</c:v>
                </c:pt>
                <c:pt idx="2">
                  <c:v>11.85</c:v>
                </c:pt>
                <c:pt idx="3">
                  <c:v>11.74</c:v>
                </c:pt>
                <c:pt idx="4">
                  <c:v>6.62</c:v>
                </c:pt>
                <c:pt idx="5">
                  <c:v>11.29</c:v>
                </c:pt>
                <c:pt idx="6">
                  <c:v>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D-4842-86A6-B0C7236B0D86}"/>
            </c:ext>
          </c:extLst>
        </c:ser>
        <c:ser>
          <c:idx val="1"/>
          <c:order val="1"/>
          <c:tx>
            <c:strRef>
              <c:f>'Observed data_Bukbu'!$A$14:$A$22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data_Bukbu'!$X$14:$X$22</c:f>
                <c:numCache>
                  <c:formatCode>General</c:formatCode>
                  <c:ptCount val="9"/>
                  <c:pt idx="0">
                    <c:v>0.72</c:v>
                  </c:pt>
                  <c:pt idx="1">
                    <c:v>0.39</c:v>
                  </c:pt>
                  <c:pt idx="2">
                    <c:v>0.39</c:v>
                  </c:pt>
                  <c:pt idx="3">
                    <c:v>0.17</c:v>
                  </c:pt>
                  <c:pt idx="4">
                    <c:v>7.0000000000000007E-2</c:v>
                  </c:pt>
                  <c:pt idx="5">
                    <c:v>0.22</c:v>
                  </c:pt>
                  <c:pt idx="6">
                    <c:v>0.33</c:v>
                  </c:pt>
                </c:numCache>
              </c:numRef>
            </c:plus>
            <c:minus>
              <c:numRef>
                <c:f>'Observed data_Bukbu'!$X$14:$X$22</c:f>
                <c:numCache>
                  <c:formatCode>General</c:formatCode>
                  <c:ptCount val="9"/>
                  <c:pt idx="0">
                    <c:v>0.72</c:v>
                  </c:pt>
                  <c:pt idx="1">
                    <c:v>0.39</c:v>
                  </c:pt>
                  <c:pt idx="2">
                    <c:v>0.39</c:v>
                  </c:pt>
                  <c:pt idx="3">
                    <c:v>0.17</c:v>
                  </c:pt>
                  <c:pt idx="4">
                    <c:v>7.0000000000000007E-2</c:v>
                  </c:pt>
                  <c:pt idx="5">
                    <c:v>0.22</c:v>
                  </c:pt>
                  <c:pt idx="6">
                    <c:v>0.33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data_Bukbu'!$W$14:$W$22</c:f>
              <c:numCache>
                <c:formatCode>0.0_);[Red]\(0.0\)</c:formatCode>
                <c:ptCount val="9"/>
                <c:pt idx="0">
                  <c:v>16.760000000000002</c:v>
                </c:pt>
                <c:pt idx="1">
                  <c:v>6.79</c:v>
                </c:pt>
                <c:pt idx="2">
                  <c:v>6.03</c:v>
                </c:pt>
                <c:pt idx="3">
                  <c:v>6.8</c:v>
                </c:pt>
                <c:pt idx="4">
                  <c:v>5.57</c:v>
                </c:pt>
                <c:pt idx="5">
                  <c:v>8.35</c:v>
                </c:pt>
                <c:pt idx="6">
                  <c:v>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7D-4842-86A6-B0C7236B0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31309320597383"/>
          <c:y val="1.9882983377077865E-2"/>
          <c:w val="0.25068694277020609"/>
          <c:h val="0.13756197115813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Soluble Chemical Oxygen Demand (COD)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data_Sincheon'!$A$5:$A$13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data_Sincheon'!$T$5:$T$13</c:f>
                <c:numCache>
                  <c:formatCode>General</c:formatCode>
                  <c:ptCount val="9"/>
                  <c:pt idx="0">
                    <c:v>0.25</c:v>
                  </c:pt>
                  <c:pt idx="1">
                    <c:v>1.7</c:v>
                  </c:pt>
                  <c:pt idx="2">
                    <c:v>0.1</c:v>
                  </c:pt>
                  <c:pt idx="3">
                    <c:v>0.4</c:v>
                  </c:pt>
                  <c:pt idx="4">
                    <c:v>0.1</c:v>
                  </c:pt>
                  <c:pt idx="5">
                    <c:v>0.8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data_Sincheon'!$T$5:$T$13</c:f>
                <c:numCache>
                  <c:formatCode>General</c:formatCode>
                  <c:ptCount val="9"/>
                  <c:pt idx="0">
                    <c:v>0.25</c:v>
                  </c:pt>
                  <c:pt idx="1">
                    <c:v>1.7</c:v>
                  </c:pt>
                  <c:pt idx="2">
                    <c:v>0.1</c:v>
                  </c:pt>
                  <c:pt idx="3">
                    <c:v>0.4</c:v>
                  </c:pt>
                  <c:pt idx="4">
                    <c:v>0.1</c:v>
                  </c:pt>
                  <c:pt idx="5">
                    <c:v>0.8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data_Sincheon'!$S$5:$S$13</c:f>
              <c:numCache>
                <c:formatCode>0.0_);[Red]\(0.0\)</c:formatCode>
                <c:ptCount val="9"/>
                <c:pt idx="0">
                  <c:v>56.63</c:v>
                </c:pt>
                <c:pt idx="1">
                  <c:v>32.36</c:v>
                </c:pt>
                <c:pt idx="2">
                  <c:v>41.02</c:v>
                </c:pt>
                <c:pt idx="3">
                  <c:v>36.5</c:v>
                </c:pt>
                <c:pt idx="4">
                  <c:v>1.9</c:v>
                </c:pt>
                <c:pt idx="5">
                  <c:v>39</c:v>
                </c:pt>
                <c:pt idx="6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1-4C19-97F0-AE1BF050700E}"/>
            </c:ext>
          </c:extLst>
        </c:ser>
        <c:ser>
          <c:idx val="1"/>
          <c:order val="1"/>
          <c:tx>
            <c:strRef>
              <c:f>'Observed data_Sincheon'!$A$14:$A$22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data_Sincheon'!$T$14:$T$22</c:f>
                <c:numCache>
                  <c:formatCode>General</c:formatCode>
                  <c:ptCount val="9"/>
                  <c:pt idx="0">
                    <c:v>0.11</c:v>
                  </c:pt>
                  <c:pt idx="1">
                    <c:v>0.7</c:v>
                  </c:pt>
                  <c:pt idx="2">
                    <c:v>0.1</c:v>
                  </c:pt>
                  <c:pt idx="3">
                    <c:v>0.1</c:v>
                  </c:pt>
                  <c:pt idx="4">
                    <c:v>2.6</c:v>
                  </c:pt>
                  <c:pt idx="5">
                    <c:v>0</c:v>
                  </c:pt>
                  <c:pt idx="6">
                    <c:v>0.1</c:v>
                  </c:pt>
                </c:numCache>
              </c:numRef>
            </c:plus>
            <c:minus>
              <c:numRef>
                <c:f>'Observed data_Sincheon'!$T$14:$T$22</c:f>
                <c:numCache>
                  <c:formatCode>General</c:formatCode>
                  <c:ptCount val="9"/>
                  <c:pt idx="0">
                    <c:v>0.11</c:v>
                  </c:pt>
                  <c:pt idx="1">
                    <c:v>0.7</c:v>
                  </c:pt>
                  <c:pt idx="2">
                    <c:v>0.1</c:v>
                  </c:pt>
                  <c:pt idx="3">
                    <c:v>0.1</c:v>
                  </c:pt>
                  <c:pt idx="4">
                    <c:v>2.6</c:v>
                  </c:pt>
                  <c:pt idx="5">
                    <c:v>0</c:v>
                  </c:pt>
                  <c:pt idx="6">
                    <c:v>0.1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data_Sincheon'!$S$14:$S$22</c:f>
              <c:numCache>
                <c:formatCode>0.0_);[Red]\(0.0\)</c:formatCode>
                <c:ptCount val="9"/>
                <c:pt idx="0">
                  <c:v>2.96</c:v>
                </c:pt>
                <c:pt idx="1">
                  <c:v>3.93</c:v>
                </c:pt>
                <c:pt idx="2">
                  <c:v>1.5</c:v>
                </c:pt>
                <c:pt idx="3">
                  <c:v>2.1</c:v>
                </c:pt>
                <c:pt idx="4">
                  <c:v>74.8</c:v>
                </c:pt>
                <c:pt idx="5">
                  <c:v>2.2000000000000002</c:v>
                </c:pt>
                <c:pt idx="6">
                  <c:v>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1-4C19-97F0-AE1BF050700E}"/>
            </c:ext>
          </c:extLst>
        </c:ser>
        <c:ser>
          <c:idx val="2"/>
          <c:order val="2"/>
          <c:tx>
            <c:strRef>
              <c:f>'Observed data_Sincheon'!$A$23:$A$31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data_Sincheon'!$T$23:$T$31</c:f>
                <c:numCache>
                  <c:formatCode>General</c:formatCode>
                  <c:ptCount val="9"/>
                  <c:pt idx="0">
                    <c:v>0.2</c:v>
                  </c:pt>
                  <c:pt idx="1">
                    <c:v>0.9</c:v>
                  </c:pt>
                  <c:pt idx="2">
                    <c:v>0.4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data_Sincheon'!$T$23:$T$31</c:f>
                <c:numCache>
                  <c:formatCode>General</c:formatCode>
                  <c:ptCount val="9"/>
                  <c:pt idx="0">
                    <c:v>0.2</c:v>
                  </c:pt>
                  <c:pt idx="1">
                    <c:v>0.9</c:v>
                  </c:pt>
                  <c:pt idx="2">
                    <c:v>0.4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data_Sincheon'!$S$23:$S$31</c:f>
              <c:numCache>
                <c:formatCode>0.0_);[Red]\(0.0\)</c:formatCode>
                <c:ptCount val="9"/>
                <c:pt idx="0">
                  <c:v>0.99</c:v>
                </c:pt>
                <c:pt idx="1">
                  <c:v>3.88</c:v>
                </c:pt>
                <c:pt idx="2">
                  <c:v>2.33</c:v>
                </c:pt>
                <c:pt idx="3">
                  <c:v>0.7</c:v>
                </c:pt>
                <c:pt idx="4">
                  <c:v>2.4</c:v>
                </c:pt>
                <c:pt idx="5">
                  <c:v>0.3</c:v>
                </c:pt>
                <c:pt idx="6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1-4C19-97F0-AE1BF0507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15"/>
      </c:valAx>
    </c:plotArea>
    <c:legend>
      <c:legendPos val="r"/>
      <c:layout>
        <c:manualLayout>
          <c:xMode val="edge"/>
          <c:yMode val="edge"/>
          <c:x val="0.75373533324918129"/>
          <c:y val="1.9882983377077865E-2"/>
          <c:w val="0.24626462451021572"/>
          <c:h val="0.20370795052243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Carbohydrate (TC)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data_Sincheon'!$A$5:$A$13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data_Sincheon'!$V$5:$V$13</c:f>
                <c:numCache>
                  <c:formatCode>General</c:formatCode>
                  <c:ptCount val="9"/>
                  <c:pt idx="0">
                    <c:v>0.56999999999999995</c:v>
                  </c:pt>
                  <c:pt idx="1">
                    <c:v>0.16</c:v>
                  </c:pt>
                  <c:pt idx="2">
                    <c:v>0.92</c:v>
                  </c:pt>
                  <c:pt idx="3">
                    <c:v>0.7</c:v>
                  </c:pt>
                  <c:pt idx="4">
                    <c:v>0.15</c:v>
                  </c:pt>
                  <c:pt idx="5">
                    <c:v>0.69</c:v>
                  </c:pt>
                  <c:pt idx="6">
                    <c:v>0.1</c:v>
                  </c:pt>
                </c:numCache>
              </c:numRef>
            </c:plus>
            <c:minus>
              <c:numRef>
                <c:f>'Observed data_Sincheon'!$V$5:$V$13</c:f>
                <c:numCache>
                  <c:formatCode>General</c:formatCode>
                  <c:ptCount val="9"/>
                  <c:pt idx="0">
                    <c:v>0.56999999999999995</c:v>
                  </c:pt>
                  <c:pt idx="1">
                    <c:v>0.16</c:v>
                  </c:pt>
                  <c:pt idx="2">
                    <c:v>0.92</c:v>
                  </c:pt>
                  <c:pt idx="3">
                    <c:v>0.7</c:v>
                  </c:pt>
                  <c:pt idx="4">
                    <c:v>0.15</c:v>
                  </c:pt>
                  <c:pt idx="5">
                    <c:v>0.69</c:v>
                  </c:pt>
                  <c:pt idx="6">
                    <c:v>0.1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data_Sincheon'!$U$5:$U$13</c:f>
              <c:numCache>
                <c:formatCode>0.0_);[Red]\(0.0\)</c:formatCode>
                <c:ptCount val="9"/>
                <c:pt idx="0">
                  <c:v>10.55</c:v>
                </c:pt>
                <c:pt idx="1">
                  <c:v>9.84</c:v>
                </c:pt>
                <c:pt idx="2">
                  <c:v>13.63</c:v>
                </c:pt>
                <c:pt idx="3">
                  <c:v>16.739999999999998</c:v>
                </c:pt>
                <c:pt idx="4">
                  <c:v>8.56</c:v>
                </c:pt>
                <c:pt idx="5">
                  <c:v>18.43</c:v>
                </c:pt>
                <c:pt idx="6">
                  <c:v>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2-490D-8D7B-27A7B55EFC37}"/>
            </c:ext>
          </c:extLst>
        </c:ser>
        <c:ser>
          <c:idx val="1"/>
          <c:order val="1"/>
          <c:tx>
            <c:strRef>
              <c:f>'Observed data_Sincheon'!$A$14:$A$22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data_Sincheon'!$V$14:$V$22</c:f>
                <c:numCache>
                  <c:formatCode>General</c:formatCode>
                  <c:ptCount val="9"/>
                  <c:pt idx="0">
                    <c:v>0.9</c:v>
                  </c:pt>
                  <c:pt idx="1">
                    <c:v>0.16</c:v>
                  </c:pt>
                  <c:pt idx="2">
                    <c:v>0.55000000000000004</c:v>
                  </c:pt>
                  <c:pt idx="3">
                    <c:v>0.3</c:v>
                  </c:pt>
                  <c:pt idx="4">
                    <c:v>0.02</c:v>
                  </c:pt>
                  <c:pt idx="5">
                    <c:v>0.19</c:v>
                  </c:pt>
                  <c:pt idx="6">
                    <c:v>0.32</c:v>
                  </c:pt>
                </c:numCache>
              </c:numRef>
            </c:plus>
            <c:minus>
              <c:numRef>
                <c:f>'Observed data_Sincheon'!$V$14:$V$22</c:f>
                <c:numCache>
                  <c:formatCode>General</c:formatCode>
                  <c:ptCount val="9"/>
                  <c:pt idx="0">
                    <c:v>0.9</c:v>
                  </c:pt>
                  <c:pt idx="1">
                    <c:v>0.16</c:v>
                  </c:pt>
                  <c:pt idx="2">
                    <c:v>0.55000000000000004</c:v>
                  </c:pt>
                  <c:pt idx="3">
                    <c:v>0.3</c:v>
                  </c:pt>
                  <c:pt idx="4">
                    <c:v>0.02</c:v>
                  </c:pt>
                  <c:pt idx="5">
                    <c:v>0.19</c:v>
                  </c:pt>
                  <c:pt idx="6">
                    <c:v>0.32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data_Sincheon'!$U$14:$U$22</c:f>
              <c:numCache>
                <c:formatCode>0.0_);[Red]\(0.0\)</c:formatCode>
                <c:ptCount val="9"/>
                <c:pt idx="0">
                  <c:v>5.46</c:v>
                </c:pt>
                <c:pt idx="1">
                  <c:v>2.71</c:v>
                </c:pt>
                <c:pt idx="2">
                  <c:v>9.23</c:v>
                </c:pt>
                <c:pt idx="3">
                  <c:v>14.4</c:v>
                </c:pt>
                <c:pt idx="4">
                  <c:v>2.1800000000000002</c:v>
                </c:pt>
                <c:pt idx="5">
                  <c:v>11.67</c:v>
                </c:pt>
                <c:pt idx="6">
                  <c:v>8.7200000000000006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2-490D-8D7B-27A7B55EFC37}"/>
            </c:ext>
          </c:extLst>
        </c:ser>
        <c:ser>
          <c:idx val="2"/>
          <c:order val="2"/>
          <c:tx>
            <c:strRef>
              <c:f>'Observed data_Sincheon'!$A$23:$A$31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data_Sincheon'!$V$23:$V$31</c:f>
                <c:numCache>
                  <c:formatCode>General</c:formatCode>
                  <c:ptCount val="9"/>
                  <c:pt idx="0">
                    <c:v>0.68</c:v>
                  </c:pt>
                  <c:pt idx="1">
                    <c:v>0.12</c:v>
                  </c:pt>
                  <c:pt idx="2">
                    <c:v>0.25</c:v>
                  </c:pt>
                  <c:pt idx="3">
                    <c:v>0.01</c:v>
                  </c:pt>
                  <c:pt idx="4">
                    <c:v>0.02</c:v>
                  </c:pt>
                  <c:pt idx="5">
                    <c:v>0.02</c:v>
                  </c:pt>
                  <c:pt idx="6">
                    <c:v>0.16</c:v>
                  </c:pt>
                </c:numCache>
              </c:numRef>
            </c:plus>
            <c:minus>
              <c:numRef>
                <c:f>'Observed data_Sincheon'!$V$23:$V$31</c:f>
                <c:numCache>
                  <c:formatCode>General</c:formatCode>
                  <c:ptCount val="9"/>
                  <c:pt idx="0">
                    <c:v>0.68</c:v>
                  </c:pt>
                  <c:pt idx="1">
                    <c:v>0.12</c:v>
                  </c:pt>
                  <c:pt idx="2">
                    <c:v>0.25</c:v>
                  </c:pt>
                  <c:pt idx="3">
                    <c:v>0.01</c:v>
                  </c:pt>
                  <c:pt idx="4">
                    <c:v>0.02</c:v>
                  </c:pt>
                  <c:pt idx="5">
                    <c:v>0.02</c:v>
                  </c:pt>
                  <c:pt idx="6">
                    <c:v>0.16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data_Sincheon'!$U$23:$U$31</c:f>
              <c:numCache>
                <c:formatCode>0.0_);[Red]\(0.0\)</c:formatCode>
                <c:ptCount val="9"/>
                <c:pt idx="0">
                  <c:v>3.58</c:v>
                </c:pt>
                <c:pt idx="1">
                  <c:v>2.66</c:v>
                </c:pt>
                <c:pt idx="2">
                  <c:v>4.6500000000000004</c:v>
                </c:pt>
                <c:pt idx="3">
                  <c:v>3.75</c:v>
                </c:pt>
                <c:pt idx="4">
                  <c:v>1.99</c:v>
                </c:pt>
                <c:pt idx="5">
                  <c:v>3.07</c:v>
                </c:pt>
                <c:pt idx="6">
                  <c:v>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2-490D-8D7B-27A7B55EF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74911995163929479"/>
          <c:y val="1.9882983377077865E-2"/>
          <c:w val="0.25088007888525876"/>
          <c:h val="0.20370795052243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Protein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data_Sincheon'!$A$5:$A$13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data_Sincheon'!$X$5:$X$13</c:f>
                <c:numCache>
                  <c:formatCode>General</c:formatCode>
                  <c:ptCount val="9"/>
                  <c:pt idx="0">
                    <c:v>0.15</c:v>
                  </c:pt>
                  <c:pt idx="1">
                    <c:v>0.19</c:v>
                  </c:pt>
                  <c:pt idx="2">
                    <c:v>1.1200000000000001</c:v>
                  </c:pt>
                  <c:pt idx="3">
                    <c:v>1.75</c:v>
                  </c:pt>
                  <c:pt idx="4">
                    <c:v>0</c:v>
                  </c:pt>
                  <c:pt idx="5">
                    <c:v>0.95</c:v>
                  </c:pt>
                  <c:pt idx="6">
                    <c:v>0.08</c:v>
                  </c:pt>
                </c:numCache>
              </c:numRef>
            </c:plus>
            <c:minus>
              <c:numRef>
                <c:f>'Observed data_Sincheon'!$X$5:$X$13</c:f>
                <c:numCache>
                  <c:formatCode>General</c:formatCode>
                  <c:ptCount val="9"/>
                  <c:pt idx="0">
                    <c:v>0.15</c:v>
                  </c:pt>
                  <c:pt idx="1">
                    <c:v>0.19</c:v>
                  </c:pt>
                  <c:pt idx="2">
                    <c:v>1.1200000000000001</c:v>
                  </c:pt>
                  <c:pt idx="3">
                    <c:v>1.75</c:v>
                  </c:pt>
                  <c:pt idx="4">
                    <c:v>0</c:v>
                  </c:pt>
                  <c:pt idx="5">
                    <c:v>0.95</c:v>
                  </c:pt>
                  <c:pt idx="6">
                    <c:v>0.08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data_Sincheon'!$W$5:$W$13</c:f>
              <c:numCache>
                <c:formatCode>0.0_);[Red]\(0.0\)</c:formatCode>
                <c:ptCount val="9"/>
                <c:pt idx="0">
                  <c:v>24.12</c:v>
                </c:pt>
                <c:pt idx="1">
                  <c:v>13.67</c:v>
                </c:pt>
                <c:pt idx="2">
                  <c:v>10.73</c:v>
                </c:pt>
                <c:pt idx="3">
                  <c:v>13.06</c:v>
                </c:pt>
                <c:pt idx="4">
                  <c:v>11.81</c:v>
                </c:pt>
                <c:pt idx="5">
                  <c:v>13.81</c:v>
                </c:pt>
                <c:pt idx="6">
                  <c:v>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F-4978-A0A6-9578E14F29B7}"/>
            </c:ext>
          </c:extLst>
        </c:ser>
        <c:ser>
          <c:idx val="1"/>
          <c:order val="1"/>
          <c:tx>
            <c:strRef>
              <c:f>'Observed data_Sincheon'!$A$14:$A$22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data_Sincheon'!$X$14:$X$22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0.01</c:v>
                  </c:pt>
                  <c:pt idx="2">
                    <c:v>0.57999999999999996</c:v>
                  </c:pt>
                  <c:pt idx="3">
                    <c:v>1.05</c:v>
                  </c:pt>
                  <c:pt idx="4">
                    <c:v>7.0000000000000007E-2</c:v>
                  </c:pt>
                  <c:pt idx="5">
                    <c:v>0.36</c:v>
                  </c:pt>
                  <c:pt idx="6">
                    <c:v>0.51</c:v>
                  </c:pt>
                </c:numCache>
              </c:numRef>
            </c:plus>
            <c:minus>
              <c:numRef>
                <c:f>'Observed data_Sincheon'!$X$14:$X$22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0.01</c:v>
                  </c:pt>
                  <c:pt idx="2">
                    <c:v>0.57999999999999996</c:v>
                  </c:pt>
                  <c:pt idx="3">
                    <c:v>1.05</c:v>
                  </c:pt>
                  <c:pt idx="4">
                    <c:v>7.0000000000000007E-2</c:v>
                  </c:pt>
                  <c:pt idx="5">
                    <c:v>0.36</c:v>
                  </c:pt>
                  <c:pt idx="6">
                    <c:v>0.51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data_Sincheon'!$W$14:$W$22</c:f>
              <c:numCache>
                <c:formatCode>0.0_);[Red]\(0.0\)</c:formatCode>
                <c:ptCount val="9"/>
                <c:pt idx="0">
                  <c:v>11.69</c:v>
                </c:pt>
                <c:pt idx="1">
                  <c:v>3.26</c:v>
                </c:pt>
                <c:pt idx="2">
                  <c:v>10.96</c:v>
                </c:pt>
                <c:pt idx="3">
                  <c:v>12.5</c:v>
                </c:pt>
                <c:pt idx="4">
                  <c:v>5.46</c:v>
                </c:pt>
                <c:pt idx="5">
                  <c:v>11.31</c:v>
                </c:pt>
                <c:pt idx="6">
                  <c:v>14.28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F-4978-A0A6-9578E14F29B7}"/>
            </c:ext>
          </c:extLst>
        </c:ser>
        <c:ser>
          <c:idx val="2"/>
          <c:order val="2"/>
          <c:tx>
            <c:strRef>
              <c:f>'Observed data_Sincheon'!$A$23:$A$31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data_Sincheon'!$X$23:$X$31</c:f>
                <c:numCache>
                  <c:formatCode>General</c:formatCode>
                  <c:ptCount val="9"/>
                  <c:pt idx="0">
                    <c:v>1.37</c:v>
                  </c:pt>
                  <c:pt idx="1">
                    <c:v>0.13</c:v>
                  </c:pt>
                  <c:pt idx="2">
                    <c:v>0.33</c:v>
                  </c:pt>
                  <c:pt idx="3">
                    <c:v>1</c:v>
                  </c:pt>
                  <c:pt idx="4">
                    <c:v>0.23</c:v>
                  </c:pt>
                  <c:pt idx="5">
                    <c:v>0.09</c:v>
                  </c:pt>
                  <c:pt idx="6">
                    <c:v>0.06</c:v>
                  </c:pt>
                </c:numCache>
              </c:numRef>
            </c:plus>
            <c:minus>
              <c:numRef>
                <c:f>'Observed data_Sincheon'!$X$23:$X$31</c:f>
                <c:numCache>
                  <c:formatCode>General</c:formatCode>
                  <c:ptCount val="9"/>
                  <c:pt idx="0">
                    <c:v>1.37</c:v>
                  </c:pt>
                  <c:pt idx="1">
                    <c:v>0.13</c:v>
                  </c:pt>
                  <c:pt idx="2">
                    <c:v>0.33</c:v>
                  </c:pt>
                  <c:pt idx="3">
                    <c:v>1</c:v>
                  </c:pt>
                  <c:pt idx="4">
                    <c:v>0.23</c:v>
                  </c:pt>
                  <c:pt idx="5">
                    <c:v>0.09</c:v>
                  </c:pt>
                  <c:pt idx="6">
                    <c:v>0.06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data_Sincheon'!$W$23:$W$31</c:f>
              <c:numCache>
                <c:formatCode>0.0_);[Red]\(0.0\)</c:formatCode>
                <c:ptCount val="9"/>
                <c:pt idx="0">
                  <c:v>10.26</c:v>
                </c:pt>
                <c:pt idx="1">
                  <c:v>6.64</c:v>
                </c:pt>
                <c:pt idx="2">
                  <c:v>5.28</c:v>
                </c:pt>
                <c:pt idx="3">
                  <c:v>8.9600000000000009</c:v>
                </c:pt>
                <c:pt idx="4">
                  <c:v>4.54</c:v>
                </c:pt>
                <c:pt idx="5">
                  <c:v>5.88</c:v>
                </c:pt>
                <c:pt idx="6">
                  <c:v>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9F-4978-A0A6-9578E14F2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31309320597383"/>
          <c:y val="1.9882983377077865E-2"/>
          <c:w val="0.25068714173492002"/>
          <c:h val="0.20370795052243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Lipids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data_Sincheon'!$A$5:$A$13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data_Sincheon'!$Z$5:$Z$13</c:f>
                <c:numCache>
                  <c:formatCode>General</c:formatCode>
                  <c:ptCount val="9"/>
                  <c:pt idx="0">
                    <c:v>0.32</c:v>
                  </c:pt>
                  <c:pt idx="1">
                    <c:v>0.78</c:v>
                  </c:pt>
                  <c:pt idx="2">
                    <c:v>0.25</c:v>
                  </c:pt>
                  <c:pt idx="3">
                    <c:v>0.35</c:v>
                  </c:pt>
                  <c:pt idx="4">
                    <c:v>0</c:v>
                  </c:pt>
                  <c:pt idx="5">
                    <c:v>0.74</c:v>
                  </c:pt>
                  <c:pt idx="6">
                    <c:v>0.11</c:v>
                  </c:pt>
                </c:numCache>
              </c:numRef>
            </c:plus>
            <c:minus>
              <c:numRef>
                <c:f>'Observed data_Sincheon'!$Z$5:$Z$13</c:f>
                <c:numCache>
                  <c:formatCode>General</c:formatCode>
                  <c:ptCount val="9"/>
                  <c:pt idx="0">
                    <c:v>0.32</c:v>
                  </c:pt>
                  <c:pt idx="1">
                    <c:v>0.78</c:v>
                  </c:pt>
                  <c:pt idx="2">
                    <c:v>0.25</c:v>
                  </c:pt>
                  <c:pt idx="3">
                    <c:v>0.35</c:v>
                  </c:pt>
                  <c:pt idx="4">
                    <c:v>0</c:v>
                  </c:pt>
                  <c:pt idx="5">
                    <c:v>0.74</c:v>
                  </c:pt>
                  <c:pt idx="6">
                    <c:v>0.11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data_Sincheon'!$Y$5:$Y$13</c:f>
              <c:numCache>
                <c:formatCode>0.0_);[Red]\(0.0\)</c:formatCode>
                <c:ptCount val="9"/>
                <c:pt idx="0">
                  <c:v>7.88</c:v>
                </c:pt>
                <c:pt idx="1">
                  <c:v>11.95</c:v>
                </c:pt>
                <c:pt idx="2">
                  <c:v>10.33</c:v>
                </c:pt>
                <c:pt idx="3">
                  <c:v>9.5500000000000007</c:v>
                </c:pt>
                <c:pt idx="4">
                  <c:v>8.75</c:v>
                </c:pt>
                <c:pt idx="5">
                  <c:v>19.079999999999998</c:v>
                </c:pt>
                <c:pt idx="6">
                  <c:v>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A-441E-AD91-9C3A31A33886}"/>
            </c:ext>
          </c:extLst>
        </c:ser>
        <c:ser>
          <c:idx val="1"/>
          <c:order val="1"/>
          <c:tx>
            <c:strRef>
              <c:f>'Observed data_Sincheon'!$A$14:$A$22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data_Sincheon'!$Z$14:$Z$22</c:f>
                <c:numCache>
                  <c:formatCode>General</c:formatCode>
                  <c:ptCount val="9"/>
                  <c:pt idx="0">
                    <c:v>0.04</c:v>
                  </c:pt>
                  <c:pt idx="1">
                    <c:v>7.0000000000000007E-2</c:v>
                  </c:pt>
                  <c:pt idx="2">
                    <c:v>0.39</c:v>
                  </c:pt>
                  <c:pt idx="3">
                    <c:v>7.0000000000000007E-2</c:v>
                  </c:pt>
                  <c:pt idx="4">
                    <c:v>0.04</c:v>
                  </c:pt>
                  <c:pt idx="5">
                    <c:v>0.28000000000000003</c:v>
                  </c:pt>
                  <c:pt idx="6">
                    <c:v>0.35</c:v>
                  </c:pt>
                </c:numCache>
              </c:numRef>
            </c:plus>
            <c:minus>
              <c:numRef>
                <c:f>'Observed data_Sincheon'!$Z$14:$Z$22</c:f>
                <c:numCache>
                  <c:formatCode>General</c:formatCode>
                  <c:ptCount val="9"/>
                  <c:pt idx="0">
                    <c:v>0.04</c:v>
                  </c:pt>
                  <c:pt idx="1">
                    <c:v>7.0000000000000007E-2</c:v>
                  </c:pt>
                  <c:pt idx="2">
                    <c:v>0.39</c:v>
                  </c:pt>
                  <c:pt idx="3">
                    <c:v>7.0000000000000007E-2</c:v>
                  </c:pt>
                  <c:pt idx="4">
                    <c:v>0.04</c:v>
                  </c:pt>
                  <c:pt idx="5">
                    <c:v>0.28000000000000003</c:v>
                  </c:pt>
                  <c:pt idx="6">
                    <c:v>0.35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data_Sincheon'!$Y$14:$Y$22</c:f>
              <c:numCache>
                <c:formatCode>0.0_);[Red]\(0.0\)</c:formatCode>
                <c:ptCount val="9"/>
                <c:pt idx="0">
                  <c:v>2.0299999999999998</c:v>
                </c:pt>
                <c:pt idx="1">
                  <c:v>1.45</c:v>
                </c:pt>
                <c:pt idx="2">
                  <c:v>1.77</c:v>
                </c:pt>
                <c:pt idx="3">
                  <c:v>2.95</c:v>
                </c:pt>
                <c:pt idx="4">
                  <c:v>0.73</c:v>
                </c:pt>
                <c:pt idx="5">
                  <c:v>4.5</c:v>
                </c:pt>
                <c:pt idx="6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A-441E-AD91-9C3A31A33886}"/>
            </c:ext>
          </c:extLst>
        </c:ser>
        <c:ser>
          <c:idx val="2"/>
          <c:order val="2"/>
          <c:tx>
            <c:strRef>
              <c:f>'Observed data_Sincheon'!$A$23:$A$31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data_Sincheon'!$Z$23:$Z$31</c:f>
                <c:numCache>
                  <c:formatCode>General</c:formatCode>
                  <c:ptCount val="9"/>
                  <c:pt idx="0">
                    <c:v>7.0000000000000007E-2</c:v>
                  </c:pt>
                  <c:pt idx="1">
                    <c:v>0.04</c:v>
                  </c:pt>
                  <c:pt idx="2">
                    <c:v>0.04</c:v>
                  </c:pt>
                  <c:pt idx="3">
                    <c:v>0.11</c:v>
                  </c:pt>
                  <c:pt idx="4">
                    <c:v>7.0000000000000007E-2</c:v>
                  </c:pt>
                  <c:pt idx="5">
                    <c:v>0.56999999999999995</c:v>
                  </c:pt>
                  <c:pt idx="6">
                    <c:v>0.04</c:v>
                  </c:pt>
                </c:numCache>
              </c:numRef>
            </c:plus>
            <c:minus>
              <c:numRef>
                <c:f>'Observed data_Sincheon'!$Z$23:$Z$31</c:f>
                <c:numCache>
                  <c:formatCode>General</c:formatCode>
                  <c:ptCount val="9"/>
                  <c:pt idx="0">
                    <c:v>7.0000000000000007E-2</c:v>
                  </c:pt>
                  <c:pt idx="1">
                    <c:v>0.04</c:v>
                  </c:pt>
                  <c:pt idx="2">
                    <c:v>0.04</c:v>
                  </c:pt>
                  <c:pt idx="3">
                    <c:v>0.11</c:v>
                  </c:pt>
                  <c:pt idx="4">
                    <c:v>7.0000000000000007E-2</c:v>
                  </c:pt>
                  <c:pt idx="5">
                    <c:v>0.56999999999999995</c:v>
                  </c:pt>
                  <c:pt idx="6">
                    <c:v>0.04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data_Sincheon'!$Y$23:$Y$31</c:f>
              <c:numCache>
                <c:formatCode>0.0_);[Red]\(0.0\)</c:formatCode>
                <c:ptCount val="9"/>
                <c:pt idx="0">
                  <c:v>1.7</c:v>
                </c:pt>
                <c:pt idx="1">
                  <c:v>1.32</c:v>
                </c:pt>
                <c:pt idx="2">
                  <c:v>1.28</c:v>
                </c:pt>
                <c:pt idx="3">
                  <c:v>0.82</c:v>
                </c:pt>
                <c:pt idx="4">
                  <c:v>0.95</c:v>
                </c:pt>
                <c:pt idx="5">
                  <c:v>1.9</c:v>
                </c:pt>
                <c:pt idx="6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A-441E-AD91-9C3A31A33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75603863157238005"/>
          <c:y val="1.9882983377077865E-2"/>
          <c:w val="0.24396139058812522"/>
          <c:h val="0.20370795052243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Volatile Fatty Acids (TVFA)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data_Sincheon'!$A$5:$A$13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data_Sincheon'!$AB$5:$AB$13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0.03</c:v>
                  </c:pt>
                  <c:pt idx="2">
                    <c:v>0.01</c:v>
                  </c:pt>
                  <c:pt idx="3">
                    <c:v>0.18</c:v>
                  </c:pt>
                  <c:pt idx="4">
                    <c:v>0.01</c:v>
                  </c:pt>
                  <c:pt idx="5">
                    <c:v>0.85</c:v>
                  </c:pt>
                  <c:pt idx="6">
                    <c:v>0.18</c:v>
                  </c:pt>
                </c:numCache>
              </c:numRef>
            </c:plus>
            <c:minus>
              <c:numRef>
                <c:f>'Observed data_Sincheon'!$AB$5:$AB$13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0.03</c:v>
                  </c:pt>
                  <c:pt idx="2">
                    <c:v>0.01</c:v>
                  </c:pt>
                  <c:pt idx="3">
                    <c:v>0.18</c:v>
                  </c:pt>
                  <c:pt idx="4">
                    <c:v>0.01</c:v>
                  </c:pt>
                  <c:pt idx="5">
                    <c:v>0.85</c:v>
                  </c:pt>
                  <c:pt idx="6">
                    <c:v>0.18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data_Sincheon'!$AA$5:$AA$13</c:f>
              <c:numCache>
                <c:formatCode>0.00_);[Red]\(0.00\)</c:formatCode>
                <c:ptCount val="9"/>
                <c:pt idx="0">
                  <c:v>2</c:v>
                </c:pt>
                <c:pt idx="1">
                  <c:v>3.07</c:v>
                </c:pt>
                <c:pt idx="2">
                  <c:v>1.71</c:v>
                </c:pt>
                <c:pt idx="3">
                  <c:v>1.33</c:v>
                </c:pt>
                <c:pt idx="4">
                  <c:v>1.91</c:v>
                </c:pt>
                <c:pt idx="5">
                  <c:v>3.35</c:v>
                </c:pt>
                <c:pt idx="6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F-4FFB-B4DA-124F3CFE5C41}"/>
            </c:ext>
          </c:extLst>
        </c:ser>
        <c:ser>
          <c:idx val="1"/>
          <c:order val="1"/>
          <c:tx>
            <c:strRef>
              <c:f>'Observed data_Sincheon'!$A$14:$A$22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data_Sincheon'!$AB$14:$AB$22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0.28999999999999998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0.02</c:v>
                  </c:pt>
                  <c:pt idx="6">
                    <c:v>0.05</c:v>
                  </c:pt>
                </c:numCache>
              </c:numRef>
            </c:plus>
            <c:minus>
              <c:numRef>
                <c:f>'Observed data_Sincheon'!$AB$14:$AB$22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0.28999999999999998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0.02</c:v>
                  </c:pt>
                  <c:pt idx="6">
                    <c:v>0.05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data_Sincheon'!$AA$14:$AA$22</c:f>
              <c:numCache>
                <c:formatCode>0.00_);[Red]\(0.00\)</c:formatCode>
                <c:ptCount val="9"/>
                <c:pt idx="0">
                  <c:v>0.05</c:v>
                </c:pt>
                <c:pt idx="1">
                  <c:v>0.59</c:v>
                </c:pt>
                <c:pt idx="2">
                  <c:v>0.48</c:v>
                </c:pt>
                <c:pt idx="3">
                  <c:v>0.04</c:v>
                </c:pt>
                <c:pt idx="4">
                  <c:v>0.14000000000000001</c:v>
                </c:pt>
                <c:pt idx="5">
                  <c:v>1.54</c:v>
                </c:pt>
                <c:pt idx="6">
                  <c:v>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F-4FFB-B4DA-124F3CFE5C41}"/>
            </c:ext>
          </c:extLst>
        </c:ser>
        <c:ser>
          <c:idx val="2"/>
          <c:order val="2"/>
          <c:tx>
            <c:strRef>
              <c:f>'Observed data_Sincheon'!$A$23:$A$31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data_Sincheon'!$AB$23:$AB$31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7.0000000000000007E-2</c:v>
                  </c:pt>
                  <c:pt idx="2">
                    <c:v>7.0000000000000007E-2</c:v>
                  </c:pt>
                  <c:pt idx="3">
                    <c:v>0</c:v>
                  </c:pt>
                  <c:pt idx="4">
                    <c:v>0.03</c:v>
                  </c:pt>
                  <c:pt idx="5">
                    <c:v>0.19</c:v>
                  </c:pt>
                  <c:pt idx="6">
                    <c:v>0.21</c:v>
                  </c:pt>
                </c:numCache>
              </c:numRef>
            </c:plus>
            <c:minus>
              <c:numRef>
                <c:f>'Observed data_Sincheon'!$AB$23:$AB$31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7.0000000000000007E-2</c:v>
                  </c:pt>
                  <c:pt idx="2">
                    <c:v>7.0000000000000007E-2</c:v>
                  </c:pt>
                  <c:pt idx="3">
                    <c:v>0</c:v>
                  </c:pt>
                  <c:pt idx="4">
                    <c:v>0.03</c:v>
                  </c:pt>
                  <c:pt idx="5">
                    <c:v>0.19</c:v>
                  </c:pt>
                  <c:pt idx="6">
                    <c:v>0.21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data_Sincheon'!$AA$23:$AA$31</c:f>
              <c:numCache>
                <c:formatCode>0.00_);[Red]\(0.00\)</c:formatCode>
                <c:ptCount val="9"/>
                <c:pt idx="0">
                  <c:v>0.02</c:v>
                </c:pt>
                <c:pt idx="1">
                  <c:v>0.34</c:v>
                </c:pt>
                <c:pt idx="2">
                  <c:v>0.24</c:v>
                </c:pt>
                <c:pt idx="3">
                  <c:v>0.02</c:v>
                </c:pt>
                <c:pt idx="4">
                  <c:v>0.11</c:v>
                </c:pt>
                <c:pt idx="5">
                  <c:v>0.38</c:v>
                </c:pt>
                <c:pt idx="6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9F-4FFB-B4DA-124F3CFE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3991554330998832"/>
          <c:y val="1.9882983377077865E-2"/>
          <c:w val="0.26008441281428851"/>
          <c:h val="0.20370795052243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data_Sincheon'!$A$5:$A$13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data_Sincheon'!$AV$5:$AV$13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0.04</c:v>
                  </c:pt>
                  <c:pt idx="3">
                    <c:v>0.2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data_Sincheon'!$AV$5:$AV$13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0.04</c:v>
                  </c:pt>
                  <c:pt idx="3">
                    <c:v>0.2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data_Sincheon'!$AU$5:$AU$13</c:f>
              <c:numCache>
                <c:formatCode>0.00_);[Red]\(0.00\)</c:formatCode>
                <c:ptCount val="9"/>
                <c:pt idx="0">
                  <c:v>0.65</c:v>
                </c:pt>
                <c:pt idx="1">
                  <c:v>1.42</c:v>
                </c:pt>
                <c:pt idx="2">
                  <c:v>6.98</c:v>
                </c:pt>
                <c:pt idx="3">
                  <c:v>1.78</c:v>
                </c:pt>
                <c:pt idx="4">
                  <c:v>0.7</c:v>
                </c:pt>
                <c:pt idx="5">
                  <c:v>1.08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2-44DD-B60B-26739E28C7BE}"/>
            </c:ext>
          </c:extLst>
        </c:ser>
        <c:ser>
          <c:idx val="1"/>
          <c:order val="1"/>
          <c:tx>
            <c:strRef>
              <c:f>'Observed data_Sincheon'!$A$14:$A$22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data_Sincheon'!$AV$14:$AV$22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0.03</c:v>
                  </c:pt>
                  <c:pt idx="2">
                    <c:v>0.35</c:v>
                  </c:pt>
                  <c:pt idx="3">
                    <c:v>0.2</c:v>
                  </c:pt>
                  <c:pt idx="4">
                    <c:v>0</c:v>
                  </c:pt>
                  <c:pt idx="5">
                    <c:v>0.01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data_Sincheon'!$AV$14:$AV$22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0.03</c:v>
                  </c:pt>
                  <c:pt idx="2">
                    <c:v>0.35</c:v>
                  </c:pt>
                  <c:pt idx="3">
                    <c:v>0.2</c:v>
                  </c:pt>
                  <c:pt idx="4">
                    <c:v>0</c:v>
                  </c:pt>
                  <c:pt idx="5">
                    <c:v>0.01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data_Sincheon'!$AU$14:$AU$22</c:f>
              <c:numCache>
                <c:formatCode>0.00_);[Red]\(0.00\)</c:formatCode>
                <c:ptCount val="9"/>
                <c:pt idx="0">
                  <c:v>0.08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0.35</c:v>
                </c:pt>
                <c:pt idx="4">
                  <c:v>0.08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2-44DD-B60B-26739E28C7BE}"/>
            </c:ext>
          </c:extLst>
        </c:ser>
        <c:ser>
          <c:idx val="2"/>
          <c:order val="2"/>
          <c:tx>
            <c:strRef>
              <c:f>'Observed data_Sincheon'!$A$23:$A$31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data_Sincheon'!$AV$23:$AV$31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0.04</c:v>
                  </c:pt>
                  <c:pt idx="2">
                    <c:v>0.06</c:v>
                  </c:pt>
                  <c:pt idx="3">
                    <c:v>0.2</c:v>
                  </c:pt>
                  <c:pt idx="4">
                    <c:v>0.02</c:v>
                  </c:pt>
                  <c:pt idx="5">
                    <c:v>0.05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data_Sincheon'!$AV$23:$AV$31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0.04</c:v>
                  </c:pt>
                  <c:pt idx="2">
                    <c:v>0.06</c:v>
                  </c:pt>
                  <c:pt idx="3">
                    <c:v>0.2</c:v>
                  </c:pt>
                  <c:pt idx="4">
                    <c:v>0.02</c:v>
                  </c:pt>
                  <c:pt idx="5">
                    <c:v>0.05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data_Sincheon'!$AU$23:$AU$31</c:f>
              <c:numCache>
                <c:formatCode>0.00_);[Red]\(0.00\)</c:formatCode>
                <c:ptCount val="9"/>
                <c:pt idx="0">
                  <c:v>0.31</c:v>
                </c:pt>
                <c:pt idx="1">
                  <c:v>0.23</c:v>
                </c:pt>
                <c:pt idx="2">
                  <c:v>0.64</c:v>
                </c:pt>
                <c:pt idx="3">
                  <c:v>0.65</c:v>
                </c:pt>
                <c:pt idx="4">
                  <c:v>0.13</c:v>
                </c:pt>
                <c:pt idx="5">
                  <c:v>0.26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62-44DD-B60B-26739E28C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13470246983083"/>
          <c:y val="1.9882983377077865E-2"/>
          <c:w val="0.25086527188914298"/>
          <c:h val="0.20360289377551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NH4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data_Sincheon'!$A$5:$A$13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data_Sincheon'!$AX$5:$AX$13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0.05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data_Sincheon'!$AX$5:$AX$13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0.05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data_Sincheon'!$AW$5:$AW$13</c:f>
              <c:numCache>
                <c:formatCode>0.00_);[Red]\(0.00\)</c:formatCode>
                <c:ptCount val="9"/>
                <c:pt idx="0">
                  <c:v>0.18</c:v>
                </c:pt>
                <c:pt idx="1">
                  <c:v>0.28000000000000003</c:v>
                </c:pt>
                <c:pt idx="2">
                  <c:v>0.93</c:v>
                </c:pt>
                <c:pt idx="3">
                  <c:v>0.18</c:v>
                </c:pt>
                <c:pt idx="4">
                  <c:v>0.17</c:v>
                </c:pt>
                <c:pt idx="5">
                  <c:v>0.18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3-4F95-8BC3-AC9EDFD37BCC}"/>
            </c:ext>
          </c:extLst>
        </c:ser>
        <c:ser>
          <c:idx val="1"/>
          <c:order val="1"/>
          <c:tx>
            <c:strRef>
              <c:f>'Observed data_Sincheon'!$A$14:$A$22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data_Sincheon'!$AX$14:$AX$22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0.02</c:v>
                  </c:pt>
                  <c:pt idx="2">
                    <c:v>0.98</c:v>
                  </c:pt>
                  <c:pt idx="3">
                    <c:v>0.56000000000000005</c:v>
                  </c:pt>
                  <c:pt idx="4">
                    <c:v>0.01</c:v>
                  </c:pt>
                  <c:pt idx="5">
                    <c:v>0.03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data_Sincheon'!$AX$14:$AX$22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0.02</c:v>
                  </c:pt>
                  <c:pt idx="2">
                    <c:v>0.98</c:v>
                  </c:pt>
                  <c:pt idx="3">
                    <c:v>0.56000000000000005</c:v>
                  </c:pt>
                  <c:pt idx="4">
                    <c:v>0.01</c:v>
                  </c:pt>
                  <c:pt idx="5">
                    <c:v>0.03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data_Sincheon'!$AW$14:$AW$22</c:f>
              <c:numCache>
                <c:formatCode>0.00_);[Red]\(0.00\)</c:formatCode>
                <c:ptCount val="9"/>
                <c:pt idx="0">
                  <c:v>0.09</c:v>
                </c:pt>
                <c:pt idx="1">
                  <c:v>0.04</c:v>
                </c:pt>
                <c:pt idx="2">
                  <c:v>0.77</c:v>
                </c:pt>
                <c:pt idx="3">
                  <c:v>0.69</c:v>
                </c:pt>
                <c:pt idx="4">
                  <c:v>0.05</c:v>
                </c:pt>
                <c:pt idx="5">
                  <c:v>0.06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3-4F95-8BC3-AC9EDFD37BCC}"/>
            </c:ext>
          </c:extLst>
        </c:ser>
        <c:ser>
          <c:idx val="2"/>
          <c:order val="2"/>
          <c:tx>
            <c:strRef>
              <c:f>'Observed data_Sincheon'!$A$23:$A$31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data_Sincheon'!$AX$23:$AX$31</c:f>
                <c:numCache>
                  <c:formatCode>General</c:formatCode>
                  <c:ptCount val="9"/>
                  <c:pt idx="0">
                    <c:v>0.06</c:v>
                  </c:pt>
                  <c:pt idx="1">
                    <c:v>0.26</c:v>
                  </c:pt>
                  <c:pt idx="2">
                    <c:v>0.56999999999999995</c:v>
                  </c:pt>
                  <c:pt idx="3">
                    <c:v>0.15</c:v>
                  </c:pt>
                  <c:pt idx="4">
                    <c:v>0.14000000000000001</c:v>
                  </c:pt>
                  <c:pt idx="5">
                    <c:v>0.33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data_Sincheon'!$AX$23:$AX$31</c:f>
                <c:numCache>
                  <c:formatCode>General</c:formatCode>
                  <c:ptCount val="9"/>
                  <c:pt idx="0">
                    <c:v>0.06</c:v>
                  </c:pt>
                  <c:pt idx="1">
                    <c:v>0.26</c:v>
                  </c:pt>
                  <c:pt idx="2">
                    <c:v>0.56999999999999995</c:v>
                  </c:pt>
                  <c:pt idx="3">
                    <c:v>0.15</c:v>
                  </c:pt>
                  <c:pt idx="4">
                    <c:v>0.14000000000000001</c:v>
                  </c:pt>
                  <c:pt idx="5">
                    <c:v>0.33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data_Sincheon'!$AW$23:$AW$31</c:f>
              <c:numCache>
                <c:formatCode>0.00_);[Red]\(0.00\)</c:formatCode>
                <c:ptCount val="9"/>
                <c:pt idx="0">
                  <c:v>1.18</c:v>
                </c:pt>
                <c:pt idx="1">
                  <c:v>1.24</c:v>
                </c:pt>
                <c:pt idx="2">
                  <c:v>4.7300000000000004</c:v>
                </c:pt>
                <c:pt idx="3">
                  <c:v>2.54</c:v>
                </c:pt>
                <c:pt idx="4">
                  <c:v>0.67</c:v>
                </c:pt>
                <c:pt idx="5">
                  <c:v>1.21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F3-4F95-8BC3-AC9EDFD37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475738953329462"/>
          <c:y val="1.9882983377077865E-2"/>
          <c:w val="0.25524264783288447"/>
          <c:h val="0.20360289377551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data_Sincheon'!$A$5:$A$13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data_Sincheon'!$AZ$5:$AZ$13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0.02</c:v>
                  </c:pt>
                  <c:pt idx="2">
                    <c:v>0.08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0.04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data_Sincheon'!$AZ$5:$AZ$13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0.02</c:v>
                  </c:pt>
                  <c:pt idx="2">
                    <c:v>0.08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0.04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data_Sincheon'!$AY$5:$AY$13</c:f>
              <c:numCache>
                <c:formatCode>0.00_);[Red]\(0.00\)</c:formatCode>
                <c:ptCount val="9"/>
                <c:pt idx="0">
                  <c:v>0.55000000000000004</c:v>
                </c:pt>
                <c:pt idx="1">
                  <c:v>1.06</c:v>
                </c:pt>
                <c:pt idx="2">
                  <c:v>4.93</c:v>
                </c:pt>
                <c:pt idx="3">
                  <c:v>1.2</c:v>
                </c:pt>
                <c:pt idx="4">
                  <c:v>0.67</c:v>
                </c:pt>
                <c:pt idx="5">
                  <c:v>0.78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4-4C2C-870A-83C3B97AE8F7}"/>
            </c:ext>
          </c:extLst>
        </c:ser>
        <c:ser>
          <c:idx val="1"/>
          <c:order val="1"/>
          <c:tx>
            <c:strRef>
              <c:f>'Observed data_Sincheon'!$A$14:$A$22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data_Sincheon'!$AZ$14:$AZ$22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7.0000000000000007E-2</c:v>
                  </c:pt>
                  <c:pt idx="2">
                    <c:v>0.18</c:v>
                  </c:pt>
                  <c:pt idx="3">
                    <c:v>0.16</c:v>
                  </c:pt>
                  <c:pt idx="4">
                    <c:v>0.01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data_Sincheon'!$AZ$14:$AZ$22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7.0000000000000007E-2</c:v>
                  </c:pt>
                  <c:pt idx="2">
                    <c:v>0.18</c:v>
                  </c:pt>
                  <c:pt idx="3">
                    <c:v>0.16</c:v>
                  </c:pt>
                  <c:pt idx="4">
                    <c:v>0.01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data_Sincheon'!$AY$14:$AY$22</c:f>
              <c:numCache>
                <c:formatCode>0.00_);[Red]\(0.00\)</c:formatCode>
                <c:ptCount val="9"/>
                <c:pt idx="0">
                  <c:v>0.14000000000000001</c:v>
                </c:pt>
                <c:pt idx="1">
                  <c:v>0.1</c:v>
                </c:pt>
                <c:pt idx="2">
                  <c:v>0.16</c:v>
                </c:pt>
                <c:pt idx="3">
                  <c:v>0.28000000000000003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4-4C2C-870A-83C3B97AE8F7}"/>
            </c:ext>
          </c:extLst>
        </c:ser>
        <c:ser>
          <c:idx val="2"/>
          <c:order val="2"/>
          <c:tx>
            <c:strRef>
              <c:f>'Observed data_Sincheon'!$A$23:$A$31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data_Sincheon'!$AZ$23:$AZ$31</c:f>
                <c:numCache>
                  <c:formatCode>General</c:formatCode>
                  <c:ptCount val="9"/>
                  <c:pt idx="0">
                    <c:v>0.03</c:v>
                  </c:pt>
                  <c:pt idx="1">
                    <c:v>7.0000000000000007E-2</c:v>
                  </c:pt>
                  <c:pt idx="2">
                    <c:v>0.01</c:v>
                  </c:pt>
                  <c:pt idx="3">
                    <c:v>0</c:v>
                  </c:pt>
                  <c:pt idx="4">
                    <c:v>0</c:v>
                  </c:pt>
                  <c:pt idx="5">
                    <c:v>0.06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data_Sincheon'!$AZ$23:$AZ$31</c:f>
                <c:numCache>
                  <c:formatCode>General</c:formatCode>
                  <c:ptCount val="9"/>
                  <c:pt idx="0">
                    <c:v>0.03</c:v>
                  </c:pt>
                  <c:pt idx="1">
                    <c:v>7.0000000000000007E-2</c:v>
                  </c:pt>
                  <c:pt idx="2">
                    <c:v>0.01</c:v>
                  </c:pt>
                  <c:pt idx="3">
                    <c:v>0</c:v>
                  </c:pt>
                  <c:pt idx="4">
                    <c:v>0</c:v>
                  </c:pt>
                  <c:pt idx="5">
                    <c:v>0.06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data_Sincheon'!$AY$23:$AY$31</c:f>
              <c:numCache>
                <c:formatCode>0.00_);[Red]\(0.00\)</c:formatCode>
                <c:ptCount val="9"/>
                <c:pt idx="0">
                  <c:v>0.36</c:v>
                </c:pt>
                <c:pt idx="1">
                  <c:v>0.26</c:v>
                </c:pt>
                <c:pt idx="2">
                  <c:v>0.75</c:v>
                </c:pt>
                <c:pt idx="3">
                  <c:v>0.65</c:v>
                </c:pt>
                <c:pt idx="4">
                  <c:v>0.17</c:v>
                </c:pt>
                <c:pt idx="5">
                  <c:v>0.25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F4-4C2C-870A-83C3B97A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5603863157238005"/>
          <c:y val="1.9882983377077865E-2"/>
          <c:w val="0.24396139058812522"/>
          <c:h val="0.20323611615671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data_Sincheon'!$A$5:$A$13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data_Sincheon'!$BB$5:$BB$13</c:f>
                <c:numCache>
                  <c:formatCode>General</c:formatCode>
                  <c:ptCount val="9"/>
                  <c:pt idx="0">
                    <c:v>0.12</c:v>
                  </c:pt>
                  <c:pt idx="1">
                    <c:v>0.15</c:v>
                  </c:pt>
                  <c:pt idx="2">
                    <c:v>0.15</c:v>
                  </c:pt>
                  <c:pt idx="3">
                    <c:v>7.0000000000000007E-2</c:v>
                  </c:pt>
                  <c:pt idx="4">
                    <c:v>0</c:v>
                  </c:pt>
                  <c:pt idx="5">
                    <c:v>0.04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data_Sincheon'!$BB$5:$BB$13</c:f>
                <c:numCache>
                  <c:formatCode>General</c:formatCode>
                  <c:ptCount val="9"/>
                  <c:pt idx="0">
                    <c:v>0.12</c:v>
                  </c:pt>
                  <c:pt idx="1">
                    <c:v>0.15</c:v>
                  </c:pt>
                  <c:pt idx="2">
                    <c:v>0.15</c:v>
                  </c:pt>
                  <c:pt idx="3">
                    <c:v>7.0000000000000007E-2</c:v>
                  </c:pt>
                  <c:pt idx="4">
                    <c:v>0</c:v>
                  </c:pt>
                  <c:pt idx="5">
                    <c:v>0.04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data_Sincheon'!$BA$5:$BA$13</c:f>
              <c:numCache>
                <c:formatCode>0.00_);[Red]\(0.00\)</c:formatCode>
                <c:ptCount val="9"/>
                <c:pt idx="0">
                  <c:v>0.36</c:v>
                </c:pt>
                <c:pt idx="1">
                  <c:v>0.86</c:v>
                </c:pt>
                <c:pt idx="2">
                  <c:v>0.89</c:v>
                </c:pt>
                <c:pt idx="3">
                  <c:v>0.25</c:v>
                </c:pt>
                <c:pt idx="4">
                  <c:v>0.08</c:v>
                </c:pt>
                <c:pt idx="5">
                  <c:v>0.15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0-4A98-A039-35C9C0A70044}"/>
            </c:ext>
          </c:extLst>
        </c:ser>
        <c:ser>
          <c:idx val="1"/>
          <c:order val="1"/>
          <c:tx>
            <c:strRef>
              <c:f>'Observed data_Sincheon'!$A$14:$A$22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data_Sincheon'!$BB$14:$BB$22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0.1</c:v>
                  </c:pt>
                  <c:pt idx="2">
                    <c:v>0.02</c:v>
                  </c:pt>
                  <c:pt idx="3">
                    <c:v>0.04</c:v>
                  </c:pt>
                  <c:pt idx="4">
                    <c:v>0.03</c:v>
                  </c:pt>
                  <c:pt idx="5">
                    <c:v>0.05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data_Sincheon'!$BB$14:$BB$22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0.1</c:v>
                  </c:pt>
                  <c:pt idx="2">
                    <c:v>0.02</c:v>
                  </c:pt>
                  <c:pt idx="3">
                    <c:v>0.04</c:v>
                  </c:pt>
                  <c:pt idx="4">
                    <c:v>0.03</c:v>
                  </c:pt>
                  <c:pt idx="5">
                    <c:v>0.05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data_Sincheon'!$BA$14:$BA$22</c:f>
              <c:numCache>
                <c:formatCode>0.00_);[Red]\(0.00\)</c:formatCode>
                <c:ptCount val="9"/>
                <c:pt idx="0">
                  <c:v>0.05</c:v>
                </c:pt>
                <c:pt idx="1">
                  <c:v>0.38</c:v>
                </c:pt>
                <c:pt idx="2">
                  <c:v>0.1</c:v>
                </c:pt>
                <c:pt idx="3">
                  <c:v>0.31</c:v>
                </c:pt>
                <c:pt idx="4">
                  <c:v>0.14000000000000001</c:v>
                </c:pt>
                <c:pt idx="5">
                  <c:v>0.26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0-4A98-A039-35C9C0A70044}"/>
            </c:ext>
          </c:extLst>
        </c:ser>
        <c:ser>
          <c:idx val="2"/>
          <c:order val="2"/>
          <c:tx>
            <c:strRef>
              <c:f>'Observed data_Sincheon'!$A$23:$A$31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data_Sincheon'!$BB$23:$BB$31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0.13</c:v>
                  </c:pt>
                  <c:pt idx="2">
                    <c:v>0.01</c:v>
                  </c:pt>
                  <c:pt idx="3">
                    <c:v>0.06</c:v>
                  </c:pt>
                  <c:pt idx="4">
                    <c:v>0.02</c:v>
                  </c:pt>
                  <c:pt idx="5">
                    <c:v>0.01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data_Sincheon'!$BB$23:$BB$31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0.13</c:v>
                  </c:pt>
                  <c:pt idx="2">
                    <c:v>0.01</c:v>
                  </c:pt>
                  <c:pt idx="3">
                    <c:v>0.06</c:v>
                  </c:pt>
                  <c:pt idx="4">
                    <c:v>0.02</c:v>
                  </c:pt>
                  <c:pt idx="5">
                    <c:v>0.01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data_Sincheon'!$BA$23:$BA$31</c:f>
              <c:numCache>
                <c:formatCode>0.00_);[Red]\(0.00\)</c:formatCode>
                <c:ptCount val="9"/>
                <c:pt idx="0">
                  <c:v>0.11</c:v>
                </c:pt>
                <c:pt idx="1">
                  <c:v>0.66</c:v>
                </c:pt>
                <c:pt idx="2">
                  <c:v>0.16</c:v>
                </c:pt>
                <c:pt idx="3">
                  <c:v>0.2</c:v>
                </c:pt>
                <c:pt idx="4">
                  <c:v>0.04</c:v>
                </c:pt>
                <c:pt idx="5">
                  <c:v>0.05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0-4A98-A039-35C9C0A70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43203492598243"/>
          <c:y val="1.9882983377077865E-2"/>
          <c:w val="0.24856803211394218"/>
          <c:h val="0.20323611615671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data_Sincheon'!$A$5:$A$13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data_Sincheon'!$BD$5:$BD$13</c:f>
                <c:numCache>
                  <c:formatCode>General</c:formatCode>
                  <c:ptCount val="9"/>
                  <c:pt idx="0">
                    <c:v>0.03</c:v>
                  </c:pt>
                  <c:pt idx="1">
                    <c:v>0.04</c:v>
                  </c:pt>
                  <c:pt idx="2">
                    <c:v>2.0499999999999998</c:v>
                  </c:pt>
                  <c:pt idx="3">
                    <c:v>0.5</c:v>
                  </c:pt>
                  <c:pt idx="4">
                    <c:v>7.0000000000000007E-2</c:v>
                  </c:pt>
                  <c:pt idx="5">
                    <c:v>0.32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data_Sincheon'!$BD$5:$BD$13</c:f>
                <c:numCache>
                  <c:formatCode>General</c:formatCode>
                  <c:ptCount val="9"/>
                  <c:pt idx="0">
                    <c:v>0.03</c:v>
                  </c:pt>
                  <c:pt idx="1">
                    <c:v>0.04</c:v>
                  </c:pt>
                  <c:pt idx="2">
                    <c:v>2.0499999999999998</c:v>
                  </c:pt>
                  <c:pt idx="3">
                    <c:v>0.5</c:v>
                  </c:pt>
                  <c:pt idx="4">
                    <c:v>7.0000000000000007E-2</c:v>
                  </c:pt>
                  <c:pt idx="5">
                    <c:v>0.32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data_Sincheon'!$BC$5:$BC$13</c:f>
              <c:numCache>
                <c:formatCode>0.00_);[Red]\(0.00\)</c:formatCode>
                <c:ptCount val="9"/>
                <c:pt idx="0">
                  <c:v>0.08</c:v>
                </c:pt>
                <c:pt idx="1">
                  <c:v>0.06</c:v>
                </c:pt>
                <c:pt idx="2">
                  <c:v>6.76</c:v>
                </c:pt>
                <c:pt idx="3">
                  <c:v>1.62</c:v>
                </c:pt>
                <c:pt idx="4">
                  <c:v>0.74</c:v>
                </c:pt>
                <c:pt idx="5">
                  <c:v>1.38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0-4626-BE74-018AAA5109A9}"/>
            </c:ext>
          </c:extLst>
        </c:ser>
        <c:ser>
          <c:idx val="1"/>
          <c:order val="1"/>
          <c:tx>
            <c:strRef>
              <c:f>'Observed data_Sincheon'!$A$14:$A$22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data_Sincheon'!$BD$14:$BD$22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0.16</c:v>
                  </c:pt>
                  <c:pt idx="2">
                    <c:v>0.14000000000000001</c:v>
                  </c:pt>
                  <c:pt idx="3">
                    <c:v>0.35</c:v>
                  </c:pt>
                  <c:pt idx="4">
                    <c:v>0.02</c:v>
                  </c:pt>
                  <c:pt idx="5">
                    <c:v>0.12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data_Sincheon'!$BD$14:$BD$22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0.16</c:v>
                  </c:pt>
                  <c:pt idx="2">
                    <c:v>0.14000000000000001</c:v>
                  </c:pt>
                  <c:pt idx="3">
                    <c:v>0.35</c:v>
                  </c:pt>
                  <c:pt idx="4">
                    <c:v>0.02</c:v>
                  </c:pt>
                  <c:pt idx="5">
                    <c:v>0.12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data_Sincheon'!$BC$14:$BC$22</c:f>
              <c:numCache>
                <c:formatCode>0.00_);[Red]\(0.00\)</c:formatCode>
                <c:ptCount val="9"/>
                <c:pt idx="0">
                  <c:v>0.03</c:v>
                </c:pt>
                <c:pt idx="1">
                  <c:v>0.35</c:v>
                </c:pt>
                <c:pt idx="2">
                  <c:v>0.43</c:v>
                </c:pt>
                <c:pt idx="3">
                  <c:v>1.05</c:v>
                </c:pt>
                <c:pt idx="4">
                  <c:v>0.49</c:v>
                </c:pt>
                <c:pt idx="5">
                  <c:v>0.81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0-4626-BE74-018AAA5109A9}"/>
            </c:ext>
          </c:extLst>
        </c:ser>
        <c:ser>
          <c:idx val="2"/>
          <c:order val="2"/>
          <c:tx>
            <c:strRef>
              <c:f>'Observed data_Sincheon'!$A$23:$A$31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data_Sincheon'!$BD$23:$BD$31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0.01</c:v>
                  </c:pt>
                  <c:pt idx="2">
                    <c:v>0.24</c:v>
                  </c:pt>
                  <c:pt idx="3">
                    <c:v>0.06</c:v>
                  </c:pt>
                  <c:pt idx="4">
                    <c:v>0.01</c:v>
                  </c:pt>
                  <c:pt idx="5">
                    <c:v>0.1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data_Sincheon'!$BD$23:$BD$31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0.01</c:v>
                  </c:pt>
                  <c:pt idx="2">
                    <c:v>0.24</c:v>
                  </c:pt>
                  <c:pt idx="3">
                    <c:v>0.06</c:v>
                  </c:pt>
                  <c:pt idx="4">
                    <c:v>0.01</c:v>
                  </c:pt>
                  <c:pt idx="5">
                    <c:v>0.1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data_Sincheon'!$BC$23:$BC$31</c:f>
              <c:numCache>
                <c:formatCode>0.00_);[Red]\(0.00\)</c:formatCode>
                <c:ptCount val="9"/>
                <c:pt idx="0">
                  <c:v>7.0000000000000007E-2</c:v>
                </c:pt>
                <c:pt idx="1">
                  <c:v>0.08</c:v>
                </c:pt>
                <c:pt idx="2">
                  <c:v>0.91</c:v>
                </c:pt>
                <c:pt idx="3">
                  <c:v>0.87</c:v>
                </c:pt>
                <c:pt idx="4">
                  <c:v>0.13</c:v>
                </c:pt>
                <c:pt idx="5">
                  <c:v>0.28000000000000003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0-4626-BE74-018AAA510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3533324918129"/>
          <c:y val="1.9882983377077865E-2"/>
          <c:w val="0.24626465488875085"/>
          <c:h val="0.20370802004028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Lipids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data_Bukbu'!$A$5:$A$13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'Observed data_Bukbu'!$Z$5:$Z$13</c15:sqref>
                    </c15:fullRef>
                  </c:ext>
                </c:extLst>
                <c:f>'Observed data_Bukbu'!$Z$5:$Z$12</c:f>
                <c:numCache>
                  <c:formatCode>General</c:formatCode>
                  <c:ptCount val="8"/>
                  <c:pt idx="0">
                    <c:v>0.39</c:v>
                  </c:pt>
                  <c:pt idx="1">
                    <c:v>0.21</c:v>
                  </c:pt>
                  <c:pt idx="2">
                    <c:v>0.28000000000000003</c:v>
                  </c:pt>
                  <c:pt idx="3">
                    <c:v>0.18</c:v>
                  </c:pt>
                  <c:pt idx="4">
                    <c:v>0.11</c:v>
                  </c:pt>
                  <c:pt idx="5">
                    <c:v>1.17</c:v>
                  </c:pt>
                  <c:pt idx="6">
                    <c:v>0.74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'Observed data_Bukbu'!$Z$5:$Z$13</c15:sqref>
                    </c15:fullRef>
                  </c:ext>
                </c:extLst>
                <c:f>'Observed data_Bukbu'!$Z$5:$Z$12</c:f>
                <c:numCache>
                  <c:formatCode>General</c:formatCode>
                  <c:ptCount val="8"/>
                  <c:pt idx="0">
                    <c:v>0.39</c:v>
                  </c:pt>
                  <c:pt idx="1">
                    <c:v>0.21</c:v>
                  </c:pt>
                  <c:pt idx="2">
                    <c:v>0.28000000000000003</c:v>
                  </c:pt>
                  <c:pt idx="3">
                    <c:v>0.18</c:v>
                  </c:pt>
                  <c:pt idx="4">
                    <c:v>0.11</c:v>
                  </c:pt>
                  <c:pt idx="5">
                    <c:v>1.17</c:v>
                  </c:pt>
                  <c:pt idx="6">
                    <c:v>0.74</c:v>
                  </c:pt>
                </c:numCache>
              </c:numRef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'Observed data_Bukbu'!$B$5:$B$12</c15:sqref>
                  </c15:fullRef>
                </c:ext>
              </c:extLst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'Observed data_Bukbu'!$Y$5:$Y$13</c15:sqref>
                  </c15:fullRef>
                </c:ext>
              </c:extLst>
              <c:f>'Observed data_Bukbu'!$Y$5:$Y$12</c:f>
              <c:numCache>
                <c:formatCode>0.0_);[Red]\(0.0\)</c:formatCode>
                <c:ptCount val="8"/>
                <c:pt idx="0">
                  <c:v>4.17</c:v>
                </c:pt>
                <c:pt idx="1">
                  <c:v>2.25</c:v>
                </c:pt>
                <c:pt idx="2">
                  <c:v>2.75</c:v>
                </c:pt>
                <c:pt idx="3">
                  <c:v>2.87</c:v>
                </c:pt>
                <c:pt idx="4">
                  <c:v>1.57</c:v>
                </c:pt>
                <c:pt idx="5">
                  <c:v>5.33</c:v>
                </c:pt>
                <c:pt idx="6">
                  <c:v>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6-457C-9A17-C6D637E5DE40}"/>
            </c:ext>
          </c:extLst>
        </c:ser>
        <c:ser>
          <c:idx val="1"/>
          <c:order val="1"/>
          <c:tx>
            <c:strRef>
              <c:f>'Observed data_Bukbu'!$A$14:$A$22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'Observed data_Bukbu'!$Z$14:$Z$22</c15:sqref>
                    </c15:fullRef>
                  </c:ext>
                </c:extLst>
                <c:f>'Observed data_Bukbu'!$Z$14:$Z$21</c:f>
                <c:numCache>
                  <c:formatCode>General</c:formatCode>
                  <c:ptCount val="8"/>
                  <c:pt idx="0">
                    <c:v>0.04</c:v>
                  </c:pt>
                  <c:pt idx="1">
                    <c:v>7.0000000000000007E-2</c:v>
                  </c:pt>
                  <c:pt idx="2">
                    <c:v>0.11</c:v>
                  </c:pt>
                  <c:pt idx="3">
                    <c:v>0.03</c:v>
                  </c:pt>
                  <c:pt idx="4">
                    <c:v>0.39</c:v>
                  </c:pt>
                  <c:pt idx="5">
                    <c:v>2.16</c:v>
                  </c:pt>
                  <c:pt idx="6">
                    <c:v>0.46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'Observed data_Bukbu'!$Z$14:$Z$22</c15:sqref>
                    </c15:fullRef>
                  </c:ext>
                </c:extLst>
                <c:f>'Observed data_Bukbu'!$Z$14:$Z$21</c:f>
                <c:numCache>
                  <c:formatCode>General</c:formatCode>
                  <c:ptCount val="8"/>
                  <c:pt idx="0">
                    <c:v>0.04</c:v>
                  </c:pt>
                  <c:pt idx="1">
                    <c:v>7.0000000000000007E-2</c:v>
                  </c:pt>
                  <c:pt idx="2">
                    <c:v>0.11</c:v>
                  </c:pt>
                  <c:pt idx="3">
                    <c:v>0.03</c:v>
                  </c:pt>
                  <c:pt idx="4">
                    <c:v>0.39</c:v>
                  </c:pt>
                  <c:pt idx="5">
                    <c:v>2.16</c:v>
                  </c:pt>
                  <c:pt idx="6">
                    <c:v>0.46</c:v>
                  </c:pt>
                </c:numCache>
              </c:numRef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'Observed data_Bukbu'!$B$5:$B$12</c15:sqref>
                  </c15:fullRef>
                </c:ext>
              </c:extLst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'Observed data_Bukbu'!$Y$14:$Y$22</c15:sqref>
                  </c15:fullRef>
                </c:ext>
              </c:extLst>
              <c:f>'Observed data_Bukbu'!$Y$14:$Y$21</c:f>
              <c:numCache>
                <c:formatCode>0.0_);[Red]\(0.0\)</c:formatCode>
                <c:ptCount val="8"/>
                <c:pt idx="0">
                  <c:v>2.48</c:v>
                </c:pt>
                <c:pt idx="1">
                  <c:v>0.85</c:v>
                </c:pt>
                <c:pt idx="2">
                  <c:v>0.93</c:v>
                </c:pt>
                <c:pt idx="3">
                  <c:v>0.59</c:v>
                </c:pt>
                <c:pt idx="4">
                  <c:v>1.17</c:v>
                </c:pt>
                <c:pt idx="5">
                  <c:v>3.93</c:v>
                </c:pt>
                <c:pt idx="6">
                  <c:v>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6-457C-9A17-C6D637E5D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603863157238005"/>
          <c:y val="1.9882983377077865E-2"/>
          <c:w val="0.24396135420197898"/>
          <c:h val="0.13756197115813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data_Sincheon'!$A$5:$A$13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data_Sincheon'!$BF$5:$BF$13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0.06</c:v>
                  </c:pt>
                  <c:pt idx="3">
                    <c:v>0.01</c:v>
                  </c:pt>
                  <c:pt idx="4">
                    <c:v>0.01</c:v>
                  </c:pt>
                </c:numCache>
              </c:numRef>
            </c:plus>
            <c:minus>
              <c:numRef>
                <c:f>'Observed data_Sincheon'!$BF$5:$BF$13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0.06</c:v>
                  </c:pt>
                  <c:pt idx="3">
                    <c:v>0.01</c:v>
                  </c:pt>
                  <c:pt idx="4">
                    <c:v>0.01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data_Sincheon'!$BE$5:$BE$13</c:f>
              <c:numCache>
                <c:formatCode>0.00_);[Red]\(0.00\)</c:formatCode>
                <c:ptCount val="9"/>
                <c:pt idx="0">
                  <c:v>1.27</c:v>
                </c:pt>
                <c:pt idx="1">
                  <c:v>0.71</c:v>
                </c:pt>
                <c:pt idx="2">
                  <c:v>1.1200000000000001</c:v>
                </c:pt>
                <c:pt idx="3">
                  <c:v>0.89</c:v>
                </c:pt>
                <c:pt idx="4">
                  <c:v>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7-4422-82A5-DF6693F33317}"/>
            </c:ext>
          </c:extLst>
        </c:ser>
        <c:ser>
          <c:idx val="1"/>
          <c:order val="1"/>
          <c:tx>
            <c:strRef>
              <c:f>'Observed data_Sincheon'!$A$14:$A$22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data_Sincheon'!$BF$14:$BF$22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data_Sincheon'!$BF$14:$BF$22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data_Sincheon'!$BE$14:$BE$22</c:f>
              <c:numCache>
                <c:formatCode>0.00_);[Red]\(0.00\)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7-4422-82A5-DF6693F33317}"/>
            </c:ext>
          </c:extLst>
        </c:ser>
        <c:ser>
          <c:idx val="2"/>
          <c:order val="2"/>
          <c:tx>
            <c:strRef>
              <c:f>'Observed data_Sincheon'!$A$23:$A$31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data_Sincheon'!$BF$23:$BF$31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0.01</c:v>
                  </c:pt>
                  <c:pt idx="4">
                    <c:v>0.02</c:v>
                  </c:pt>
                </c:numCache>
              </c:numRef>
            </c:plus>
            <c:minus>
              <c:numRef>
                <c:f>'Observed data_Sincheon'!$BF$23:$BF$31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0.01</c:v>
                  </c:pt>
                  <c:pt idx="4">
                    <c:v>0.02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data_Sincheon'!$BE$23:$BE$31</c:f>
              <c:numCache>
                <c:formatCode>0.00_);[Red]\(0.00\)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7-4422-82A5-DF6693F33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221888838490391"/>
          <c:y val="1.9882983377077865E-2"/>
          <c:w val="0.257781114524538"/>
          <c:h val="0.20253234562941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data_Sincheon'!$A$5:$A$13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data_Sincheon'!$BH$5:$BH$13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0.1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data_Sincheon'!$BH$5:$BH$13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0.1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data_Sincheon'!$BG$5:$BG$13</c:f>
              <c:numCache>
                <c:formatCode>0.00_);[Red]\(0.00\)</c:formatCode>
                <c:ptCount val="9"/>
                <c:pt idx="0">
                  <c:v>1.0900000000000001</c:v>
                </c:pt>
                <c:pt idx="1">
                  <c:v>1.95</c:v>
                </c:pt>
                <c:pt idx="2">
                  <c:v>1.61</c:v>
                </c:pt>
                <c:pt idx="3">
                  <c:v>2.27</c:v>
                </c:pt>
                <c:pt idx="4">
                  <c:v>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0-4AF4-845E-5697D949D386}"/>
            </c:ext>
          </c:extLst>
        </c:ser>
        <c:ser>
          <c:idx val="1"/>
          <c:order val="1"/>
          <c:tx>
            <c:strRef>
              <c:f>'Observed data_Sincheon'!$A$14:$A$22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data_Sincheon'!$BH$14:$BH$22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data_Sincheon'!$BH$14:$BH$22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data_Sincheon'!$BG$14:$BG$22</c:f>
              <c:numCache>
                <c:formatCode>0.00_);[Red]\(0.00\)</c:formatCode>
                <c:ptCount val="9"/>
                <c:pt idx="0">
                  <c:v>0.11</c:v>
                </c:pt>
                <c:pt idx="1">
                  <c:v>0.16</c:v>
                </c:pt>
                <c:pt idx="2">
                  <c:v>0.15</c:v>
                </c:pt>
                <c:pt idx="3">
                  <c:v>0.2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0-4AF4-845E-5697D949D386}"/>
            </c:ext>
          </c:extLst>
        </c:ser>
        <c:ser>
          <c:idx val="2"/>
          <c:order val="2"/>
          <c:tx>
            <c:strRef>
              <c:f>'Observed data_Sincheon'!$A$23:$A$31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data_Sincheon'!$BH$23:$BH$31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0.03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data_Sincheon'!$BH$23:$BH$31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0.03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data_Sincheon'!$BG$23:$BG$31</c:f>
              <c:numCache>
                <c:formatCode>0.00_);[Red]\(0.00\)</c:formatCode>
                <c:ptCount val="9"/>
                <c:pt idx="0">
                  <c:v>0.44</c:v>
                </c:pt>
                <c:pt idx="1">
                  <c:v>0.26</c:v>
                </c:pt>
                <c:pt idx="2">
                  <c:v>0.41</c:v>
                </c:pt>
                <c:pt idx="3">
                  <c:v>0.61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E0-4AF4-845E-5697D949D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064522821877767"/>
          <c:y val="1.9882983377077865E-2"/>
          <c:w val="0.23935473035817931"/>
          <c:h val="0.20253234562941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data_Sincheon'!$A$5:$A$13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data_Sincheon'!$BJ$5:$BJ$13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data_Sincheon'!$BJ$5:$BJ$13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data_Sincheon'!$BI$5:$BI$13</c:f>
              <c:numCache>
                <c:formatCode>0.00_);[Red]\(0.00\)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2-46BA-A658-CE9032FF3D36}"/>
            </c:ext>
          </c:extLst>
        </c:ser>
        <c:ser>
          <c:idx val="1"/>
          <c:order val="1"/>
          <c:tx>
            <c:strRef>
              <c:f>'Observed data_Sincheon'!$A$14:$A$22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data_Sincheon'!$BJ$14:$BJ$21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data_Sincheon'!$BJ$14:$BJ$22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data_Sincheon'!$BI$14:$BI$22</c:f>
              <c:numCache>
                <c:formatCode>0.00_);[Red]\(0.00\)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2-46BA-A658-CE9032FF3D36}"/>
            </c:ext>
          </c:extLst>
        </c:ser>
        <c:ser>
          <c:idx val="2"/>
          <c:order val="2"/>
          <c:tx>
            <c:strRef>
              <c:f>'Observed data_Sincheon'!$A$23:$A$31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data_Sincheon'!$BJ$23:$BJ$31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data_Sincheon'!$BJ$23:$BJ$31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data_Sincheon'!$BI$23:$BI$31</c:f>
              <c:numCache>
                <c:formatCode>0.00_);[Red]\(0.00\)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2-46BA-A658-CE9032FF3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82543827958492"/>
          <c:y val="1.9882983377077865E-2"/>
          <c:w val="0.2531745186622521"/>
          <c:h val="0.20253234562941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data_Sincheon'!$A$5:$A$13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data_Sincheon'!$BL$5:$BL$13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data_Sincheon'!$BL$5:$BL$13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data_Sincheon'!$BK$5:$BK$13</c:f>
              <c:numCache>
                <c:formatCode>0.00_);[Red]\(0.00\)</c:formatCode>
                <c:ptCount val="9"/>
                <c:pt idx="0">
                  <c:v>0.04</c:v>
                </c:pt>
                <c:pt idx="1">
                  <c:v>0</c:v>
                </c:pt>
                <c:pt idx="2">
                  <c:v>0.04</c:v>
                </c:pt>
                <c:pt idx="3">
                  <c:v>0.09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C-4F7E-9D68-344BB5A29AD5}"/>
            </c:ext>
          </c:extLst>
        </c:ser>
        <c:ser>
          <c:idx val="1"/>
          <c:order val="1"/>
          <c:tx>
            <c:strRef>
              <c:f>'Observed data_Sincheon'!$A$14:$A$22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data_Sincheon'!$BL$14:$BL$22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data_Sincheon'!$BL$14:$BL$22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data_Sincheon'!$BK$14:$BK$22</c:f>
              <c:numCache>
                <c:formatCode>0.00_);[Red]\(0.00\)</c:formatCode>
                <c:ptCount val="9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C-4F7E-9D68-344BB5A29AD5}"/>
            </c:ext>
          </c:extLst>
        </c:ser>
        <c:ser>
          <c:idx val="2"/>
          <c:order val="2"/>
          <c:tx>
            <c:strRef>
              <c:f>'Observed data_Sincheon'!$A$23:$A$31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data_Sincheon'!$BL$23:$BL$31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data_Sincheon'!$BL$23:$BL$31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data_Sincheon'!$BK$23:$BK$31</c:f>
              <c:numCache>
                <c:formatCode>0.00_);[Red]\(0.00\)</c:formatCode>
                <c:ptCount val="9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C-4F7E-9D68-344BB5A29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sampling season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3533324918129"/>
          <c:y val="1.9882983377077865E-2"/>
          <c:w val="0.24626465488875085"/>
          <c:h val="0.20323597776448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data_Sincheon'!$A$5:$A$13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data_Sincheon'!$BN$5:$BN$13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data_Sincheon'!$BN$5:$BN$13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data_Sincheon'!$BM$5:$BM$13</c:f>
              <c:numCache>
                <c:formatCode>0.00_);[Red]\(0.00\)</c:formatCode>
                <c:ptCount val="9"/>
                <c:pt idx="0">
                  <c:v>0</c:v>
                </c:pt>
                <c:pt idx="1">
                  <c:v>0.13</c:v>
                </c:pt>
                <c:pt idx="2">
                  <c:v>0.09</c:v>
                </c:pt>
                <c:pt idx="3">
                  <c:v>0.11</c:v>
                </c:pt>
                <c:pt idx="4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5-4559-9FE6-0740F1F88A75}"/>
            </c:ext>
          </c:extLst>
        </c:ser>
        <c:ser>
          <c:idx val="1"/>
          <c:order val="1"/>
          <c:tx>
            <c:strRef>
              <c:f>'Observed data_Sincheon'!$A$14:$A$22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data_Sincheon'!$BN$14:$BN$22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data_Sincheon'!$BN$14:$BN$22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data_Sincheon'!$BM$14:$BM$22</c:f>
              <c:numCache>
                <c:formatCode>0.00_);[Red]\(0.00\)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0.06</c:v>
                </c:pt>
                <c:pt idx="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5-4559-9FE6-0740F1F88A75}"/>
            </c:ext>
          </c:extLst>
        </c:ser>
        <c:ser>
          <c:idx val="2"/>
          <c:order val="2"/>
          <c:tx>
            <c:strRef>
              <c:f>'Observed data_Sincheon'!$A$23:$A$31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data_Sincheon'!$BN$23:$BN$31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data_Sincheon'!$BN$23:$BN$31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data_Sincheon'!$BM$23:$BM$31</c:f>
              <c:numCache>
                <c:formatCode>0.00_);[Red]\(0.00\)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5-4559-9FE6-0740F1F88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sampling season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603867581771156"/>
          <c:y val="1.9882983377077865E-2"/>
          <c:w val="0.24396132040581689"/>
          <c:h val="0.203707881004634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data_Sincheon'!$A$5:$A$13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data_Sincheon'!$BP$5:$BP$13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</c:v>
                  </c:pt>
                  <c:pt idx="2">
                    <c:v>0.01</c:v>
                  </c:pt>
                  <c:pt idx="3">
                    <c:v>0</c:v>
                  </c:pt>
                  <c:pt idx="4">
                    <c:v>0.01</c:v>
                  </c:pt>
                </c:numCache>
              </c:numRef>
            </c:plus>
            <c:minus>
              <c:numRef>
                <c:f>'Observed data_Sincheon'!$BP$5:$BP$13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</c:v>
                  </c:pt>
                  <c:pt idx="2">
                    <c:v>0.01</c:v>
                  </c:pt>
                  <c:pt idx="3">
                    <c:v>0</c:v>
                  </c:pt>
                  <c:pt idx="4">
                    <c:v>0.01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data_Sincheon'!$BO$5:$BO$13</c:f>
              <c:numCache>
                <c:formatCode>0.00_);[Red]\(0.00\)</c:formatCode>
                <c:ptCount val="9"/>
                <c:pt idx="0">
                  <c:v>0.21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C-4830-B923-70F39F2C9927}"/>
            </c:ext>
          </c:extLst>
        </c:ser>
        <c:ser>
          <c:idx val="1"/>
          <c:order val="1"/>
          <c:tx>
            <c:strRef>
              <c:f>'Observed data_Sincheon'!$A$14:$A$22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data_Sincheon'!$BP$14:$BP$22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data_Sincheon'!$BP$14:$BP$22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data_Sincheon'!$BO$14:$BO$22</c:f>
              <c:numCache>
                <c:formatCode>0.00_);[Red]\(0.00\)</c:formatCode>
                <c:ptCount val="9"/>
                <c:pt idx="0">
                  <c:v>0.06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2C-4830-B923-70F39F2C9927}"/>
            </c:ext>
          </c:extLst>
        </c:ser>
        <c:ser>
          <c:idx val="2"/>
          <c:order val="2"/>
          <c:tx>
            <c:strRef>
              <c:f>'Observed data_Sincheon'!$A$23:$A$31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data_Sincheon'!$BP$23:$BP$31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data_Sincheon'!$BP$23:$BP$31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data_Sincheon'!$BO$23:$BO$31</c:f>
              <c:numCache>
                <c:formatCode>0.00_);[Red]\(0.00\)</c:formatCode>
                <c:ptCount val="9"/>
                <c:pt idx="0">
                  <c:v>0.03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2C-4830-B923-70F39F2C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sampling season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3533324918129"/>
          <c:y val="1.9882983377077865E-2"/>
          <c:w val="0.24626462451021572"/>
          <c:h val="0.203707881004634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data_Yongyeon'!$A$5:$A$13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'Observed data_Yongyeon'!$B$5:$B$12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data_Yongyeon'!$E$5:$E$13</c:f>
              <c:numCache>
                <c:formatCode>0.0_);[Red]\(0.0\)</c:formatCode>
                <c:ptCount val="9"/>
                <c:pt idx="0">
                  <c:v>4.0999999999999996</c:v>
                </c:pt>
                <c:pt idx="1">
                  <c:v>3.8</c:v>
                </c:pt>
                <c:pt idx="2">
                  <c:v>4.3</c:v>
                </c:pt>
                <c:pt idx="3">
                  <c:v>4.5</c:v>
                </c:pt>
                <c:pt idx="4">
                  <c:v>3.78</c:v>
                </c:pt>
                <c:pt idx="5">
                  <c:v>4.21</c:v>
                </c:pt>
                <c:pt idx="6">
                  <c:v>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4-44E5-9303-312D4BDCE383}"/>
            </c:ext>
          </c:extLst>
        </c:ser>
        <c:ser>
          <c:idx val="1"/>
          <c:order val="1"/>
          <c:tx>
            <c:strRef>
              <c:f>'Observed data_Yongyeon'!$A$14:$A$22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'Observed data_Yongyeon'!$B$5:$B$12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data_Yongyeon'!$E$14:$E$22</c:f>
              <c:numCache>
                <c:formatCode>0.0_);[Red]\(0.0\)</c:formatCode>
                <c:ptCount val="9"/>
                <c:pt idx="0">
                  <c:v>6.2</c:v>
                </c:pt>
                <c:pt idx="1">
                  <c:v>5.9</c:v>
                </c:pt>
                <c:pt idx="2">
                  <c:v>6.4</c:v>
                </c:pt>
                <c:pt idx="3">
                  <c:v>6.15</c:v>
                </c:pt>
                <c:pt idx="4">
                  <c:v>6.13</c:v>
                </c:pt>
                <c:pt idx="5">
                  <c:v>6.7</c:v>
                </c:pt>
                <c:pt idx="6">
                  <c:v>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4-44E5-9303-312D4BDCE383}"/>
            </c:ext>
          </c:extLst>
        </c:ser>
        <c:ser>
          <c:idx val="2"/>
          <c:order val="2"/>
          <c:tx>
            <c:strRef>
              <c:f>'Observed data_Yongyeon'!$A$23:$A$31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'Observed data_Yongyeon'!$B$5:$B$12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data_Yongyeon'!$E$23:$E$31</c:f>
              <c:numCache>
                <c:formatCode>0.0_);[Red]\(0.0\)</c:formatCode>
                <c:ptCount val="9"/>
                <c:pt idx="0">
                  <c:v>7.6</c:v>
                </c:pt>
                <c:pt idx="1">
                  <c:v>7.6</c:v>
                </c:pt>
                <c:pt idx="2">
                  <c:v>7.4</c:v>
                </c:pt>
                <c:pt idx="3">
                  <c:v>7.46</c:v>
                </c:pt>
                <c:pt idx="4">
                  <c:v>7.6</c:v>
                </c:pt>
                <c:pt idx="5">
                  <c:v>7.54</c:v>
                </c:pt>
                <c:pt idx="6">
                  <c:v>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94-44E5-9303-312D4BDCE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pH</a:t>
                </a:r>
              </a:p>
            </c:rich>
          </c:tx>
          <c:layout>
            <c:manualLayout>
              <c:xMode val="edge"/>
              <c:yMode val="edge"/>
              <c:x val="3.0569684915771271E-2"/>
              <c:y val="0.453950367659868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19874410642646451"/>
          <c:h val="0.20634295673720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Alkalinity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data_Yongyeon'!$A$5:$A$13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'Observed data_Yongyeon'!$B$5:$B$12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data_Yongyeon'!$F$5:$F$13</c:f>
              <c:numCache>
                <c:formatCode>0.0_);[Red]\(0.0\)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2-4FF7-9E4C-7245008E4988}"/>
            </c:ext>
          </c:extLst>
        </c:ser>
        <c:ser>
          <c:idx val="1"/>
          <c:order val="1"/>
          <c:tx>
            <c:strRef>
              <c:f>'Observed data_Yongyeon'!$A$14:$A$22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'Observed data_Yongyeon'!$D$14:$D$22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data_Yongyeon'!$F$14:$F$22</c:f>
              <c:numCache>
                <c:formatCode>0.0_);[Red]\(0.0\)</c:formatCode>
                <c:ptCount val="9"/>
                <c:pt idx="0">
                  <c:v>1175.5</c:v>
                </c:pt>
                <c:pt idx="2">
                  <c:v>807</c:v>
                </c:pt>
                <c:pt idx="3">
                  <c:v>193.5</c:v>
                </c:pt>
                <c:pt idx="4">
                  <c:v>501.3</c:v>
                </c:pt>
                <c:pt idx="5">
                  <c:v>282.5</c:v>
                </c:pt>
                <c:pt idx="6">
                  <c:v>1183.8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2-4FF7-9E4C-7245008E4988}"/>
            </c:ext>
          </c:extLst>
        </c:ser>
        <c:ser>
          <c:idx val="2"/>
          <c:order val="2"/>
          <c:tx>
            <c:strRef>
              <c:f>'Observed data_Yongyeon'!$A$23:$A$31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'Observed data_Yongyeon'!$D$23:$D$31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data_Yongyeon'!$F$23:$F$31</c:f>
              <c:numCache>
                <c:formatCode>0.0_);[Red]\(0.0\)</c:formatCode>
                <c:ptCount val="9"/>
                <c:pt idx="0">
                  <c:v>5065.5</c:v>
                </c:pt>
                <c:pt idx="1">
                  <c:v>5713</c:v>
                </c:pt>
                <c:pt idx="2">
                  <c:v>5119</c:v>
                </c:pt>
                <c:pt idx="3">
                  <c:v>5033</c:v>
                </c:pt>
                <c:pt idx="4">
                  <c:v>5902.5</c:v>
                </c:pt>
                <c:pt idx="5">
                  <c:v>5493.8</c:v>
                </c:pt>
                <c:pt idx="6">
                  <c:v>4953.5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F2-4FF7-9E4C-7245008E4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Alkalinity in mg CaCO3/L</a:t>
                </a:r>
              </a:p>
            </c:rich>
          </c:tx>
          <c:layout>
            <c:manualLayout>
              <c:xMode val="edge"/>
              <c:yMode val="edge"/>
              <c:x val="2.3046534037190211E-3"/>
              <c:y val="0.230372677163130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20628759727792551"/>
          <c:h val="0.20634295673720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Solids (TS)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data_Yongyeon'!$A$5:$A$13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data_Yongyeon'!$J$5:$J$13</c:f>
                <c:numCache>
                  <c:formatCode>General</c:formatCode>
                  <c:ptCount val="9"/>
                  <c:pt idx="0">
                    <c:v>2.17</c:v>
                  </c:pt>
                  <c:pt idx="1">
                    <c:v>2.88</c:v>
                  </c:pt>
                  <c:pt idx="2">
                    <c:v>1.84</c:v>
                  </c:pt>
                  <c:pt idx="3">
                    <c:v>0.33</c:v>
                  </c:pt>
                  <c:pt idx="4">
                    <c:v>1.2</c:v>
                  </c:pt>
                  <c:pt idx="5">
                    <c:v>1.1000000000000001</c:v>
                  </c:pt>
                  <c:pt idx="6">
                    <c:v>6.2</c:v>
                  </c:pt>
                </c:numCache>
              </c:numRef>
            </c:plus>
            <c:minus>
              <c:numRef>
                <c:f>'Observed data_Yongyeon'!$J$5:$J$13</c:f>
                <c:numCache>
                  <c:formatCode>General</c:formatCode>
                  <c:ptCount val="9"/>
                  <c:pt idx="0">
                    <c:v>2.17</c:v>
                  </c:pt>
                  <c:pt idx="1">
                    <c:v>2.88</c:v>
                  </c:pt>
                  <c:pt idx="2">
                    <c:v>1.84</c:v>
                  </c:pt>
                  <c:pt idx="3">
                    <c:v>0.33</c:v>
                  </c:pt>
                  <c:pt idx="4">
                    <c:v>1.2</c:v>
                  </c:pt>
                  <c:pt idx="5">
                    <c:v>1.1000000000000001</c:v>
                  </c:pt>
                  <c:pt idx="6">
                    <c:v>6.2</c:v>
                  </c:pt>
                </c:numCache>
              </c:numRef>
            </c:minus>
          </c:errBars>
          <c:cat>
            <c:strRef>
              <c:f>'Observed data_Yongyeon'!$B$5:$B$12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data_Yongyeon'!$I$5:$I$13</c:f>
              <c:numCache>
                <c:formatCode>0.0_);[Red]\(0.0\)</c:formatCode>
                <c:ptCount val="9"/>
                <c:pt idx="0">
                  <c:v>73.2</c:v>
                </c:pt>
                <c:pt idx="1">
                  <c:v>87.03</c:v>
                </c:pt>
                <c:pt idx="2">
                  <c:v>81.2</c:v>
                </c:pt>
                <c:pt idx="3">
                  <c:v>91.83</c:v>
                </c:pt>
                <c:pt idx="4">
                  <c:v>95.2</c:v>
                </c:pt>
                <c:pt idx="5">
                  <c:v>83.7</c:v>
                </c:pt>
                <c:pt idx="6">
                  <c:v>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2-4273-8B1B-D1BA0467BF20}"/>
            </c:ext>
          </c:extLst>
        </c:ser>
        <c:ser>
          <c:idx val="1"/>
          <c:order val="1"/>
          <c:tx>
            <c:strRef>
              <c:f>'Observed data_Yongyeon'!$A$14:$A$22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data_Yongyeon'!$J$14:$J$22</c:f>
                <c:numCache>
                  <c:formatCode>General</c:formatCode>
                  <c:ptCount val="9"/>
                  <c:pt idx="0">
                    <c:v>3.87</c:v>
                  </c:pt>
                  <c:pt idx="1">
                    <c:v>5.07</c:v>
                  </c:pt>
                  <c:pt idx="2">
                    <c:v>0.35</c:v>
                  </c:pt>
                  <c:pt idx="3">
                    <c:v>2.12</c:v>
                  </c:pt>
                  <c:pt idx="4">
                    <c:v>4.4000000000000004</c:v>
                  </c:pt>
                  <c:pt idx="5">
                    <c:v>4.0999999999999996</c:v>
                  </c:pt>
                  <c:pt idx="6">
                    <c:v>6.2</c:v>
                  </c:pt>
                </c:numCache>
              </c:numRef>
            </c:plus>
            <c:minus>
              <c:numRef>
                <c:f>'Observed data_Yongyeon'!$J$14:$J$22</c:f>
                <c:numCache>
                  <c:formatCode>General</c:formatCode>
                  <c:ptCount val="9"/>
                  <c:pt idx="0">
                    <c:v>3.87</c:v>
                  </c:pt>
                  <c:pt idx="1">
                    <c:v>5.07</c:v>
                  </c:pt>
                  <c:pt idx="2">
                    <c:v>0.35</c:v>
                  </c:pt>
                  <c:pt idx="3">
                    <c:v>2.12</c:v>
                  </c:pt>
                  <c:pt idx="4">
                    <c:v>4.4000000000000004</c:v>
                  </c:pt>
                  <c:pt idx="5">
                    <c:v>4.0999999999999996</c:v>
                  </c:pt>
                  <c:pt idx="6">
                    <c:v>6.2</c:v>
                  </c:pt>
                </c:numCache>
              </c:numRef>
            </c:minus>
          </c:errBars>
          <c:cat>
            <c:numRef>
              <c:f>'Observed data_Yongyeon'!$D$14:$D$22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data_Yongyeon'!$I$14:$I$22</c:f>
              <c:numCache>
                <c:formatCode>0.0_);[Red]\(0.0\)</c:formatCode>
                <c:ptCount val="9"/>
                <c:pt idx="0">
                  <c:v>67.930000000000007</c:v>
                </c:pt>
                <c:pt idx="1">
                  <c:v>101.58</c:v>
                </c:pt>
                <c:pt idx="2">
                  <c:v>92.58</c:v>
                </c:pt>
                <c:pt idx="3">
                  <c:v>75</c:v>
                </c:pt>
                <c:pt idx="4">
                  <c:v>122.9</c:v>
                </c:pt>
                <c:pt idx="5">
                  <c:v>148.1</c:v>
                </c:pt>
                <c:pt idx="6">
                  <c:v>102.3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2-4273-8B1B-D1BA0467BF20}"/>
            </c:ext>
          </c:extLst>
        </c:ser>
        <c:ser>
          <c:idx val="2"/>
          <c:order val="2"/>
          <c:tx>
            <c:strRef>
              <c:f>'Observed data_Yongyeon'!$A$23:$A$31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data_Yongyeon'!$J$23:$J$31</c:f>
                <c:numCache>
                  <c:formatCode>General</c:formatCode>
                  <c:ptCount val="9"/>
                  <c:pt idx="0">
                    <c:v>1.74</c:v>
                  </c:pt>
                  <c:pt idx="1">
                    <c:v>0.82</c:v>
                  </c:pt>
                  <c:pt idx="2">
                    <c:v>0.02</c:v>
                  </c:pt>
                  <c:pt idx="3">
                    <c:v>0.49</c:v>
                  </c:pt>
                  <c:pt idx="4">
                    <c:v>1.1000000000000001</c:v>
                  </c:pt>
                  <c:pt idx="5">
                    <c:v>0</c:v>
                  </c:pt>
                  <c:pt idx="6">
                    <c:v>0.4</c:v>
                  </c:pt>
                </c:numCache>
              </c:numRef>
            </c:plus>
            <c:minus>
              <c:numRef>
                <c:f>'Observed data_Yongyeon'!$J$23:$J$31</c:f>
                <c:numCache>
                  <c:formatCode>General</c:formatCode>
                  <c:ptCount val="9"/>
                  <c:pt idx="0">
                    <c:v>1.74</c:v>
                  </c:pt>
                  <c:pt idx="1">
                    <c:v>0.82</c:v>
                  </c:pt>
                  <c:pt idx="2">
                    <c:v>0.02</c:v>
                  </c:pt>
                  <c:pt idx="3">
                    <c:v>0.49</c:v>
                  </c:pt>
                  <c:pt idx="4">
                    <c:v>1.1000000000000001</c:v>
                  </c:pt>
                  <c:pt idx="5">
                    <c:v>0</c:v>
                  </c:pt>
                  <c:pt idx="6">
                    <c:v>0.4</c:v>
                  </c:pt>
                </c:numCache>
              </c:numRef>
            </c:minus>
          </c:errBars>
          <c:cat>
            <c:numRef>
              <c:f>'Observed data_Yongyeon'!$D$23:$D$31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data_Yongyeon'!$I$23:$I$31</c:f>
              <c:numCache>
                <c:formatCode>0.0_);[Red]\(0.0\)</c:formatCode>
                <c:ptCount val="9"/>
                <c:pt idx="0">
                  <c:v>45.77</c:v>
                </c:pt>
                <c:pt idx="1">
                  <c:v>41.68</c:v>
                </c:pt>
                <c:pt idx="2">
                  <c:v>38.619999999999997</c:v>
                </c:pt>
                <c:pt idx="3">
                  <c:v>38.22</c:v>
                </c:pt>
                <c:pt idx="4">
                  <c:v>40.299999999999997</c:v>
                </c:pt>
                <c:pt idx="5">
                  <c:v>36.700000000000003</c:v>
                </c:pt>
                <c:pt idx="6">
                  <c:v>37.6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A2-4273-8B1B-D1BA0467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25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21154816653128058"/>
          <c:h val="0.20634295673720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Volatile Solids (TS)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data_Yongyeon'!$A$5:$A$13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data_Yongyeon'!$L$5:$L$13</c:f>
                <c:numCache>
                  <c:formatCode>General</c:formatCode>
                  <c:ptCount val="9"/>
                  <c:pt idx="0">
                    <c:v>2.19</c:v>
                  </c:pt>
                  <c:pt idx="1">
                    <c:v>3.49</c:v>
                  </c:pt>
                  <c:pt idx="2">
                    <c:v>1.84</c:v>
                  </c:pt>
                  <c:pt idx="3">
                    <c:v>0.33</c:v>
                  </c:pt>
                  <c:pt idx="4">
                    <c:v>1</c:v>
                  </c:pt>
                  <c:pt idx="5">
                    <c:v>0.7</c:v>
                  </c:pt>
                  <c:pt idx="6">
                    <c:v>5.2</c:v>
                  </c:pt>
                </c:numCache>
              </c:numRef>
            </c:plus>
            <c:minus>
              <c:numRef>
                <c:f>'Observed data_Yongyeon'!$L$5:$L$13</c:f>
                <c:numCache>
                  <c:formatCode>General</c:formatCode>
                  <c:ptCount val="9"/>
                  <c:pt idx="0">
                    <c:v>2.19</c:v>
                  </c:pt>
                  <c:pt idx="1">
                    <c:v>3.49</c:v>
                  </c:pt>
                  <c:pt idx="2">
                    <c:v>1.84</c:v>
                  </c:pt>
                  <c:pt idx="3">
                    <c:v>0.33</c:v>
                  </c:pt>
                  <c:pt idx="4">
                    <c:v>1</c:v>
                  </c:pt>
                  <c:pt idx="5">
                    <c:v>0.7</c:v>
                  </c:pt>
                  <c:pt idx="6">
                    <c:v>5.2</c:v>
                  </c:pt>
                </c:numCache>
              </c:numRef>
            </c:minus>
          </c:errBars>
          <c:cat>
            <c:strRef>
              <c:f>'Observed data_Yongyeon'!$B$5:$B$12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data_Yongyeon'!$K$5:$K$13</c:f>
              <c:numCache>
                <c:formatCode>0.0_);[Red]\(0.0\)</c:formatCode>
                <c:ptCount val="9"/>
                <c:pt idx="0">
                  <c:v>61.42</c:v>
                </c:pt>
                <c:pt idx="1">
                  <c:v>75</c:v>
                </c:pt>
                <c:pt idx="2">
                  <c:v>70.069999999999993</c:v>
                </c:pt>
                <c:pt idx="3">
                  <c:v>80.930000000000007</c:v>
                </c:pt>
                <c:pt idx="4">
                  <c:v>81.900000000000006</c:v>
                </c:pt>
                <c:pt idx="5">
                  <c:v>71.900000000000006</c:v>
                </c:pt>
                <c:pt idx="6">
                  <c:v>64.7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8-40A5-B54B-9A38743DE73A}"/>
            </c:ext>
          </c:extLst>
        </c:ser>
        <c:ser>
          <c:idx val="1"/>
          <c:order val="1"/>
          <c:tx>
            <c:strRef>
              <c:f>'Observed data_Yongyeon'!$A$14:$A$22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data_Yongyeon'!$L$14:$L$22</c:f>
                <c:numCache>
                  <c:formatCode>General</c:formatCode>
                  <c:ptCount val="9"/>
                  <c:pt idx="0">
                    <c:v>2.66</c:v>
                  </c:pt>
                  <c:pt idx="1">
                    <c:v>3.18</c:v>
                  </c:pt>
                  <c:pt idx="2">
                    <c:v>0.24</c:v>
                  </c:pt>
                  <c:pt idx="3">
                    <c:v>1.65</c:v>
                  </c:pt>
                  <c:pt idx="4">
                    <c:v>3.9</c:v>
                  </c:pt>
                  <c:pt idx="5">
                    <c:v>3</c:v>
                  </c:pt>
                  <c:pt idx="6">
                    <c:v>6.5</c:v>
                  </c:pt>
                </c:numCache>
              </c:numRef>
            </c:plus>
            <c:minus>
              <c:numRef>
                <c:f>'Observed data_Yongyeon'!$L$14:$L$22</c:f>
                <c:numCache>
                  <c:formatCode>General</c:formatCode>
                  <c:ptCount val="9"/>
                  <c:pt idx="0">
                    <c:v>2.66</c:v>
                  </c:pt>
                  <c:pt idx="1">
                    <c:v>3.18</c:v>
                  </c:pt>
                  <c:pt idx="2">
                    <c:v>0.24</c:v>
                  </c:pt>
                  <c:pt idx="3">
                    <c:v>1.65</c:v>
                  </c:pt>
                  <c:pt idx="4">
                    <c:v>3.9</c:v>
                  </c:pt>
                  <c:pt idx="5">
                    <c:v>3</c:v>
                  </c:pt>
                  <c:pt idx="6">
                    <c:v>6.5</c:v>
                  </c:pt>
                </c:numCache>
              </c:numRef>
            </c:minus>
          </c:errBars>
          <c:cat>
            <c:numRef>
              <c:f>'Observed data_Yongyeon'!$D$14:$D$22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data_Yongyeon'!$K$14:$K$22</c:f>
              <c:numCache>
                <c:formatCode>0.0_);[Red]\(0.0\)</c:formatCode>
                <c:ptCount val="9"/>
                <c:pt idx="0">
                  <c:v>48.92</c:v>
                </c:pt>
                <c:pt idx="1">
                  <c:v>73.92</c:v>
                </c:pt>
                <c:pt idx="2">
                  <c:v>69.17</c:v>
                </c:pt>
                <c:pt idx="3">
                  <c:v>57.67</c:v>
                </c:pt>
                <c:pt idx="4">
                  <c:v>92.8</c:v>
                </c:pt>
                <c:pt idx="5">
                  <c:v>113.9</c:v>
                </c:pt>
                <c:pt idx="6">
                  <c:v>80.099999999999994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8-40A5-B54B-9A38743DE73A}"/>
            </c:ext>
          </c:extLst>
        </c:ser>
        <c:ser>
          <c:idx val="2"/>
          <c:order val="2"/>
          <c:tx>
            <c:strRef>
              <c:f>'Observed data_Yongyeon'!$A$23:$A$31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data_Yongyeon'!$L$23:$L$31</c:f>
                <c:numCache>
                  <c:formatCode>General</c:formatCode>
                  <c:ptCount val="9"/>
                  <c:pt idx="0">
                    <c:v>0.85</c:v>
                  </c:pt>
                  <c:pt idx="1">
                    <c:v>0.31</c:v>
                  </c:pt>
                  <c:pt idx="2">
                    <c:v>0.02</c:v>
                  </c:pt>
                  <c:pt idx="3">
                    <c:v>0.42</c:v>
                  </c:pt>
                  <c:pt idx="4">
                    <c:v>0.7</c:v>
                  </c:pt>
                  <c:pt idx="5">
                    <c:v>0.2</c:v>
                  </c:pt>
                  <c:pt idx="6">
                    <c:v>0.3</c:v>
                  </c:pt>
                </c:numCache>
              </c:numRef>
            </c:plus>
            <c:minus>
              <c:numRef>
                <c:f>'Observed data_Yongyeon'!$L$23:$L$31</c:f>
                <c:numCache>
                  <c:formatCode>General</c:formatCode>
                  <c:ptCount val="9"/>
                  <c:pt idx="0">
                    <c:v>0.85</c:v>
                  </c:pt>
                  <c:pt idx="1">
                    <c:v>0.31</c:v>
                  </c:pt>
                  <c:pt idx="2">
                    <c:v>0.02</c:v>
                  </c:pt>
                  <c:pt idx="3">
                    <c:v>0.42</c:v>
                  </c:pt>
                  <c:pt idx="4">
                    <c:v>0.7</c:v>
                  </c:pt>
                  <c:pt idx="5">
                    <c:v>0.2</c:v>
                  </c:pt>
                  <c:pt idx="6">
                    <c:v>0.3</c:v>
                  </c:pt>
                </c:numCache>
              </c:numRef>
            </c:minus>
          </c:errBars>
          <c:cat>
            <c:numRef>
              <c:f>'Observed data_Yongyeon'!$D$23:$D$31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data_Yongyeon'!$K$23:$K$31</c:f>
              <c:numCache>
                <c:formatCode>0.0_);[Red]\(0.0\)</c:formatCode>
                <c:ptCount val="9"/>
                <c:pt idx="0">
                  <c:v>25.77</c:v>
                </c:pt>
                <c:pt idx="1">
                  <c:v>21.88</c:v>
                </c:pt>
                <c:pt idx="2">
                  <c:v>21.25</c:v>
                </c:pt>
                <c:pt idx="3">
                  <c:v>21.4</c:v>
                </c:pt>
                <c:pt idx="4">
                  <c:v>20.399999999999999</c:v>
                </c:pt>
                <c:pt idx="5">
                  <c:v>19.399999999999999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8-40A5-B54B-9A38743DE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25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20989264555581538"/>
          <c:h val="0.20634295673720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Volatile Fatty Acids (TVFA)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data_Bukbu'!$A$5:$A$13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data_Bukbu'!$AB$5:$AB$13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0.02</c:v>
                  </c:pt>
                  <c:pt idx="4">
                    <c:v>0.03</c:v>
                  </c:pt>
                  <c:pt idx="5">
                    <c:v>0.01</c:v>
                  </c:pt>
                  <c:pt idx="6">
                    <c:v>0.01</c:v>
                  </c:pt>
                </c:numCache>
              </c:numRef>
            </c:plus>
            <c:minus>
              <c:numRef>
                <c:f>'Observed data_Bukbu'!$AB$5:$AB$13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0.02</c:v>
                  </c:pt>
                  <c:pt idx="4">
                    <c:v>0.03</c:v>
                  </c:pt>
                  <c:pt idx="5">
                    <c:v>0.01</c:v>
                  </c:pt>
                  <c:pt idx="6">
                    <c:v>0.01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data_Bukbu'!$AA$5:$AA$13</c:f>
              <c:numCache>
                <c:formatCode>0.00_);[Red]\(0.00\)</c:formatCode>
                <c:ptCount val="9"/>
                <c:pt idx="0">
                  <c:v>1.94</c:v>
                </c:pt>
                <c:pt idx="1">
                  <c:v>0.63</c:v>
                </c:pt>
                <c:pt idx="2">
                  <c:v>1.21</c:v>
                </c:pt>
                <c:pt idx="3">
                  <c:v>1.32</c:v>
                </c:pt>
                <c:pt idx="4">
                  <c:v>0.19</c:v>
                </c:pt>
                <c:pt idx="5">
                  <c:v>0.16</c:v>
                </c:pt>
                <c:pt idx="6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6-45BD-8055-9031ED572970}"/>
            </c:ext>
          </c:extLst>
        </c:ser>
        <c:ser>
          <c:idx val="1"/>
          <c:order val="1"/>
          <c:tx>
            <c:strRef>
              <c:f>'Observed data_Bukbu'!$A$14:$A$22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data_Bukbu'!$AB$14:$AB$22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0.02</c:v>
                  </c:pt>
                  <c:pt idx="2">
                    <c:v>0.01</c:v>
                  </c:pt>
                  <c:pt idx="3">
                    <c:v>0</c:v>
                  </c:pt>
                  <c:pt idx="4">
                    <c:v>0</c:v>
                  </c:pt>
                  <c:pt idx="5">
                    <c:v>0.01</c:v>
                  </c:pt>
                  <c:pt idx="6">
                    <c:v>0.02</c:v>
                  </c:pt>
                </c:numCache>
              </c:numRef>
            </c:plus>
            <c:minus>
              <c:numRef>
                <c:f>'Observed data_Bukbu'!$AB$14:$AB$22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0.02</c:v>
                  </c:pt>
                  <c:pt idx="2">
                    <c:v>0.01</c:v>
                  </c:pt>
                  <c:pt idx="3">
                    <c:v>0</c:v>
                  </c:pt>
                  <c:pt idx="4">
                    <c:v>0</c:v>
                  </c:pt>
                  <c:pt idx="5">
                    <c:v>0.01</c:v>
                  </c:pt>
                  <c:pt idx="6">
                    <c:v>0.02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data_Bukbu'!$AA$14:$AA$22</c:f>
              <c:numCache>
                <c:formatCode>0.00_);[Red]\(0.00\)</c:formatCode>
                <c:ptCount val="9"/>
                <c:pt idx="0">
                  <c:v>0</c:v>
                </c:pt>
                <c:pt idx="1">
                  <c:v>0.2</c:v>
                </c:pt>
                <c:pt idx="2">
                  <c:v>0.13</c:v>
                </c:pt>
                <c:pt idx="3">
                  <c:v>0.08</c:v>
                </c:pt>
                <c:pt idx="4">
                  <c:v>0.02</c:v>
                </c:pt>
                <c:pt idx="5">
                  <c:v>0.18</c:v>
                </c:pt>
                <c:pt idx="6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6-45BD-8055-9031ED572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991554330998832"/>
          <c:y val="1.9882983377077865E-2"/>
          <c:w val="0.26008440998209437"/>
          <c:h val="0.13756197115813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Suspended Solids (TSS)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data_Yongyeon'!$A$5:$A$13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data_Yongyeon'!$N$5:$N$13</c:f>
                <c:numCache>
                  <c:formatCode>General</c:formatCode>
                  <c:ptCount val="9"/>
                  <c:pt idx="0">
                    <c:v>3.39</c:v>
                  </c:pt>
                  <c:pt idx="1">
                    <c:v>0.59</c:v>
                  </c:pt>
                  <c:pt idx="2">
                    <c:v>0.71</c:v>
                  </c:pt>
                  <c:pt idx="3">
                    <c:v>2.62</c:v>
                  </c:pt>
                  <c:pt idx="4">
                    <c:v>5.0999999999999996</c:v>
                  </c:pt>
                  <c:pt idx="5">
                    <c:v>0.3</c:v>
                  </c:pt>
                  <c:pt idx="6">
                    <c:v>1.2</c:v>
                  </c:pt>
                </c:numCache>
              </c:numRef>
            </c:plus>
            <c:minus>
              <c:numRef>
                <c:f>'Observed data_Yongyeon'!$N$5:$N$13</c:f>
                <c:numCache>
                  <c:formatCode>General</c:formatCode>
                  <c:ptCount val="9"/>
                  <c:pt idx="0">
                    <c:v>3.39</c:v>
                  </c:pt>
                  <c:pt idx="1">
                    <c:v>0.59</c:v>
                  </c:pt>
                  <c:pt idx="2">
                    <c:v>0.71</c:v>
                  </c:pt>
                  <c:pt idx="3">
                    <c:v>2.62</c:v>
                  </c:pt>
                  <c:pt idx="4">
                    <c:v>5.0999999999999996</c:v>
                  </c:pt>
                  <c:pt idx="5">
                    <c:v>0.3</c:v>
                  </c:pt>
                  <c:pt idx="6">
                    <c:v>1.2</c:v>
                  </c:pt>
                </c:numCache>
              </c:numRef>
            </c:minus>
          </c:errBars>
          <c:cat>
            <c:strRef>
              <c:f>'Observed data_Yongyeon'!$B$5:$B$12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data_Yongyeon'!$M$5:$M$13</c:f>
              <c:numCache>
                <c:formatCode>0.0_);[Red]\(0.0\)</c:formatCode>
                <c:ptCount val="9"/>
                <c:pt idx="0">
                  <c:v>58.7</c:v>
                </c:pt>
                <c:pt idx="1">
                  <c:v>74.05</c:v>
                </c:pt>
                <c:pt idx="2">
                  <c:v>46.2</c:v>
                </c:pt>
                <c:pt idx="3">
                  <c:v>59.95</c:v>
                </c:pt>
                <c:pt idx="4">
                  <c:v>84</c:v>
                </c:pt>
                <c:pt idx="5">
                  <c:v>11.8</c:v>
                </c:pt>
                <c:pt idx="6">
                  <c:v>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8-4C17-92BA-109B4887CCA7}"/>
            </c:ext>
          </c:extLst>
        </c:ser>
        <c:ser>
          <c:idx val="1"/>
          <c:order val="1"/>
          <c:tx>
            <c:strRef>
              <c:f>'Observed data_Yongyeon'!$A$14:$A$22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data_Yongyeon'!$N$14:$N$22</c:f>
                <c:numCache>
                  <c:formatCode>General</c:formatCode>
                  <c:ptCount val="9"/>
                  <c:pt idx="0">
                    <c:v>3.37</c:v>
                  </c:pt>
                  <c:pt idx="1">
                    <c:v>0.12</c:v>
                  </c:pt>
                  <c:pt idx="2">
                    <c:v>3.18</c:v>
                  </c:pt>
                  <c:pt idx="3">
                    <c:v>1.77</c:v>
                  </c:pt>
                  <c:pt idx="4">
                    <c:v>7.6</c:v>
                  </c:pt>
                  <c:pt idx="5">
                    <c:v>1.1000000000000001</c:v>
                  </c:pt>
                  <c:pt idx="6">
                    <c:v>0.2</c:v>
                  </c:pt>
                </c:numCache>
              </c:numRef>
            </c:plus>
            <c:minus>
              <c:numRef>
                <c:f>'Observed data_Yongyeon'!$N$14:$N$22</c:f>
                <c:numCache>
                  <c:formatCode>General</c:formatCode>
                  <c:ptCount val="9"/>
                  <c:pt idx="0">
                    <c:v>3.37</c:v>
                  </c:pt>
                  <c:pt idx="1">
                    <c:v>0.12</c:v>
                  </c:pt>
                  <c:pt idx="2">
                    <c:v>3.18</c:v>
                  </c:pt>
                  <c:pt idx="3">
                    <c:v>1.77</c:v>
                  </c:pt>
                  <c:pt idx="4">
                    <c:v>7.6</c:v>
                  </c:pt>
                  <c:pt idx="5">
                    <c:v>1.1000000000000001</c:v>
                  </c:pt>
                  <c:pt idx="6">
                    <c:v>0.2</c:v>
                  </c:pt>
                </c:numCache>
              </c:numRef>
            </c:minus>
          </c:errBars>
          <c:cat>
            <c:numRef>
              <c:f>'Observed data_Yongyeon'!$D$14:$D$22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data_Yongyeon'!$M$14:$M$22</c:f>
              <c:numCache>
                <c:formatCode>0.0_);[Red]\(0.0\)</c:formatCode>
                <c:ptCount val="9"/>
                <c:pt idx="0">
                  <c:v>69.819999999999993</c:v>
                </c:pt>
                <c:pt idx="1">
                  <c:v>91.42</c:v>
                </c:pt>
                <c:pt idx="2">
                  <c:v>78.75</c:v>
                </c:pt>
                <c:pt idx="3">
                  <c:v>67.25</c:v>
                </c:pt>
                <c:pt idx="4">
                  <c:v>119.1</c:v>
                </c:pt>
                <c:pt idx="5">
                  <c:v>34.299999999999997</c:v>
                </c:pt>
                <c:pt idx="6">
                  <c:v>17.600000000000001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8-4C17-92BA-109B4887CCA7}"/>
            </c:ext>
          </c:extLst>
        </c:ser>
        <c:ser>
          <c:idx val="2"/>
          <c:order val="2"/>
          <c:tx>
            <c:strRef>
              <c:f>'Observed data_Yongyeon'!$A$23:$A$31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data_Yongyeon'!$N$23:$N$31</c:f>
                <c:numCache>
                  <c:formatCode>General</c:formatCode>
                  <c:ptCount val="9"/>
                  <c:pt idx="0">
                    <c:v>0.05</c:v>
                  </c:pt>
                  <c:pt idx="1">
                    <c:v>0.64</c:v>
                  </c:pt>
                  <c:pt idx="2">
                    <c:v>1.84</c:v>
                  </c:pt>
                  <c:pt idx="3">
                    <c:v>0.85</c:v>
                  </c:pt>
                  <c:pt idx="4">
                    <c:v>1.9</c:v>
                  </c:pt>
                  <c:pt idx="5">
                    <c:v>0.2</c:v>
                  </c:pt>
                  <c:pt idx="6">
                    <c:v>0.9</c:v>
                  </c:pt>
                </c:numCache>
              </c:numRef>
            </c:plus>
            <c:minus>
              <c:numRef>
                <c:f>'Observed data_Yongyeon'!$N$23:$N$31</c:f>
                <c:numCache>
                  <c:formatCode>General</c:formatCode>
                  <c:ptCount val="9"/>
                  <c:pt idx="0">
                    <c:v>0.05</c:v>
                  </c:pt>
                  <c:pt idx="1">
                    <c:v>0.64</c:v>
                  </c:pt>
                  <c:pt idx="2">
                    <c:v>1.84</c:v>
                  </c:pt>
                  <c:pt idx="3">
                    <c:v>0.85</c:v>
                  </c:pt>
                  <c:pt idx="4">
                    <c:v>1.9</c:v>
                  </c:pt>
                  <c:pt idx="5">
                    <c:v>0.2</c:v>
                  </c:pt>
                  <c:pt idx="6">
                    <c:v>0.9</c:v>
                  </c:pt>
                </c:numCache>
              </c:numRef>
            </c:minus>
          </c:errBars>
          <c:cat>
            <c:numRef>
              <c:f>'Observed data_Yongyeon'!$D$23:$D$31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data_Yongyeon'!$M$23:$M$31</c:f>
              <c:numCache>
                <c:formatCode>0.0_);[Red]\(0.0\)</c:formatCode>
                <c:ptCount val="9"/>
                <c:pt idx="0">
                  <c:v>36.07</c:v>
                </c:pt>
                <c:pt idx="1">
                  <c:v>39.72</c:v>
                </c:pt>
                <c:pt idx="2">
                  <c:v>31</c:v>
                </c:pt>
                <c:pt idx="3">
                  <c:v>30.7</c:v>
                </c:pt>
                <c:pt idx="4">
                  <c:v>33.200000000000003</c:v>
                </c:pt>
                <c:pt idx="5">
                  <c:v>17.3</c:v>
                </c:pt>
                <c:pt idx="6">
                  <c:v>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8-4C17-92BA-109B4887C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25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19874410642646451"/>
          <c:h val="0.20634295673720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Volatile Suspended Solids (VSS)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data_Yongyeon'!$A$5:$A$13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data_Yongyeon'!$P$5:$P$13</c:f>
                <c:numCache>
                  <c:formatCode>General</c:formatCode>
                  <c:ptCount val="9"/>
                  <c:pt idx="0">
                    <c:v>3.02</c:v>
                  </c:pt>
                  <c:pt idx="1">
                    <c:v>0.56999999999999995</c:v>
                  </c:pt>
                  <c:pt idx="2">
                    <c:v>0.64</c:v>
                  </c:pt>
                  <c:pt idx="3">
                    <c:v>2.4</c:v>
                  </c:pt>
                  <c:pt idx="4">
                    <c:v>4.8</c:v>
                  </c:pt>
                  <c:pt idx="5">
                    <c:v>0.7</c:v>
                  </c:pt>
                  <c:pt idx="6">
                    <c:v>1.2</c:v>
                  </c:pt>
                </c:numCache>
              </c:numRef>
            </c:plus>
            <c:minus>
              <c:numRef>
                <c:f>'Observed data_Yongyeon'!$P$5:$P$13</c:f>
                <c:numCache>
                  <c:formatCode>General</c:formatCode>
                  <c:ptCount val="9"/>
                  <c:pt idx="0">
                    <c:v>3.02</c:v>
                  </c:pt>
                  <c:pt idx="1">
                    <c:v>0.56999999999999995</c:v>
                  </c:pt>
                  <c:pt idx="2">
                    <c:v>0.64</c:v>
                  </c:pt>
                  <c:pt idx="3">
                    <c:v>2.4</c:v>
                  </c:pt>
                  <c:pt idx="4">
                    <c:v>4.8</c:v>
                  </c:pt>
                  <c:pt idx="5">
                    <c:v>0.7</c:v>
                  </c:pt>
                  <c:pt idx="6">
                    <c:v>1.2</c:v>
                  </c:pt>
                </c:numCache>
              </c:numRef>
            </c:minus>
          </c:errBars>
          <c:cat>
            <c:strRef>
              <c:f>'Observed data_Yongyeon'!$B$5:$B$12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data_Yongyeon'!$O$5:$O$13</c:f>
              <c:numCache>
                <c:formatCode>0.0_);[Red]\(0.0\)</c:formatCode>
                <c:ptCount val="9"/>
                <c:pt idx="0">
                  <c:v>53.07</c:v>
                </c:pt>
                <c:pt idx="1">
                  <c:v>67.63</c:v>
                </c:pt>
                <c:pt idx="2">
                  <c:v>44.35</c:v>
                </c:pt>
                <c:pt idx="3">
                  <c:v>57.6</c:v>
                </c:pt>
                <c:pt idx="4">
                  <c:v>75.5</c:v>
                </c:pt>
                <c:pt idx="5">
                  <c:v>63.4</c:v>
                </c:pt>
                <c:pt idx="6">
                  <c:v>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8-4AC6-9EBB-668E08C2BEF3}"/>
            </c:ext>
          </c:extLst>
        </c:ser>
        <c:ser>
          <c:idx val="1"/>
          <c:order val="1"/>
          <c:tx>
            <c:strRef>
              <c:f>'Observed data_Yongyeon'!$A$14:$A$22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data_Yongyeon'!$P$14:$P$22</c:f>
                <c:numCache>
                  <c:formatCode>General</c:formatCode>
                  <c:ptCount val="9"/>
                  <c:pt idx="0">
                    <c:v>2.85</c:v>
                  </c:pt>
                  <c:pt idx="1">
                    <c:v>0.71</c:v>
                  </c:pt>
                  <c:pt idx="2">
                    <c:v>2.4700000000000002</c:v>
                  </c:pt>
                  <c:pt idx="3">
                    <c:v>1.41</c:v>
                  </c:pt>
                  <c:pt idx="4">
                    <c:v>5.5</c:v>
                  </c:pt>
                  <c:pt idx="5">
                    <c:v>1.9</c:v>
                  </c:pt>
                  <c:pt idx="6">
                    <c:v>0.2</c:v>
                  </c:pt>
                </c:numCache>
              </c:numRef>
            </c:plus>
            <c:minus>
              <c:numRef>
                <c:f>'Observed data_Yongyeon'!$P$14:$P$22</c:f>
                <c:numCache>
                  <c:formatCode>General</c:formatCode>
                  <c:ptCount val="9"/>
                  <c:pt idx="0">
                    <c:v>2.85</c:v>
                  </c:pt>
                  <c:pt idx="1">
                    <c:v>0.71</c:v>
                  </c:pt>
                  <c:pt idx="2">
                    <c:v>2.4700000000000002</c:v>
                  </c:pt>
                  <c:pt idx="3">
                    <c:v>1.41</c:v>
                  </c:pt>
                  <c:pt idx="4">
                    <c:v>5.5</c:v>
                  </c:pt>
                  <c:pt idx="5">
                    <c:v>1.9</c:v>
                  </c:pt>
                  <c:pt idx="6">
                    <c:v>0.2</c:v>
                  </c:pt>
                </c:numCache>
              </c:numRef>
            </c:minus>
          </c:errBars>
          <c:cat>
            <c:numRef>
              <c:f>'Observed data_Yongyeon'!$D$14:$D$22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data_Yongyeon'!$O$14:$O$22</c:f>
              <c:numCache>
                <c:formatCode>0.0_);[Red]\(0.0\)</c:formatCode>
                <c:ptCount val="9"/>
                <c:pt idx="0">
                  <c:v>51.02</c:v>
                </c:pt>
                <c:pt idx="1">
                  <c:v>69.33</c:v>
                </c:pt>
                <c:pt idx="2">
                  <c:v>65.75</c:v>
                </c:pt>
                <c:pt idx="3">
                  <c:v>57.5</c:v>
                </c:pt>
                <c:pt idx="4">
                  <c:v>95.4</c:v>
                </c:pt>
                <c:pt idx="5">
                  <c:v>27.5</c:v>
                </c:pt>
                <c:pt idx="6">
                  <c:v>16.100000000000001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8-4AC6-9EBB-668E08C2BEF3}"/>
            </c:ext>
          </c:extLst>
        </c:ser>
        <c:ser>
          <c:idx val="2"/>
          <c:order val="2"/>
          <c:tx>
            <c:strRef>
              <c:f>'Observed data_Yongyeon'!$A$23:$A$31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data_Yongyeon'!$P$23:$P$31</c:f>
                <c:numCache>
                  <c:formatCode>General</c:formatCode>
                  <c:ptCount val="9"/>
                  <c:pt idx="0">
                    <c:v>0.35</c:v>
                  </c:pt>
                  <c:pt idx="1">
                    <c:v>0.28000000000000003</c:v>
                  </c:pt>
                  <c:pt idx="2">
                    <c:v>1.1299999999999999</c:v>
                  </c:pt>
                  <c:pt idx="3">
                    <c:v>0.42</c:v>
                  </c:pt>
                  <c:pt idx="4">
                    <c:v>1</c:v>
                  </c:pt>
                  <c:pt idx="5">
                    <c:v>1.1000000000000001</c:v>
                  </c:pt>
                  <c:pt idx="6">
                    <c:v>0.4</c:v>
                  </c:pt>
                </c:numCache>
              </c:numRef>
            </c:plus>
            <c:minus>
              <c:numRef>
                <c:f>'Observed data_Yongyeon'!$P$23:$P$31</c:f>
                <c:numCache>
                  <c:formatCode>General</c:formatCode>
                  <c:ptCount val="9"/>
                  <c:pt idx="0">
                    <c:v>0.35</c:v>
                  </c:pt>
                  <c:pt idx="1">
                    <c:v>0.28000000000000003</c:v>
                  </c:pt>
                  <c:pt idx="2">
                    <c:v>1.1299999999999999</c:v>
                  </c:pt>
                  <c:pt idx="3">
                    <c:v>0.42</c:v>
                  </c:pt>
                  <c:pt idx="4">
                    <c:v>1</c:v>
                  </c:pt>
                  <c:pt idx="5">
                    <c:v>1.1000000000000001</c:v>
                  </c:pt>
                  <c:pt idx="6">
                    <c:v>0.4</c:v>
                  </c:pt>
                </c:numCache>
              </c:numRef>
            </c:minus>
          </c:errBars>
          <c:cat>
            <c:numRef>
              <c:f>'Observed data_Yongyeon'!$D$23:$D$31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data_Yongyeon'!$O$23:$O$31</c:f>
              <c:numCache>
                <c:formatCode>0.0_);[Red]\(0.0\)</c:formatCode>
                <c:ptCount val="9"/>
                <c:pt idx="0">
                  <c:v>22.75</c:v>
                </c:pt>
                <c:pt idx="1">
                  <c:v>24.07</c:v>
                </c:pt>
                <c:pt idx="2">
                  <c:v>20.3</c:v>
                </c:pt>
                <c:pt idx="3">
                  <c:v>20.7</c:v>
                </c:pt>
                <c:pt idx="4">
                  <c:v>20.6</c:v>
                </c:pt>
                <c:pt idx="5">
                  <c:v>28.5</c:v>
                </c:pt>
                <c:pt idx="6">
                  <c:v>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B8-4AC6-9EBB-668E08C2B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25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20628759727792551"/>
          <c:h val="0.20634295673720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Chemical Oxygen Demand (COD)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data_Yongyeon'!$A$5:$A$13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data_Yongyeon'!$R$5:$R$13</c:f>
                <c:numCache>
                  <c:formatCode>General</c:formatCode>
                  <c:ptCount val="9"/>
                  <c:pt idx="0">
                    <c:v>1.9</c:v>
                  </c:pt>
                  <c:pt idx="1">
                    <c:v>14.8</c:v>
                  </c:pt>
                  <c:pt idx="2">
                    <c:v>8.4</c:v>
                  </c:pt>
                  <c:pt idx="3">
                    <c:v>1.7</c:v>
                  </c:pt>
                  <c:pt idx="4">
                    <c:v>4.5999999999999996</c:v>
                  </c:pt>
                  <c:pt idx="5">
                    <c:v>1.5</c:v>
                  </c:pt>
                  <c:pt idx="6">
                    <c:v>1.5</c:v>
                  </c:pt>
                </c:numCache>
              </c:numRef>
            </c:plus>
            <c:minus>
              <c:numRef>
                <c:f>'Observed data_Yongyeon'!$R$5:$R$13</c:f>
                <c:numCache>
                  <c:formatCode>General</c:formatCode>
                  <c:ptCount val="9"/>
                  <c:pt idx="0">
                    <c:v>1.9</c:v>
                  </c:pt>
                  <c:pt idx="1">
                    <c:v>14.8</c:v>
                  </c:pt>
                  <c:pt idx="2">
                    <c:v>8.4</c:v>
                  </c:pt>
                  <c:pt idx="3">
                    <c:v>1.7</c:v>
                  </c:pt>
                  <c:pt idx="4">
                    <c:v>4.5999999999999996</c:v>
                  </c:pt>
                  <c:pt idx="5">
                    <c:v>1.5</c:v>
                  </c:pt>
                  <c:pt idx="6">
                    <c:v>1.5</c:v>
                  </c:pt>
                </c:numCache>
              </c:numRef>
            </c:minus>
          </c:errBars>
          <c:cat>
            <c:strRef>
              <c:f>'Observed data_Yongyeon'!$B$5:$B$12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data_Yongyeon'!$Q$5:$Q$13</c:f>
              <c:numCache>
                <c:formatCode>0.0_);[Red]\(0.0\)</c:formatCode>
                <c:ptCount val="9"/>
                <c:pt idx="0">
                  <c:v>166.5</c:v>
                </c:pt>
                <c:pt idx="1">
                  <c:v>162.19999999999999</c:v>
                </c:pt>
                <c:pt idx="2">
                  <c:v>151.19999999999999</c:v>
                </c:pt>
                <c:pt idx="3">
                  <c:v>145.9</c:v>
                </c:pt>
                <c:pt idx="4">
                  <c:v>152.69999999999999</c:v>
                </c:pt>
                <c:pt idx="5">
                  <c:v>120.3</c:v>
                </c:pt>
                <c:pt idx="6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4-4EBB-96AF-5B06BEB4E8EC}"/>
            </c:ext>
          </c:extLst>
        </c:ser>
        <c:ser>
          <c:idx val="1"/>
          <c:order val="1"/>
          <c:tx>
            <c:strRef>
              <c:f>'Observed data_Yongyeon'!$A$14:$A$22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data_Yongyeon'!$R$14:$R$22</c:f>
                <c:numCache>
                  <c:formatCode>General</c:formatCode>
                  <c:ptCount val="9"/>
                  <c:pt idx="0">
                    <c:v>0.3</c:v>
                  </c:pt>
                  <c:pt idx="1">
                    <c:v>0.7</c:v>
                  </c:pt>
                  <c:pt idx="2">
                    <c:v>22.1</c:v>
                  </c:pt>
                  <c:pt idx="3">
                    <c:v>3.4</c:v>
                  </c:pt>
                  <c:pt idx="4">
                    <c:v>2.4</c:v>
                  </c:pt>
                  <c:pt idx="5">
                    <c:v>8</c:v>
                  </c:pt>
                  <c:pt idx="6">
                    <c:v>24.4</c:v>
                  </c:pt>
                </c:numCache>
              </c:numRef>
            </c:plus>
            <c:minus>
              <c:numRef>
                <c:f>'Observed data_Yongyeon'!$R$14:$R$22</c:f>
                <c:numCache>
                  <c:formatCode>General</c:formatCode>
                  <c:ptCount val="9"/>
                  <c:pt idx="0">
                    <c:v>0.3</c:v>
                  </c:pt>
                  <c:pt idx="1">
                    <c:v>0.7</c:v>
                  </c:pt>
                  <c:pt idx="2">
                    <c:v>22.1</c:v>
                  </c:pt>
                  <c:pt idx="3">
                    <c:v>3.4</c:v>
                  </c:pt>
                  <c:pt idx="4">
                    <c:v>2.4</c:v>
                  </c:pt>
                  <c:pt idx="5">
                    <c:v>8</c:v>
                  </c:pt>
                  <c:pt idx="6">
                    <c:v>24.4</c:v>
                  </c:pt>
                </c:numCache>
              </c:numRef>
            </c:minus>
          </c:errBars>
          <c:cat>
            <c:numRef>
              <c:f>'Observed data_Yongyeon'!$D$14:$D$22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data_Yongyeon'!$Q$14:$Q$22</c:f>
              <c:numCache>
                <c:formatCode>0.0_);[Red]\(0.0\)</c:formatCode>
                <c:ptCount val="9"/>
                <c:pt idx="0">
                  <c:v>115.3</c:v>
                </c:pt>
                <c:pt idx="1">
                  <c:v>46.3</c:v>
                </c:pt>
                <c:pt idx="2">
                  <c:v>137.6</c:v>
                </c:pt>
                <c:pt idx="3">
                  <c:v>119.9</c:v>
                </c:pt>
                <c:pt idx="4">
                  <c:v>146</c:v>
                </c:pt>
                <c:pt idx="5">
                  <c:v>188.1</c:v>
                </c:pt>
                <c:pt idx="6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4-4EBB-96AF-5B06BEB4E8EC}"/>
            </c:ext>
          </c:extLst>
        </c:ser>
        <c:ser>
          <c:idx val="2"/>
          <c:order val="2"/>
          <c:tx>
            <c:strRef>
              <c:f>'Observed data_Yongyeon'!$A$23:$A$31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data_Yongyeon'!$R$23:$R$31</c:f>
                <c:numCache>
                  <c:formatCode>General</c:formatCode>
                  <c:ptCount val="9"/>
                  <c:pt idx="0">
                    <c:v>1.3</c:v>
                  </c:pt>
                  <c:pt idx="1">
                    <c:v>0.6</c:v>
                  </c:pt>
                  <c:pt idx="2">
                    <c:v>1.6</c:v>
                  </c:pt>
                  <c:pt idx="3">
                    <c:v>0</c:v>
                  </c:pt>
                  <c:pt idx="4">
                    <c:v>0.3</c:v>
                  </c:pt>
                  <c:pt idx="5">
                    <c:v>0.8</c:v>
                  </c:pt>
                  <c:pt idx="6">
                    <c:v>0.7</c:v>
                  </c:pt>
                </c:numCache>
              </c:numRef>
            </c:plus>
            <c:minus>
              <c:numRef>
                <c:f>'Observed data_Yongyeon'!$R$23:$R$31</c:f>
                <c:numCache>
                  <c:formatCode>General</c:formatCode>
                  <c:ptCount val="9"/>
                  <c:pt idx="0">
                    <c:v>1.3</c:v>
                  </c:pt>
                  <c:pt idx="1">
                    <c:v>0.6</c:v>
                  </c:pt>
                  <c:pt idx="2">
                    <c:v>1.6</c:v>
                  </c:pt>
                  <c:pt idx="3">
                    <c:v>0</c:v>
                  </c:pt>
                  <c:pt idx="4">
                    <c:v>0.3</c:v>
                  </c:pt>
                  <c:pt idx="5">
                    <c:v>0.8</c:v>
                  </c:pt>
                  <c:pt idx="6">
                    <c:v>0.7</c:v>
                  </c:pt>
                </c:numCache>
              </c:numRef>
            </c:minus>
          </c:errBars>
          <c:cat>
            <c:numRef>
              <c:f>'Observed data_Yongyeon'!$D$23:$D$31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data_Yongyeon'!$Q$23:$Q$31</c:f>
              <c:numCache>
                <c:formatCode>0.0_);[Red]\(0.0\)</c:formatCode>
                <c:ptCount val="9"/>
                <c:pt idx="0">
                  <c:v>45.5</c:v>
                </c:pt>
                <c:pt idx="1">
                  <c:v>34.5</c:v>
                </c:pt>
                <c:pt idx="2">
                  <c:v>40.700000000000003</c:v>
                </c:pt>
                <c:pt idx="3">
                  <c:v>35.9</c:v>
                </c:pt>
                <c:pt idx="4">
                  <c:v>29.4</c:v>
                </c:pt>
                <c:pt idx="5">
                  <c:v>25.7</c:v>
                </c:pt>
                <c:pt idx="6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4-4EBB-96AF-5B06BEB4E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21154816653128058"/>
          <c:h val="0.20634295673720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Soluble Chemical Oxygen Demand (COD)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data_Yongyeon'!$A$5:$A$13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data_Yongyeon'!$T$5:$T$13</c:f>
                <c:numCache>
                  <c:formatCode>General</c:formatCode>
                  <c:ptCount val="9"/>
                  <c:pt idx="0">
                    <c:v>0.6</c:v>
                  </c:pt>
                  <c:pt idx="1">
                    <c:v>3.1</c:v>
                  </c:pt>
                  <c:pt idx="2">
                    <c:v>0.8</c:v>
                  </c:pt>
                  <c:pt idx="3">
                    <c:v>0.3</c:v>
                  </c:pt>
                  <c:pt idx="4">
                    <c:v>2.6</c:v>
                  </c:pt>
                  <c:pt idx="5">
                    <c:v>0.6</c:v>
                  </c:pt>
                  <c:pt idx="6">
                    <c:v>0.3</c:v>
                  </c:pt>
                </c:numCache>
              </c:numRef>
            </c:plus>
            <c:minus>
              <c:numRef>
                <c:f>'Observed data_Yongyeon'!$T$5:$T$13</c:f>
                <c:numCache>
                  <c:formatCode>General</c:formatCode>
                  <c:ptCount val="9"/>
                  <c:pt idx="0">
                    <c:v>0.6</c:v>
                  </c:pt>
                  <c:pt idx="1">
                    <c:v>3.1</c:v>
                  </c:pt>
                  <c:pt idx="2">
                    <c:v>0.8</c:v>
                  </c:pt>
                  <c:pt idx="3">
                    <c:v>0.3</c:v>
                  </c:pt>
                  <c:pt idx="4">
                    <c:v>2.6</c:v>
                  </c:pt>
                  <c:pt idx="5">
                    <c:v>0.6</c:v>
                  </c:pt>
                  <c:pt idx="6">
                    <c:v>0.3</c:v>
                  </c:pt>
                </c:numCache>
              </c:numRef>
            </c:minus>
          </c:errBars>
          <c:cat>
            <c:strRef>
              <c:f>'Observed data_Yongyeon'!$B$5:$B$12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data_Yongyeon'!$S$5:$S$13</c:f>
              <c:numCache>
                <c:formatCode>0.0_);[Red]\(0.0\)</c:formatCode>
                <c:ptCount val="9"/>
                <c:pt idx="0">
                  <c:v>76.88</c:v>
                </c:pt>
                <c:pt idx="1">
                  <c:v>110.5</c:v>
                </c:pt>
                <c:pt idx="2">
                  <c:v>77.5</c:v>
                </c:pt>
                <c:pt idx="3">
                  <c:v>56.7</c:v>
                </c:pt>
                <c:pt idx="4">
                  <c:v>74.8</c:v>
                </c:pt>
                <c:pt idx="5">
                  <c:v>55.5</c:v>
                </c:pt>
                <c:pt idx="6">
                  <c:v>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4-4527-8310-49BBE9AE3413}"/>
            </c:ext>
          </c:extLst>
        </c:ser>
        <c:ser>
          <c:idx val="1"/>
          <c:order val="1"/>
          <c:tx>
            <c:strRef>
              <c:f>'Observed data_Yongyeon'!$A$14:$A$22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data_Yongyeon'!$T$14:$T$22</c:f>
                <c:numCache>
                  <c:formatCode>General</c:formatCode>
                  <c:ptCount val="9"/>
                  <c:pt idx="0">
                    <c:v>0.03</c:v>
                  </c:pt>
                  <c:pt idx="1">
                    <c:v>0.2</c:v>
                  </c:pt>
                  <c:pt idx="2">
                    <c:v>0.7</c:v>
                  </c:pt>
                  <c:pt idx="3">
                    <c:v>0</c:v>
                  </c:pt>
                  <c:pt idx="4">
                    <c:v>0.1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data_Yongyeon'!$T$14:$T$22</c:f>
                <c:numCache>
                  <c:formatCode>General</c:formatCode>
                  <c:ptCount val="9"/>
                  <c:pt idx="0">
                    <c:v>0.03</c:v>
                  </c:pt>
                  <c:pt idx="1">
                    <c:v>0.2</c:v>
                  </c:pt>
                  <c:pt idx="2">
                    <c:v>0.7</c:v>
                  </c:pt>
                  <c:pt idx="3">
                    <c:v>0</c:v>
                  </c:pt>
                  <c:pt idx="4">
                    <c:v>0.1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'Observed data_Yongyeon'!$D$14:$D$22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data_Yongyeon'!$S$14:$S$22</c:f>
              <c:numCache>
                <c:formatCode>0.0_);[Red]\(0.0\)</c:formatCode>
                <c:ptCount val="9"/>
                <c:pt idx="0">
                  <c:v>2.33</c:v>
                </c:pt>
                <c:pt idx="1">
                  <c:v>1.4</c:v>
                </c:pt>
                <c:pt idx="2">
                  <c:v>7</c:v>
                </c:pt>
                <c:pt idx="3">
                  <c:v>1.6</c:v>
                </c:pt>
                <c:pt idx="4">
                  <c:v>1.9</c:v>
                </c:pt>
                <c:pt idx="5">
                  <c:v>0.1</c:v>
                </c:pt>
                <c:pt idx="6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4-4527-8310-49BBE9AE3413}"/>
            </c:ext>
          </c:extLst>
        </c:ser>
        <c:ser>
          <c:idx val="2"/>
          <c:order val="2"/>
          <c:tx>
            <c:strRef>
              <c:f>'Observed data_Yongyeon'!$A$23:$A$31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data_Yongyeon'!$T$23:$T$31</c:f>
                <c:numCache>
                  <c:formatCode>General</c:formatCode>
                  <c:ptCount val="9"/>
                  <c:pt idx="0">
                    <c:v>0.16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</c:v>
                  </c:pt>
                </c:numCache>
              </c:numRef>
            </c:plus>
            <c:minus>
              <c:numRef>
                <c:f>'Observed data_Yongyeon'!$T$23:$T$31</c:f>
                <c:numCache>
                  <c:formatCode>General</c:formatCode>
                  <c:ptCount val="9"/>
                  <c:pt idx="0">
                    <c:v>0.16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</c:v>
                  </c:pt>
                </c:numCache>
              </c:numRef>
            </c:minus>
          </c:errBars>
          <c:cat>
            <c:numRef>
              <c:f>'Observed data_Yongyeon'!$D$23:$D$31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data_Yongyeon'!$S$23:$S$31</c:f>
              <c:numCache>
                <c:formatCode>0.0_);[Red]\(0.0\)</c:formatCode>
                <c:ptCount val="9"/>
                <c:pt idx="0">
                  <c:v>2.0299999999999998</c:v>
                </c:pt>
                <c:pt idx="1">
                  <c:v>3.9</c:v>
                </c:pt>
                <c:pt idx="2">
                  <c:v>2.4</c:v>
                </c:pt>
                <c:pt idx="3">
                  <c:v>2.6</c:v>
                </c:pt>
                <c:pt idx="4">
                  <c:v>2.4</c:v>
                </c:pt>
                <c:pt idx="5">
                  <c:v>2.5</c:v>
                </c:pt>
                <c:pt idx="6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34-4527-8310-49BBE9AE3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3533324918129"/>
          <c:y val="1.9882983377077865E-2"/>
          <c:w val="0.20989264555581538"/>
          <c:h val="0.20634295673720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Carbohydrate (TC)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data_Yongyeon'!$A$5:$A$13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data_Yongyeon'!$V$5:$V$13</c:f>
                <c:numCache>
                  <c:formatCode>General</c:formatCode>
                  <c:ptCount val="9"/>
                  <c:pt idx="0">
                    <c:v>0.88</c:v>
                  </c:pt>
                  <c:pt idx="1">
                    <c:v>0.14000000000000001</c:v>
                  </c:pt>
                  <c:pt idx="2">
                    <c:v>2.78</c:v>
                  </c:pt>
                  <c:pt idx="3">
                    <c:v>0.1</c:v>
                  </c:pt>
                  <c:pt idx="4">
                    <c:v>1.2</c:v>
                  </c:pt>
                  <c:pt idx="5">
                    <c:v>0.7</c:v>
                  </c:pt>
                  <c:pt idx="6">
                    <c:v>0.31</c:v>
                  </c:pt>
                </c:numCache>
              </c:numRef>
            </c:plus>
            <c:minus>
              <c:numRef>
                <c:f>'Observed data_Yongyeon'!$V$5:$V$13</c:f>
                <c:numCache>
                  <c:formatCode>General</c:formatCode>
                  <c:ptCount val="9"/>
                  <c:pt idx="0">
                    <c:v>0.88</c:v>
                  </c:pt>
                  <c:pt idx="1">
                    <c:v>0.14000000000000001</c:v>
                  </c:pt>
                  <c:pt idx="2">
                    <c:v>2.78</c:v>
                  </c:pt>
                  <c:pt idx="3">
                    <c:v>0.1</c:v>
                  </c:pt>
                  <c:pt idx="4">
                    <c:v>1.2</c:v>
                  </c:pt>
                  <c:pt idx="5">
                    <c:v>0.7</c:v>
                  </c:pt>
                  <c:pt idx="6">
                    <c:v>0.31</c:v>
                  </c:pt>
                </c:numCache>
              </c:numRef>
            </c:minus>
          </c:errBars>
          <c:cat>
            <c:strRef>
              <c:f>'Observed data_Yongyeon'!$B$5:$B$12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data_Yongyeon'!$U$5:$U$13</c:f>
              <c:numCache>
                <c:formatCode>0.0_);[Red]\(0.0\)</c:formatCode>
                <c:ptCount val="9"/>
                <c:pt idx="0">
                  <c:v>17.670000000000002</c:v>
                </c:pt>
                <c:pt idx="1">
                  <c:v>15.56</c:v>
                </c:pt>
                <c:pt idx="2">
                  <c:v>39.200000000000003</c:v>
                </c:pt>
                <c:pt idx="3">
                  <c:v>35.5</c:v>
                </c:pt>
                <c:pt idx="4">
                  <c:v>26.1</c:v>
                </c:pt>
                <c:pt idx="5">
                  <c:v>61.5</c:v>
                </c:pt>
                <c:pt idx="6">
                  <c:v>20.350000000000001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9-4467-98A7-733FB7EF6CD9}"/>
            </c:ext>
          </c:extLst>
        </c:ser>
        <c:ser>
          <c:idx val="1"/>
          <c:order val="1"/>
          <c:tx>
            <c:strRef>
              <c:f>'Observed data_Yongyeon'!$A$14:$A$22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data_Yongyeon'!$V$14:$V$22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1.06</c:v>
                  </c:pt>
                  <c:pt idx="2">
                    <c:v>1.24</c:v>
                  </c:pt>
                  <c:pt idx="3">
                    <c:v>2.7</c:v>
                  </c:pt>
                  <c:pt idx="4">
                    <c:v>1.3</c:v>
                  </c:pt>
                  <c:pt idx="5">
                    <c:v>1.9</c:v>
                  </c:pt>
                  <c:pt idx="6">
                    <c:v>1.07</c:v>
                  </c:pt>
                </c:numCache>
              </c:numRef>
            </c:plus>
            <c:minus>
              <c:numRef>
                <c:f>'Observed data_Yongyeon'!$V$14:$V$22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1.06</c:v>
                  </c:pt>
                  <c:pt idx="2">
                    <c:v>1.24</c:v>
                  </c:pt>
                  <c:pt idx="3">
                    <c:v>2.7</c:v>
                  </c:pt>
                  <c:pt idx="4">
                    <c:v>1.3</c:v>
                  </c:pt>
                  <c:pt idx="5">
                    <c:v>1.9</c:v>
                  </c:pt>
                  <c:pt idx="6">
                    <c:v>1.07</c:v>
                  </c:pt>
                </c:numCache>
              </c:numRef>
            </c:minus>
          </c:errBars>
          <c:cat>
            <c:numRef>
              <c:f>'Observed data_Yongyeon'!$D$14:$D$22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data_Yongyeon'!$U$14:$U$22</c:f>
              <c:numCache>
                <c:formatCode>0.0_);[Red]\(0.0\)</c:formatCode>
                <c:ptCount val="9"/>
                <c:pt idx="0">
                  <c:v>11.83</c:v>
                </c:pt>
                <c:pt idx="1">
                  <c:v>43.59</c:v>
                </c:pt>
                <c:pt idx="2">
                  <c:v>6.3</c:v>
                </c:pt>
                <c:pt idx="3">
                  <c:v>17.600000000000001</c:v>
                </c:pt>
                <c:pt idx="4">
                  <c:v>28.8</c:v>
                </c:pt>
                <c:pt idx="5">
                  <c:v>23.8</c:v>
                </c:pt>
                <c:pt idx="6">
                  <c:v>30.82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9-4467-98A7-733FB7EF6CD9}"/>
            </c:ext>
          </c:extLst>
        </c:ser>
        <c:ser>
          <c:idx val="2"/>
          <c:order val="2"/>
          <c:tx>
            <c:strRef>
              <c:f>'Observed data_Yongyeon'!$A$23:$A$31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data_Yongyeon'!$V$23:$V$31</c:f>
                <c:numCache>
                  <c:formatCode>General</c:formatCode>
                  <c:ptCount val="9"/>
                  <c:pt idx="0">
                    <c:v>0.08</c:v>
                  </c:pt>
                  <c:pt idx="1">
                    <c:v>0.13</c:v>
                  </c:pt>
                  <c:pt idx="2">
                    <c:v>1.4</c:v>
                  </c:pt>
                  <c:pt idx="3">
                    <c:v>0.2</c:v>
                  </c:pt>
                  <c:pt idx="4">
                    <c:v>0.2</c:v>
                  </c:pt>
                  <c:pt idx="5">
                    <c:v>0.6</c:v>
                  </c:pt>
                  <c:pt idx="6">
                    <c:v>0.08</c:v>
                  </c:pt>
                </c:numCache>
              </c:numRef>
            </c:plus>
            <c:minus>
              <c:numRef>
                <c:f>'Observed data_Yongyeon'!$V$23:$V$31</c:f>
                <c:numCache>
                  <c:formatCode>General</c:formatCode>
                  <c:ptCount val="9"/>
                  <c:pt idx="0">
                    <c:v>0.08</c:v>
                  </c:pt>
                  <c:pt idx="1">
                    <c:v>0.13</c:v>
                  </c:pt>
                  <c:pt idx="2">
                    <c:v>1.4</c:v>
                  </c:pt>
                  <c:pt idx="3">
                    <c:v>0.2</c:v>
                  </c:pt>
                  <c:pt idx="4">
                    <c:v>0.2</c:v>
                  </c:pt>
                  <c:pt idx="5">
                    <c:v>0.6</c:v>
                  </c:pt>
                  <c:pt idx="6">
                    <c:v>0.08</c:v>
                  </c:pt>
                </c:numCache>
              </c:numRef>
            </c:minus>
          </c:errBars>
          <c:cat>
            <c:numRef>
              <c:f>'Observed data_Yongyeon'!$D$23:$D$31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data_Yongyeon'!$U$23:$U$31</c:f>
              <c:numCache>
                <c:formatCode>0.0_);[Red]\(0.0\)</c:formatCode>
                <c:ptCount val="9"/>
                <c:pt idx="0">
                  <c:v>3.5</c:v>
                </c:pt>
                <c:pt idx="1">
                  <c:v>3.93</c:v>
                </c:pt>
                <c:pt idx="2">
                  <c:v>6.65</c:v>
                </c:pt>
                <c:pt idx="3">
                  <c:v>5.4</c:v>
                </c:pt>
                <c:pt idx="4">
                  <c:v>2.2999999999999998</c:v>
                </c:pt>
                <c:pt idx="5">
                  <c:v>19.899999999999999</c:v>
                </c:pt>
                <c:pt idx="6">
                  <c:v>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29-4467-98A7-733FB7EF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11995163929479"/>
          <c:y val="1.9882983377077865E-2"/>
          <c:w val="0.19874410642646451"/>
          <c:h val="0.20634288540931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Protein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data_Yongyeon'!$A$5:$A$13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data_Yongyeon'!$X$5:$X$13</c:f>
                <c:numCache>
                  <c:formatCode>General</c:formatCode>
                  <c:ptCount val="9"/>
                  <c:pt idx="0">
                    <c:v>0.59</c:v>
                  </c:pt>
                  <c:pt idx="1">
                    <c:v>0.05</c:v>
                  </c:pt>
                  <c:pt idx="2">
                    <c:v>0.61</c:v>
                  </c:pt>
                  <c:pt idx="3">
                    <c:v>0.05</c:v>
                  </c:pt>
                  <c:pt idx="4">
                    <c:v>0.17</c:v>
                  </c:pt>
                  <c:pt idx="5">
                    <c:v>0.67</c:v>
                  </c:pt>
                  <c:pt idx="6">
                    <c:v>0.22</c:v>
                  </c:pt>
                </c:numCache>
              </c:numRef>
            </c:plus>
            <c:minus>
              <c:numRef>
                <c:f>'Observed data_Yongyeon'!$X$5:$X$13</c:f>
                <c:numCache>
                  <c:formatCode>General</c:formatCode>
                  <c:ptCount val="9"/>
                  <c:pt idx="0">
                    <c:v>0.59</c:v>
                  </c:pt>
                  <c:pt idx="1">
                    <c:v>0.05</c:v>
                  </c:pt>
                  <c:pt idx="2">
                    <c:v>0.61</c:v>
                  </c:pt>
                  <c:pt idx="3">
                    <c:v>0.05</c:v>
                  </c:pt>
                  <c:pt idx="4">
                    <c:v>0.17</c:v>
                  </c:pt>
                  <c:pt idx="5">
                    <c:v>0.67</c:v>
                  </c:pt>
                  <c:pt idx="6">
                    <c:v>0.22</c:v>
                  </c:pt>
                </c:numCache>
              </c:numRef>
            </c:minus>
          </c:errBars>
          <c:cat>
            <c:strRef>
              <c:f>'Observed data_Yongyeon'!$B$5:$B$12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data_Yongyeon'!$W$5:$W$13</c:f>
              <c:numCache>
                <c:formatCode>0.0_);[Red]\(0.0\)</c:formatCode>
                <c:ptCount val="9"/>
                <c:pt idx="0">
                  <c:v>17.2</c:v>
                </c:pt>
                <c:pt idx="1">
                  <c:v>0.36</c:v>
                </c:pt>
                <c:pt idx="2">
                  <c:v>17.2</c:v>
                </c:pt>
                <c:pt idx="3">
                  <c:v>17.8</c:v>
                </c:pt>
                <c:pt idx="4">
                  <c:v>23.01</c:v>
                </c:pt>
                <c:pt idx="5">
                  <c:v>28.2</c:v>
                </c:pt>
                <c:pt idx="6">
                  <c:v>22.32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5-4145-B610-8DDED080BE17}"/>
            </c:ext>
          </c:extLst>
        </c:ser>
        <c:ser>
          <c:idx val="1"/>
          <c:order val="1"/>
          <c:tx>
            <c:strRef>
              <c:f>'Observed data_Yongyeon'!$A$14:$A$22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data_Yongyeon'!$X$14:$X$22</c:f>
                <c:numCache>
                  <c:formatCode>General</c:formatCode>
                  <c:ptCount val="9"/>
                  <c:pt idx="0">
                    <c:v>0.65</c:v>
                  </c:pt>
                  <c:pt idx="1">
                    <c:v>0.16</c:v>
                  </c:pt>
                  <c:pt idx="2">
                    <c:v>1.1000000000000001</c:v>
                  </c:pt>
                  <c:pt idx="3">
                    <c:v>0.82</c:v>
                  </c:pt>
                  <c:pt idx="4">
                    <c:v>0.04</c:v>
                  </c:pt>
                  <c:pt idx="5">
                    <c:v>2.08</c:v>
                  </c:pt>
                  <c:pt idx="6">
                    <c:v>5.0599999999999996</c:v>
                  </c:pt>
                </c:numCache>
              </c:numRef>
            </c:plus>
            <c:minus>
              <c:numRef>
                <c:f>'Observed data_Yongyeon'!$X$14:$X$22</c:f>
                <c:numCache>
                  <c:formatCode>General</c:formatCode>
                  <c:ptCount val="9"/>
                  <c:pt idx="0">
                    <c:v>0.65</c:v>
                  </c:pt>
                  <c:pt idx="1">
                    <c:v>0.16</c:v>
                  </c:pt>
                  <c:pt idx="2">
                    <c:v>1.1000000000000001</c:v>
                  </c:pt>
                  <c:pt idx="3">
                    <c:v>0.82</c:v>
                  </c:pt>
                  <c:pt idx="4">
                    <c:v>0.04</c:v>
                  </c:pt>
                  <c:pt idx="5">
                    <c:v>2.08</c:v>
                  </c:pt>
                  <c:pt idx="6">
                    <c:v>5.0599999999999996</c:v>
                  </c:pt>
                </c:numCache>
              </c:numRef>
            </c:minus>
          </c:errBars>
          <c:cat>
            <c:numRef>
              <c:f>'Observed data_Yongyeon'!$D$14:$D$22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data_Yongyeon'!$W$14:$W$22</c:f>
              <c:numCache>
                <c:formatCode>0.0_);[Red]\(0.0\)</c:formatCode>
                <c:ptCount val="9"/>
                <c:pt idx="0">
                  <c:v>13.88</c:v>
                </c:pt>
                <c:pt idx="1">
                  <c:v>26.76</c:v>
                </c:pt>
                <c:pt idx="2">
                  <c:v>16.72</c:v>
                </c:pt>
                <c:pt idx="3">
                  <c:v>27.15</c:v>
                </c:pt>
                <c:pt idx="4">
                  <c:v>27.45</c:v>
                </c:pt>
                <c:pt idx="5">
                  <c:v>39.32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5-4145-B610-8DDED080BE17}"/>
            </c:ext>
          </c:extLst>
        </c:ser>
        <c:ser>
          <c:idx val="2"/>
          <c:order val="2"/>
          <c:tx>
            <c:strRef>
              <c:f>'Observed data_Yongyeon'!$A$23:$A$31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data_Yongyeon'!$X$23:$X$31</c:f>
                <c:numCache>
                  <c:formatCode>General</c:formatCode>
                  <c:ptCount val="9"/>
                  <c:pt idx="0">
                    <c:v>0.53</c:v>
                  </c:pt>
                  <c:pt idx="1">
                    <c:v>0.04</c:v>
                  </c:pt>
                  <c:pt idx="2">
                    <c:v>1.45</c:v>
                  </c:pt>
                  <c:pt idx="3">
                    <c:v>0.37</c:v>
                  </c:pt>
                  <c:pt idx="4">
                    <c:v>0.14000000000000001</c:v>
                  </c:pt>
                  <c:pt idx="5">
                    <c:v>0.3</c:v>
                  </c:pt>
                  <c:pt idx="6">
                    <c:v>0.28999999999999998</c:v>
                  </c:pt>
                </c:numCache>
              </c:numRef>
            </c:plus>
            <c:minus>
              <c:numRef>
                <c:f>'Observed data_Yongyeon'!$X$23:$X$31</c:f>
                <c:numCache>
                  <c:formatCode>General</c:formatCode>
                  <c:ptCount val="9"/>
                  <c:pt idx="0">
                    <c:v>0.53</c:v>
                  </c:pt>
                  <c:pt idx="1">
                    <c:v>0.04</c:v>
                  </c:pt>
                  <c:pt idx="2">
                    <c:v>1.45</c:v>
                  </c:pt>
                  <c:pt idx="3">
                    <c:v>0.37</c:v>
                  </c:pt>
                  <c:pt idx="4">
                    <c:v>0.14000000000000001</c:v>
                  </c:pt>
                  <c:pt idx="5">
                    <c:v>0.3</c:v>
                  </c:pt>
                  <c:pt idx="6">
                    <c:v>0.28999999999999998</c:v>
                  </c:pt>
                </c:numCache>
              </c:numRef>
            </c:minus>
          </c:errBars>
          <c:cat>
            <c:numRef>
              <c:f>'Observed data_Yongyeon'!$D$23:$D$31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data_Yongyeon'!$W$23:$W$31</c:f>
              <c:numCache>
                <c:formatCode>0.0_);[Red]\(0.0\)</c:formatCode>
                <c:ptCount val="9"/>
                <c:pt idx="0">
                  <c:v>28.44</c:v>
                </c:pt>
                <c:pt idx="1">
                  <c:v>10.79</c:v>
                </c:pt>
                <c:pt idx="2">
                  <c:v>9.8000000000000007</c:v>
                </c:pt>
                <c:pt idx="3">
                  <c:v>9.73</c:v>
                </c:pt>
                <c:pt idx="4">
                  <c:v>8.94</c:v>
                </c:pt>
                <c:pt idx="5">
                  <c:v>11.63</c:v>
                </c:pt>
                <c:pt idx="6">
                  <c:v>9.5500000000000007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C5-4145-B610-8DDED080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74931309320597383"/>
          <c:y val="1.9882983377077865E-2"/>
          <c:w val="0.20628759727792551"/>
          <c:h val="0.20634288540931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Lipids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data_Yongyeon'!$A$5:$A$13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data_Yongyeon'!$Z$5:$Z$13</c:f>
                <c:numCache>
                  <c:formatCode>General</c:formatCode>
                  <c:ptCount val="9"/>
                  <c:pt idx="0">
                    <c:v>1.1299999999999999</c:v>
                  </c:pt>
                  <c:pt idx="1">
                    <c:v>0.28000000000000003</c:v>
                  </c:pt>
                  <c:pt idx="2">
                    <c:v>0.71</c:v>
                  </c:pt>
                  <c:pt idx="3">
                    <c:v>2.2000000000000002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0.1</c:v>
                  </c:pt>
                </c:numCache>
              </c:numRef>
            </c:plus>
            <c:minus>
              <c:numRef>
                <c:f>'Observed data_Yongyeon'!$Z$5:$Z$13</c:f>
                <c:numCache>
                  <c:formatCode>General</c:formatCode>
                  <c:ptCount val="9"/>
                  <c:pt idx="0">
                    <c:v>1.1299999999999999</c:v>
                  </c:pt>
                  <c:pt idx="1">
                    <c:v>0.28000000000000003</c:v>
                  </c:pt>
                  <c:pt idx="2">
                    <c:v>0.71</c:v>
                  </c:pt>
                  <c:pt idx="3">
                    <c:v>2.2000000000000002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0.1</c:v>
                  </c:pt>
                </c:numCache>
              </c:numRef>
            </c:minus>
          </c:errBars>
          <c:cat>
            <c:strRef>
              <c:f>'Observed data_Yongyeon'!$B$5:$B$12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data_Yongyeon'!$Y$5:$Y$13</c:f>
              <c:numCache>
                <c:formatCode>0.0_);[Red]\(0.0\)</c:formatCode>
                <c:ptCount val="9"/>
                <c:pt idx="0">
                  <c:v>15.6</c:v>
                </c:pt>
                <c:pt idx="1">
                  <c:v>15.35</c:v>
                </c:pt>
                <c:pt idx="2">
                  <c:v>16</c:v>
                </c:pt>
                <c:pt idx="3">
                  <c:v>16.600000000000001</c:v>
                </c:pt>
                <c:pt idx="4">
                  <c:v>18.5</c:v>
                </c:pt>
                <c:pt idx="5">
                  <c:v>18.399999999999999</c:v>
                </c:pt>
                <c:pt idx="6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1-415D-9C3E-EB840E126D21}"/>
            </c:ext>
          </c:extLst>
        </c:ser>
        <c:ser>
          <c:idx val="1"/>
          <c:order val="1"/>
          <c:tx>
            <c:strRef>
              <c:f>'Observed data_Yongyeon'!$A$14:$A$22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data_Yongyeon'!$Z$14:$Z$22</c:f>
                <c:numCache>
                  <c:formatCode>General</c:formatCode>
                  <c:ptCount val="9"/>
                  <c:pt idx="0">
                    <c:v>2.58</c:v>
                  </c:pt>
                  <c:pt idx="1">
                    <c:v>0</c:v>
                  </c:pt>
                  <c:pt idx="2">
                    <c:v>2.12</c:v>
                  </c:pt>
                  <c:pt idx="3">
                    <c:v>0.5</c:v>
                  </c:pt>
                  <c:pt idx="4">
                    <c:v>2.1</c:v>
                  </c:pt>
                  <c:pt idx="5">
                    <c:v>0.7</c:v>
                  </c:pt>
                  <c:pt idx="6">
                    <c:v>0.4</c:v>
                  </c:pt>
                </c:numCache>
              </c:numRef>
            </c:plus>
            <c:minus>
              <c:numRef>
                <c:f>'Observed data_Yongyeon'!$Z$14:$Z$22</c:f>
                <c:numCache>
                  <c:formatCode>General</c:formatCode>
                  <c:ptCount val="9"/>
                  <c:pt idx="0">
                    <c:v>2.58</c:v>
                  </c:pt>
                  <c:pt idx="1">
                    <c:v>0</c:v>
                  </c:pt>
                  <c:pt idx="2">
                    <c:v>2.12</c:v>
                  </c:pt>
                  <c:pt idx="3">
                    <c:v>0.5</c:v>
                  </c:pt>
                  <c:pt idx="4">
                    <c:v>2.1</c:v>
                  </c:pt>
                  <c:pt idx="5">
                    <c:v>0.7</c:v>
                  </c:pt>
                  <c:pt idx="6">
                    <c:v>0.4</c:v>
                  </c:pt>
                </c:numCache>
              </c:numRef>
            </c:minus>
          </c:errBars>
          <c:cat>
            <c:numRef>
              <c:f>'Observed data_Yongyeon'!$D$14:$D$22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data_Yongyeon'!$Y$14:$Y$22</c:f>
              <c:numCache>
                <c:formatCode>0.0_);[Red]\(0.0\)</c:formatCode>
                <c:ptCount val="9"/>
                <c:pt idx="0">
                  <c:v>11.53</c:v>
                </c:pt>
                <c:pt idx="1">
                  <c:v>9</c:v>
                </c:pt>
                <c:pt idx="2">
                  <c:v>11.75</c:v>
                </c:pt>
                <c:pt idx="3">
                  <c:v>7.1</c:v>
                </c:pt>
                <c:pt idx="4">
                  <c:v>16.7</c:v>
                </c:pt>
                <c:pt idx="5">
                  <c:v>12.5</c:v>
                </c:pt>
                <c:pt idx="6">
                  <c:v>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B1-415D-9C3E-EB840E126D21}"/>
            </c:ext>
          </c:extLst>
        </c:ser>
        <c:ser>
          <c:idx val="2"/>
          <c:order val="2"/>
          <c:tx>
            <c:strRef>
              <c:f>'Observed data_Yongyeon'!$A$23:$A$31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data_Yongyeon'!$Z$23:$Z$31</c:f>
                <c:numCache>
                  <c:formatCode>General</c:formatCode>
                  <c:ptCount val="9"/>
                  <c:pt idx="0">
                    <c:v>0.11</c:v>
                  </c:pt>
                  <c:pt idx="1">
                    <c:v>0.04</c:v>
                  </c:pt>
                  <c:pt idx="2">
                    <c:v>0.14000000000000001</c:v>
                  </c:pt>
                  <c:pt idx="3">
                    <c:v>0</c:v>
                  </c:pt>
                  <c:pt idx="4">
                    <c:v>0.2</c:v>
                  </c:pt>
                  <c:pt idx="5">
                    <c:v>0</c:v>
                  </c:pt>
                  <c:pt idx="6">
                    <c:v>0.6</c:v>
                  </c:pt>
                </c:numCache>
              </c:numRef>
            </c:plus>
            <c:minus>
              <c:numRef>
                <c:f>'Observed data_Yongyeon'!$Z$23:$Z$31</c:f>
                <c:numCache>
                  <c:formatCode>General</c:formatCode>
                  <c:ptCount val="9"/>
                  <c:pt idx="0">
                    <c:v>0.11</c:v>
                  </c:pt>
                  <c:pt idx="1">
                    <c:v>0.04</c:v>
                  </c:pt>
                  <c:pt idx="2">
                    <c:v>0.14000000000000001</c:v>
                  </c:pt>
                  <c:pt idx="3">
                    <c:v>0</c:v>
                  </c:pt>
                  <c:pt idx="4">
                    <c:v>0.2</c:v>
                  </c:pt>
                  <c:pt idx="5">
                    <c:v>0</c:v>
                  </c:pt>
                  <c:pt idx="6">
                    <c:v>0.6</c:v>
                  </c:pt>
                </c:numCache>
              </c:numRef>
            </c:minus>
          </c:errBars>
          <c:cat>
            <c:numRef>
              <c:f>'Observed data_Yongyeon'!$D$23:$D$31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data_Yongyeon'!$Y$23:$Y$31</c:f>
              <c:numCache>
                <c:formatCode>0.0_);[Red]\(0.0\)</c:formatCode>
                <c:ptCount val="9"/>
                <c:pt idx="0">
                  <c:v>3.13</c:v>
                </c:pt>
                <c:pt idx="1">
                  <c:v>2.5299999999999998</c:v>
                </c:pt>
                <c:pt idx="2">
                  <c:v>2.0499999999999998</c:v>
                </c:pt>
                <c:pt idx="3">
                  <c:v>2</c:v>
                </c:pt>
                <c:pt idx="4">
                  <c:v>2.5</c:v>
                </c:pt>
                <c:pt idx="5">
                  <c:v>2.4</c:v>
                </c:pt>
                <c:pt idx="6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B1-415D-9C3E-EB840E126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75603863157238005"/>
          <c:y val="1.9882983377077865E-2"/>
          <c:w val="0.21154816653128058"/>
          <c:h val="0.20634288540931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Volatile Fatty Acids (TVFA)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data_Yongyeon'!$A$5:$A$13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data_Yongyeon'!$AB$5:$AB$13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0.08</c:v>
                  </c:pt>
                  <c:pt idx="2">
                    <c:v>0.12</c:v>
                  </c:pt>
                  <c:pt idx="3">
                    <c:v>0.01</c:v>
                  </c:pt>
                  <c:pt idx="4">
                    <c:v>0.27</c:v>
                  </c:pt>
                  <c:pt idx="5">
                    <c:v>0.08</c:v>
                  </c:pt>
                  <c:pt idx="6">
                    <c:v>0.09</c:v>
                  </c:pt>
                </c:numCache>
              </c:numRef>
            </c:plus>
            <c:minus>
              <c:numRef>
                <c:f>'Observed data_Yongyeon'!$AB$5:$AB$13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0.08</c:v>
                  </c:pt>
                  <c:pt idx="2">
                    <c:v>0.12</c:v>
                  </c:pt>
                  <c:pt idx="3">
                    <c:v>0.01</c:v>
                  </c:pt>
                  <c:pt idx="4">
                    <c:v>0.27</c:v>
                  </c:pt>
                  <c:pt idx="5">
                    <c:v>0.08</c:v>
                  </c:pt>
                  <c:pt idx="6">
                    <c:v>0.09</c:v>
                  </c:pt>
                </c:numCache>
              </c:numRef>
            </c:minus>
          </c:errBars>
          <c:cat>
            <c:strRef>
              <c:f>'Observed data_Yongyeon'!$B$5:$B$12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data_Yongyeon'!$AA$5:$AA$13</c:f>
              <c:numCache>
                <c:formatCode>0.00_);[Red]\(0.00\)</c:formatCode>
                <c:ptCount val="9"/>
                <c:pt idx="0">
                  <c:v>1.54</c:v>
                </c:pt>
                <c:pt idx="1">
                  <c:v>5.25</c:v>
                </c:pt>
                <c:pt idx="2">
                  <c:v>2.2799999999999998</c:v>
                </c:pt>
                <c:pt idx="3">
                  <c:v>1.88</c:v>
                </c:pt>
                <c:pt idx="4">
                  <c:v>4.12</c:v>
                </c:pt>
                <c:pt idx="5">
                  <c:v>2.61</c:v>
                </c:pt>
                <c:pt idx="6">
                  <c:v>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C-480F-AD53-B92848BBD6FA}"/>
            </c:ext>
          </c:extLst>
        </c:ser>
        <c:ser>
          <c:idx val="1"/>
          <c:order val="1"/>
          <c:tx>
            <c:strRef>
              <c:f>'Observed data_Yongyeon'!$A$14:$A$22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data_Yongyeon'!$AB$14:$AB$22</c:f>
                <c:numCache>
                  <c:formatCode>General</c:formatCode>
                  <c:ptCount val="9"/>
                  <c:pt idx="0">
                    <c:v>0.04</c:v>
                  </c:pt>
                  <c:pt idx="1">
                    <c:v>0.19</c:v>
                  </c:pt>
                  <c:pt idx="2">
                    <c:v>0.12</c:v>
                  </c:pt>
                  <c:pt idx="3">
                    <c:v>0.05</c:v>
                  </c:pt>
                  <c:pt idx="4">
                    <c:v>7.0000000000000007E-2</c:v>
                  </c:pt>
                  <c:pt idx="5">
                    <c:v>0.02</c:v>
                  </c:pt>
                  <c:pt idx="6">
                    <c:v>0.06</c:v>
                  </c:pt>
                </c:numCache>
              </c:numRef>
            </c:plus>
            <c:minus>
              <c:numRef>
                <c:f>'Observed data_Yongyeon'!$AB$14:$AB$22</c:f>
                <c:numCache>
                  <c:formatCode>General</c:formatCode>
                  <c:ptCount val="9"/>
                  <c:pt idx="0">
                    <c:v>0.04</c:v>
                  </c:pt>
                  <c:pt idx="1">
                    <c:v>0.19</c:v>
                  </c:pt>
                  <c:pt idx="2">
                    <c:v>0.12</c:v>
                  </c:pt>
                  <c:pt idx="3">
                    <c:v>0.05</c:v>
                  </c:pt>
                  <c:pt idx="4">
                    <c:v>7.0000000000000007E-2</c:v>
                  </c:pt>
                  <c:pt idx="5">
                    <c:v>0.02</c:v>
                  </c:pt>
                  <c:pt idx="6">
                    <c:v>0.06</c:v>
                  </c:pt>
                </c:numCache>
              </c:numRef>
            </c:minus>
          </c:errBars>
          <c:cat>
            <c:numRef>
              <c:f>'Observed data_Yongyeon'!$D$14:$D$22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data_Yongyeon'!$AA$14:$AA$22</c:f>
              <c:numCache>
                <c:formatCode>0.00_);[Red]\(0.00\)</c:formatCode>
                <c:ptCount val="9"/>
                <c:pt idx="0">
                  <c:v>1.39</c:v>
                </c:pt>
                <c:pt idx="1">
                  <c:v>1.48</c:v>
                </c:pt>
                <c:pt idx="2">
                  <c:v>1.93</c:v>
                </c:pt>
                <c:pt idx="3">
                  <c:v>1.63</c:v>
                </c:pt>
                <c:pt idx="4">
                  <c:v>0.9</c:v>
                </c:pt>
                <c:pt idx="5">
                  <c:v>0.16</c:v>
                </c:pt>
                <c:pt idx="6">
                  <c:v>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C-480F-AD53-B92848BBD6FA}"/>
            </c:ext>
          </c:extLst>
        </c:ser>
        <c:ser>
          <c:idx val="2"/>
          <c:order val="2"/>
          <c:tx>
            <c:strRef>
              <c:f>'Observed data_Yongyeon'!$A$23:$A$31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data_Yongyeon'!$AB$23:$AB$31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0.05</c:v>
                  </c:pt>
                  <c:pt idx="2">
                    <c:v>0.04</c:v>
                  </c:pt>
                  <c:pt idx="3">
                    <c:v>0</c:v>
                  </c:pt>
                  <c:pt idx="4">
                    <c:v>0</c:v>
                  </c:pt>
                  <c:pt idx="5">
                    <c:v>0.05</c:v>
                  </c:pt>
                  <c:pt idx="6">
                    <c:v>0.01</c:v>
                  </c:pt>
                </c:numCache>
              </c:numRef>
            </c:plus>
            <c:minus>
              <c:numRef>
                <c:f>'Observed data_Yongyeon'!$AB$23:$AB$31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0.05</c:v>
                  </c:pt>
                  <c:pt idx="2">
                    <c:v>0.04</c:v>
                  </c:pt>
                  <c:pt idx="3">
                    <c:v>0</c:v>
                  </c:pt>
                  <c:pt idx="4">
                    <c:v>0</c:v>
                  </c:pt>
                  <c:pt idx="5">
                    <c:v>0.05</c:v>
                  </c:pt>
                  <c:pt idx="6">
                    <c:v>0.01</c:v>
                  </c:pt>
                </c:numCache>
              </c:numRef>
            </c:minus>
          </c:errBars>
          <c:cat>
            <c:numRef>
              <c:f>'Observed data_Yongyeon'!$D$23:$D$31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data_Yongyeon'!$AA$23:$AA$31</c:f>
              <c:numCache>
                <c:formatCode>0.00_);[Red]\(0.00\)</c:formatCode>
                <c:ptCount val="9"/>
                <c:pt idx="0">
                  <c:v>0.08</c:v>
                </c:pt>
                <c:pt idx="1">
                  <c:v>0.43</c:v>
                </c:pt>
                <c:pt idx="2">
                  <c:v>0.24</c:v>
                </c:pt>
                <c:pt idx="3">
                  <c:v>0.2</c:v>
                </c:pt>
                <c:pt idx="4">
                  <c:v>0.05</c:v>
                </c:pt>
                <c:pt idx="5">
                  <c:v>0.18</c:v>
                </c:pt>
                <c:pt idx="6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C-480F-AD53-B92848BBD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3991554330998832"/>
          <c:y val="1.9882983377077865E-2"/>
          <c:w val="0.20989264555581538"/>
          <c:h val="0.20634288540931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data_Yongyeon'!$A$5:$A$13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data_Yongyeon'!$AV$5:$AV$13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0.01</c:v>
                  </c:pt>
                  <c:pt idx="2">
                    <c:v>0</c:v>
                  </c:pt>
                  <c:pt idx="3">
                    <c:v>2</c:v>
                  </c:pt>
                  <c:pt idx="4">
                    <c:v>0</c:v>
                  </c:pt>
                  <c:pt idx="5">
                    <c:v>0.3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data_Yongyeon'!$AV$5:$AV$13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0.01</c:v>
                  </c:pt>
                  <c:pt idx="2">
                    <c:v>0</c:v>
                  </c:pt>
                  <c:pt idx="3">
                    <c:v>2</c:v>
                  </c:pt>
                  <c:pt idx="4">
                    <c:v>0</c:v>
                  </c:pt>
                  <c:pt idx="5">
                    <c:v>0.3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data_Yongyeon'!$B$5:$B$12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data_Yongyeon'!$AU$5:$AU$13</c:f>
              <c:numCache>
                <c:formatCode>0.00_);[Red]\(0.00\)</c:formatCode>
                <c:ptCount val="9"/>
                <c:pt idx="0">
                  <c:v>1.01</c:v>
                </c:pt>
                <c:pt idx="1">
                  <c:v>2.56</c:v>
                </c:pt>
                <c:pt idx="2">
                  <c:v>3.8</c:v>
                </c:pt>
                <c:pt idx="3">
                  <c:v>2.1</c:v>
                </c:pt>
                <c:pt idx="4">
                  <c:v>1.4</c:v>
                </c:pt>
                <c:pt idx="5">
                  <c:v>2.4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0-4DC4-85FE-7F65EFCCB7C3}"/>
            </c:ext>
          </c:extLst>
        </c:ser>
        <c:ser>
          <c:idx val="1"/>
          <c:order val="1"/>
          <c:tx>
            <c:strRef>
              <c:f>'Observed data_Yongyeon'!$A$14:$A$22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data_Yongyeon'!$AV$14:$AV$22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0.06</c:v>
                  </c:pt>
                  <c:pt idx="2">
                    <c:v>0</c:v>
                  </c:pt>
                  <c:pt idx="3">
                    <c:v>0.1</c:v>
                  </c:pt>
                  <c:pt idx="4">
                    <c:v>0</c:v>
                  </c:pt>
                  <c:pt idx="5">
                    <c:v>0.1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data_Yongyeon'!$AV$14:$AV$22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0.06</c:v>
                  </c:pt>
                  <c:pt idx="2">
                    <c:v>0</c:v>
                  </c:pt>
                  <c:pt idx="3">
                    <c:v>0.1</c:v>
                  </c:pt>
                  <c:pt idx="4">
                    <c:v>0</c:v>
                  </c:pt>
                  <c:pt idx="5">
                    <c:v>0.1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'Observed data_Yongyeon'!$D$14:$D$22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data_Yongyeon'!$AU$14:$AU$22</c:f>
              <c:numCache>
                <c:formatCode>0.00_);[Red]\(0.00\)</c:formatCode>
                <c:ptCount val="9"/>
                <c:pt idx="0">
                  <c:v>0.75</c:v>
                </c:pt>
                <c:pt idx="1">
                  <c:v>0.34</c:v>
                </c:pt>
                <c:pt idx="2">
                  <c:v>14.7</c:v>
                </c:pt>
                <c:pt idx="3">
                  <c:v>2.1</c:v>
                </c:pt>
                <c:pt idx="4">
                  <c:v>0.8</c:v>
                </c:pt>
                <c:pt idx="5">
                  <c:v>0.3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0-4DC4-85FE-7F65EFCCB7C3}"/>
            </c:ext>
          </c:extLst>
        </c:ser>
        <c:ser>
          <c:idx val="2"/>
          <c:order val="2"/>
          <c:tx>
            <c:strRef>
              <c:f>'Observed data_Yongyeon'!$A$23:$A$31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data_Yongyeon'!$AV$23:$AV$31</c:f>
                <c:numCache>
                  <c:formatCode>General</c:formatCode>
                  <c:ptCount val="9"/>
                  <c:pt idx="0">
                    <c:v>0.04</c:v>
                  </c:pt>
                  <c:pt idx="1">
                    <c:v>0.12</c:v>
                  </c:pt>
                  <c:pt idx="2">
                    <c:v>0.6</c:v>
                  </c:pt>
                  <c:pt idx="3">
                    <c:v>0</c:v>
                  </c:pt>
                  <c:pt idx="4">
                    <c:v>0</c:v>
                  </c:pt>
                  <c:pt idx="5">
                    <c:v>0.5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data_Yongyeon'!$AV$23:$AV$31</c:f>
                <c:numCache>
                  <c:formatCode>General</c:formatCode>
                  <c:ptCount val="9"/>
                  <c:pt idx="0">
                    <c:v>0.04</c:v>
                  </c:pt>
                  <c:pt idx="1">
                    <c:v>0.12</c:v>
                  </c:pt>
                  <c:pt idx="2">
                    <c:v>0.6</c:v>
                  </c:pt>
                  <c:pt idx="3">
                    <c:v>0</c:v>
                  </c:pt>
                  <c:pt idx="4">
                    <c:v>0</c:v>
                  </c:pt>
                  <c:pt idx="5">
                    <c:v>0.5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'Observed data_Yongyeon'!$D$23:$D$31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data_Yongyeon'!$AU$23:$AU$31</c:f>
              <c:numCache>
                <c:formatCode>0.00_);[Red]\(0.00\)</c:formatCode>
                <c:ptCount val="9"/>
                <c:pt idx="0">
                  <c:v>1.26</c:v>
                </c:pt>
                <c:pt idx="1">
                  <c:v>2.2799999999999998</c:v>
                </c:pt>
                <c:pt idx="2">
                  <c:v>3.1</c:v>
                </c:pt>
                <c:pt idx="3">
                  <c:v>0</c:v>
                </c:pt>
                <c:pt idx="4">
                  <c:v>1.3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0-4DC4-85FE-7F65EFCCB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13470246983083"/>
          <c:y val="1.9882983377077865E-2"/>
          <c:w val="0.19864735834418065"/>
          <c:h val="0.2062350940145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NH4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data_Yongyeon'!$A$5:$A$13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data_Yongyeon'!$AX$5:$AX$13</c:f>
                <c:numCache>
                  <c:formatCode>General</c:formatCode>
                  <c:ptCount val="9"/>
                  <c:pt idx="0">
                    <c:v>0.15</c:v>
                  </c:pt>
                  <c:pt idx="1">
                    <c:v>0.01</c:v>
                  </c:pt>
                  <c:pt idx="2">
                    <c:v>0</c:v>
                  </c:pt>
                  <c:pt idx="3">
                    <c:v>0.7</c:v>
                  </c:pt>
                  <c:pt idx="4">
                    <c:v>0</c:v>
                  </c:pt>
                  <c:pt idx="5">
                    <c:v>0.1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data_Yongyeon'!$AX$5:$AX$13</c:f>
                <c:numCache>
                  <c:formatCode>General</c:formatCode>
                  <c:ptCount val="9"/>
                  <c:pt idx="0">
                    <c:v>0.15</c:v>
                  </c:pt>
                  <c:pt idx="1">
                    <c:v>0.01</c:v>
                  </c:pt>
                  <c:pt idx="2">
                    <c:v>0</c:v>
                  </c:pt>
                  <c:pt idx="3">
                    <c:v>0.7</c:v>
                  </c:pt>
                  <c:pt idx="4">
                    <c:v>0</c:v>
                  </c:pt>
                  <c:pt idx="5">
                    <c:v>0.1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data_Yongyeon'!$B$5:$B$12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data_Yongyeon'!$AW$5:$AW$13</c:f>
              <c:numCache>
                <c:formatCode>0.00_);[Red]\(0.00\)</c:formatCode>
                <c:ptCount val="9"/>
                <c:pt idx="0">
                  <c:v>0.15</c:v>
                </c:pt>
                <c:pt idx="1">
                  <c:v>0.44</c:v>
                </c:pt>
                <c:pt idx="2">
                  <c:v>0.3</c:v>
                </c:pt>
                <c:pt idx="3">
                  <c:v>0.8</c:v>
                </c:pt>
                <c:pt idx="4">
                  <c:v>0.3</c:v>
                </c:pt>
                <c:pt idx="5">
                  <c:v>0.4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A-4F6C-A504-4FA77AC61ADC}"/>
            </c:ext>
          </c:extLst>
        </c:ser>
        <c:ser>
          <c:idx val="1"/>
          <c:order val="1"/>
          <c:tx>
            <c:strRef>
              <c:f>'Observed data_Yongyeon'!$A$14:$A$22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data_Yongyeon'!$AX$14:$AX$22</c:f>
                <c:numCache>
                  <c:formatCode>General</c:formatCode>
                  <c:ptCount val="9"/>
                  <c:pt idx="0">
                    <c:v>0.13</c:v>
                  </c:pt>
                  <c:pt idx="1">
                    <c:v>7.0000000000000007E-2</c:v>
                  </c:pt>
                  <c:pt idx="2">
                    <c:v>0</c:v>
                  </c:pt>
                  <c:pt idx="3">
                    <c:v>0.1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data_Yongyeon'!$AX$14:$AX$22</c:f>
                <c:numCache>
                  <c:formatCode>General</c:formatCode>
                  <c:ptCount val="9"/>
                  <c:pt idx="0">
                    <c:v>0.13</c:v>
                  </c:pt>
                  <c:pt idx="1">
                    <c:v>7.0000000000000007E-2</c:v>
                  </c:pt>
                  <c:pt idx="2">
                    <c:v>0</c:v>
                  </c:pt>
                  <c:pt idx="3">
                    <c:v>0.1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'Observed data_Yongyeon'!$D$14:$D$22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data_Yongyeon'!$AW$14:$AW$22</c:f>
              <c:numCache>
                <c:formatCode>0.00_);[Red]\(0.00\)</c:formatCode>
                <c:ptCount val="9"/>
                <c:pt idx="0">
                  <c:v>0.12</c:v>
                </c:pt>
                <c:pt idx="1">
                  <c:v>0.05</c:v>
                </c:pt>
                <c:pt idx="2">
                  <c:v>0.6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A-4F6C-A504-4FA77AC61ADC}"/>
            </c:ext>
          </c:extLst>
        </c:ser>
        <c:ser>
          <c:idx val="2"/>
          <c:order val="2"/>
          <c:tx>
            <c:strRef>
              <c:f>'Observed data_Yongyeon'!$A$23:$A$31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data_Yongyeon'!$AX$23:$AX$31</c:f>
                <c:numCache>
                  <c:formatCode>General</c:formatCode>
                  <c:ptCount val="9"/>
                  <c:pt idx="0">
                    <c:v>2.95</c:v>
                  </c:pt>
                  <c:pt idx="1">
                    <c:v>1.79</c:v>
                  </c:pt>
                  <c:pt idx="2">
                    <c:v>0.1</c:v>
                  </c:pt>
                  <c:pt idx="3">
                    <c:v>0</c:v>
                  </c:pt>
                  <c:pt idx="4">
                    <c:v>0.1</c:v>
                  </c:pt>
                  <c:pt idx="5">
                    <c:v>0.5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data_Yongyeon'!$AX$23:$AX$31</c:f>
                <c:numCache>
                  <c:formatCode>General</c:formatCode>
                  <c:ptCount val="9"/>
                  <c:pt idx="0">
                    <c:v>2.95</c:v>
                  </c:pt>
                  <c:pt idx="1">
                    <c:v>1.79</c:v>
                  </c:pt>
                  <c:pt idx="2">
                    <c:v>0.1</c:v>
                  </c:pt>
                  <c:pt idx="3">
                    <c:v>0</c:v>
                  </c:pt>
                  <c:pt idx="4">
                    <c:v>0.1</c:v>
                  </c:pt>
                  <c:pt idx="5">
                    <c:v>0.5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'Observed data_Yongyeon'!$D$23:$D$31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data_Yongyeon'!$AW$23:$AW$31</c:f>
              <c:numCache>
                <c:formatCode>0.00_);[Red]\(0.00\)</c:formatCode>
                <c:ptCount val="9"/>
                <c:pt idx="0">
                  <c:v>2.75</c:v>
                </c:pt>
                <c:pt idx="1">
                  <c:v>2.91</c:v>
                </c:pt>
                <c:pt idx="2">
                  <c:v>5.6</c:v>
                </c:pt>
                <c:pt idx="3">
                  <c:v>0</c:v>
                </c:pt>
                <c:pt idx="4">
                  <c:v>2.4</c:v>
                </c:pt>
                <c:pt idx="5">
                  <c:v>3.5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A-4F6C-A504-4FA77AC6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475738953329462"/>
          <c:y val="1.9882983377077865E-2"/>
          <c:w val="0.20618336744103699"/>
          <c:h val="0.2062350940145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data_Bukbu'!$A$5:$A$13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data_Bukbu'!$AV$5:$AV$13</c:f>
                <c:numCache>
                  <c:formatCode>General</c:formatCode>
                  <c:ptCount val="9"/>
                  <c:pt idx="0">
                    <c:v>0.09</c:v>
                  </c:pt>
                  <c:pt idx="1">
                    <c:v>0.01</c:v>
                  </c:pt>
                  <c:pt idx="2">
                    <c:v>0.02</c:v>
                  </c:pt>
                  <c:pt idx="3">
                    <c:v>0.04</c:v>
                  </c:pt>
                  <c:pt idx="4">
                    <c:v>0.18</c:v>
                  </c:pt>
                  <c:pt idx="5">
                    <c:v>0.01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data_Bukbu'!$AV$5:$AV$13</c:f>
                <c:numCache>
                  <c:formatCode>General</c:formatCode>
                  <c:ptCount val="9"/>
                  <c:pt idx="0">
                    <c:v>0.09</c:v>
                  </c:pt>
                  <c:pt idx="1">
                    <c:v>0.01</c:v>
                  </c:pt>
                  <c:pt idx="2">
                    <c:v>0.02</c:v>
                  </c:pt>
                  <c:pt idx="3">
                    <c:v>0.04</c:v>
                  </c:pt>
                  <c:pt idx="4">
                    <c:v>0.18</c:v>
                  </c:pt>
                  <c:pt idx="5">
                    <c:v>0.01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data_Bukbu'!$AU$5:$AU$13</c:f>
              <c:numCache>
                <c:formatCode>0.00_);[Red]\(0.00\)</c:formatCode>
                <c:ptCount val="9"/>
                <c:pt idx="0">
                  <c:v>0.17</c:v>
                </c:pt>
                <c:pt idx="1">
                  <c:v>0.09</c:v>
                </c:pt>
                <c:pt idx="2">
                  <c:v>0.46</c:v>
                </c:pt>
                <c:pt idx="3">
                  <c:v>0.23</c:v>
                </c:pt>
                <c:pt idx="4">
                  <c:v>0.31</c:v>
                </c:pt>
                <c:pt idx="5">
                  <c:v>0.14000000000000001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8-4981-9047-EE1EB3294BB4}"/>
            </c:ext>
          </c:extLst>
        </c:ser>
        <c:ser>
          <c:idx val="1"/>
          <c:order val="1"/>
          <c:tx>
            <c:strRef>
              <c:f>'Observed data_Bukbu'!$A$14:$A$22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data_Bukbu'!$AV$14:$AV$22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data_Bukbu'!$AV$14:$AV$22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data_Bukbu'!$AU$14:$AU$22</c:f>
              <c:numCache>
                <c:formatCode>0.00_);[Red]\(0.00\)</c:formatCode>
                <c:ptCount val="9"/>
                <c:pt idx="0">
                  <c:v>0.15</c:v>
                </c:pt>
                <c:pt idx="1">
                  <c:v>0.09</c:v>
                </c:pt>
                <c:pt idx="2">
                  <c:v>0.2</c:v>
                </c:pt>
                <c:pt idx="3">
                  <c:v>0.25</c:v>
                </c:pt>
                <c:pt idx="4">
                  <c:v>0.08</c:v>
                </c:pt>
                <c:pt idx="5">
                  <c:v>0.15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8-4981-9047-EE1EB3294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13470246983083"/>
          <c:y val="1.9882983377077865E-2"/>
          <c:w val="0.25086533402524019"/>
          <c:h val="0.137490062676397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data_Yongyeon'!$A$5:$A$13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data_Yongyeon'!$AZ$5:$AZ$13</c:f>
                <c:numCache>
                  <c:formatCode>General</c:formatCode>
                  <c:ptCount val="9"/>
                  <c:pt idx="0">
                    <c:v>6.51</c:v>
                  </c:pt>
                  <c:pt idx="1">
                    <c:v>0.06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0.5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data_Yongyeon'!$AZ$5:$AZ$13</c:f>
                <c:numCache>
                  <c:formatCode>General</c:formatCode>
                  <c:ptCount val="9"/>
                  <c:pt idx="0">
                    <c:v>6.51</c:v>
                  </c:pt>
                  <c:pt idx="1">
                    <c:v>0.06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0.5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data_Yongyeon'!$B$5:$B$12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data_Yongyeon'!$AY$5:$AY$13</c:f>
              <c:numCache>
                <c:formatCode>0.00_);[Red]\(0.00\)</c:formatCode>
                <c:ptCount val="9"/>
                <c:pt idx="0">
                  <c:v>6.49</c:v>
                </c:pt>
                <c:pt idx="1">
                  <c:v>1.63</c:v>
                </c:pt>
                <c:pt idx="2">
                  <c:v>2.2000000000000002</c:v>
                </c:pt>
                <c:pt idx="3">
                  <c:v>0</c:v>
                </c:pt>
                <c:pt idx="4">
                  <c:v>1.1000000000000001</c:v>
                </c:pt>
                <c:pt idx="5">
                  <c:v>1.9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7-48F0-9F58-2744144D2573}"/>
            </c:ext>
          </c:extLst>
        </c:ser>
        <c:ser>
          <c:idx val="1"/>
          <c:order val="1"/>
          <c:tx>
            <c:strRef>
              <c:f>'Observed data_Yongyeon'!$A$14:$A$22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data_Yongyeon'!$AZ$14:$AZ$22</c:f>
                <c:numCache>
                  <c:formatCode>General</c:formatCode>
                  <c:ptCount val="9"/>
                  <c:pt idx="0">
                    <c:v>0.78</c:v>
                  </c:pt>
                  <c:pt idx="1">
                    <c:v>0.01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data_Yongyeon'!$AZ$14:$AZ$22</c:f>
                <c:numCache>
                  <c:formatCode>General</c:formatCode>
                  <c:ptCount val="9"/>
                  <c:pt idx="0">
                    <c:v>0.78</c:v>
                  </c:pt>
                  <c:pt idx="1">
                    <c:v>0.01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'Observed data_Yongyeon'!$D$14:$D$22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data_Yongyeon'!$AY$14:$AY$22</c:f>
              <c:numCache>
                <c:formatCode>0.00_);[Red]\(0.00\)</c:formatCode>
                <c:ptCount val="9"/>
                <c:pt idx="0">
                  <c:v>0.75</c:v>
                </c:pt>
                <c:pt idx="1">
                  <c:v>0.01</c:v>
                </c:pt>
                <c:pt idx="2">
                  <c:v>0.7</c:v>
                </c:pt>
                <c:pt idx="3">
                  <c:v>0.1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7-48F0-9F58-2744144D2573}"/>
            </c:ext>
          </c:extLst>
        </c:ser>
        <c:ser>
          <c:idx val="2"/>
          <c:order val="2"/>
          <c:tx>
            <c:strRef>
              <c:f>'Observed data_Yongyeon'!$A$23:$A$31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data_Yongyeon'!$AZ$23:$AZ$31</c:f>
                <c:numCache>
                  <c:formatCode>General</c:formatCode>
                  <c:ptCount val="9"/>
                  <c:pt idx="0">
                    <c:v>7.85</c:v>
                  </c:pt>
                  <c:pt idx="1">
                    <c:v>0.17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0.2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data_Yongyeon'!$AZ$23:$AZ$31</c:f>
                <c:numCache>
                  <c:formatCode>General</c:formatCode>
                  <c:ptCount val="9"/>
                  <c:pt idx="0">
                    <c:v>7.85</c:v>
                  </c:pt>
                  <c:pt idx="1">
                    <c:v>0.17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0.2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'Observed data_Yongyeon'!$D$23:$D$31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data_Yongyeon'!$AY$23:$AY$31</c:f>
              <c:numCache>
                <c:formatCode>0.00_);[Red]\(0.00\)</c:formatCode>
                <c:ptCount val="9"/>
                <c:pt idx="0">
                  <c:v>7.37</c:v>
                </c:pt>
                <c:pt idx="1">
                  <c:v>1.42</c:v>
                </c:pt>
                <c:pt idx="2">
                  <c:v>1.9</c:v>
                </c:pt>
                <c:pt idx="3">
                  <c:v>0</c:v>
                </c:pt>
                <c:pt idx="4">
                  <c:v>0.9</c:v>
                </c:pt>
                <c:pt idx="5">
                  <c:v>1.2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77-48F0-9F58-2744144D2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603863157238005"/>
          <c:y val="1.9882983377077865E-2"/>
          <c:w val="0.21154816653128058"/>
          <c:h val="0.20585878037660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data_Yongyeon'!$A$5:$A$13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data_Yongyeon'!$BB$5:$BB$13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0.83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data_Yongyeon'!$BB$5:$BB$13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0.83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data_Yongyeon'!$B$5:$B$12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data_Yongyeon'!$BA$5:$BA$13</c:f>
              <c:numCache>
                <c:formatCode>0.00_);[Red]\(0.00\)</c:formatCode>
                <c:ptCount val="9"/>
                <c:pt idx="0">
                  <c:v>0.65</c:v>
                </c:pt>
                <c:pt idx="1">
                  <c:v>1.93</c:v>
                </c:pt>
                <c:pt idx="2">
                  <c:v>0.4</c:v>
                </c:pt>
                <c:pt idx="3">
                  <c:v>0</c:v>
                </c:pt>
                <c:pt idx="4">
                  <c:v>0.1</c:v>
                </c:pt>
                <c:pt idx="5">
                  <c:v>0.3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2-4215-8D32-05ADA2547191}"/>
            </c:ext>
          </c:extLst>
        </c:ser>
        <c:ser>
          <c:idx val="1"/>
          <c:order val="1"/>
          <c:tx>
            <c:strRef>
              <c:f>'Observed data_Yongyeon'!$A$14:$A$22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data_Yongyeon'!$BB$14:$BB$22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0.31</c:v>
                  </c:pt>
                  <c:pt idx="2">
                    <c:v>0.2</c:v>
                  </c:pt>
                  <c:pt idx="3">
                    <c:v>0.4</c:v>
                  </c:pt>
                  <c:pt idx="4">
                    <c:v>0.1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data_Yongyeon'!$BB$14:$BB$22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0.31</c:v>
                  </c:pt>
                  <c:pt idx="2">
                    <c:v>0.2</c:v>
                  </c:pt>
                  <c:pt idx="3">
                    <c:v>0.4</c:v>
                  </c:pt>
                  <c:pt idx="4">
                    <c:v>0.1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'Observed data_Yongyeon'!$D$14:$D$22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data_Yongyeon'!$BA$14:$BA$22</c:f>
              <c:numCache>
                <c:formatCode>0.00_);[Red]\(0.00\)</c:formatCode>
                <c:ptCount val="9"/>
                <c:pt idx="0">
                  <c:v>0.08</c:v>
                </c:pt>
                <c:pt idx="1">
                  <c:v>0.23</c:v>
                </c:pt>
                <c:pt idx="2">
                  <c:v>1.7</c:v>
                </c:pt>
                <c:pt idx="3">
                  <c:v>1</c:v>
                </c:pt>
                <c:pt idx="4">
                  <c:v>0.1</c:v>
                </c:pt>
                <c:pt idx="5">
                  <c:v>0.2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2-4215-8D32-05ADA2547191}"/>
            </c:ext>
          </c:extLst>
        </c:ser>
        <c:ser>
          <c:idx val="2"/>
          <c:order val="2"/>
          <c:tx>
            <c:strRef>
              <c:f>'Observed data_Yongyeon'!$A$23:$A$31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data_Yongyeon'!$BB$23:$BB$31</c:f>
                <c:numCache>
                  <c:formatCode>General</c:formatCode>
                  <c:ptCount val="9"/>
                  <c:pt idx="0">
                    <c:v>0.03</c:v>
                  </c:pt>
                  <c:pt idx="1">
                    <c:v>0.1</c:v>
                  </c:pt>
                  <c:pt idx="2">
                    <c:v>0.3</c:v>
                  </c:pt>
                  <c:pt idx="3">
                    <c:v>0</c:v>
                  </c:pt>
                  <c:pt idx="4">
                    <c:v>0.1</c:v>
                  </c:pt>
                  <c:pt idx="5">
                    <c:v>0.1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data_Yongyeon'!$BB$23:$BB$31</c:f>
                <c:numCache>
                  <c:formatCode>General</c:formatCode>
                  <c:ptCount val="9"/>
                  <c:pt idx="0">
                    <c:v>0.03</c:v>
                  </c:pt>
                  <c:pt idx="1">
                    <c:v>0.1</c:v>
                  </c:pt>
                  <c:pt idx="2">
                    <c:v>0.3</c:v>
                  </c:pt>
                  <c:pt idx="3">
                    <c:v>0</c:v>
                  </c:pt>
                  <c:pt idx="4">
                    <c:v>0.1</c:v>
                  </c:pt>
                  <c:pt idx="5">
                    <c:v>0.1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'Observed data_Yongyeon'!$D$23:$D$31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data_Yongyeon'!$BA$23:$BA$31</c:f>
              <c:numCache>
                <c:formatCode>0.00_);[Red]\(0.00\)</c:formatCode>
                <c:ptCount val="9"/>
                <c:pt idx="0">
                  <c:v>0.76</c:v>
                </c:pt>
                <c:pt idx="1">
                  <c:v>0.49</c:v>
                </c:pt>
                <c:pt idx="2">
                  <c:v>0.8</c:v>
                </c:pt>
                <c:pt idx="3">
                  <c:v>0</c:v>
                </c:pt>
                <c:pt idx="4">
                  <c:v>0.2</c:v>
                </c:pt>
                <c:pt idx="5">
                  <c:v>0.3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2-4215-8D32-05ADA2547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3"/>
      </c:valAx>
    </c:plotArea>
    <c:legend>
      <c:legendPos val="r"/>
      <c:layout>
        <c:manualLayout>
          <c:xMode val="edge"/>
          <c:yMode val="edge"/>
          <c:x val="0.75143203492598243"/>
          <c:y val="1.9882983377077865E-2"/>
          <c:w val="0.20989264555581538"/>
          <c:h val="0.20585878037660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data_Yongyeon'!$A$5:$A$13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data_Yongyeon'!$BD$5:$BD$13</c:f>
                <c:numCache>
                  <c:formatCode>General</c:formatCode>
                  <c:ptCount val="9"/>
                  <c:pt idx="0">
                    <c:v>0.38</c:v>
                  </c:pt>
                  <c:pt idx="1">
                    <c:v>0.01</c:v>
                  </c:pt>
                  <c:pt idx="2">
                    <c:v>0.1</c:v>
                  </c:pt>
                  <c:pt idx="3">
                    <c:v>0</c:v>
                  </c:pt>
                  <c:pt idx="4">
                    <c:v>0</c:v>
                  </c:pt>
                  <c:pt idx="5">
                    <c:v>0.1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data_Yongyeon'!$BD$5:$BD$13</c:f>
                <c:numCache>
                  <c:formatCode>General</c:formatCode>
                  <c:ptCount val="9"/>
                  <c:pt idx="0">
                    <c:v>0.38</c:v>
                  </c:pt>
                  <c:pt idx="1">
                    <c:v>0.01</c:v>
                  </c:pt>
                  <c:pt idx="2">
                    <c:v>0.1</c:v>
                  </c:pt>
                  <c:pt idx="3">
                    <c:v>0</c:v>
                  </c:pt>
                  <c:pt idx="4">
                    <c:v>0</c:v>
                  </c:pt>
                  <c:pt idx="5">
                    <c:v>0.1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data_Yongyeon'!$B$5:$B$12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data_Yongyeon'!$BC$5:$BC$13</c:f>
              <c:numCache>
                <c:formatCode>0.00_);[Red]\(0.00\)</c:formatCode>
                <c:ptCount val="9"/>
                <c:pt idx="0">
                  <c:v>0.49</c:v>
                </c:pt>
                <c:pt idx="1">
                  <c:v>0.11</c:v>
                </c:pt>
                <c:pt idx="2">
                  <c:v>2.5</c:v>
                </c:pt>
                <c:pt idx="3">
                  <c:v>0</c:v>
                </c:pt>
                <c:pt idx="4">
                  <c:v>1.1000000000000001</c:v>
                </c:pt>
                <c:pt idx="5">
                  <c:v>2.2999999999999998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B-4AB0-BF79-7FE6D03DE245}"/>
            </c:ext>
          </c:extLst>
        </c:ser>
        <c:ser>
          <c:idx val="1"/>
          <c:order val="1"/>
          <c:tx>
            <c:strRef>
              <c:f>'Observed data_Yongyeon'!$A$14:$A$22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data_Yongyeon'!$BD$14:$BD$22</c:f>
                <c:numCache>
                  <c:formatCode>General</c:formatCode>
                  <c:ptCount val="9"/>
                  <c:pt idx="0">
                    <c:v>0.57999999999999996</c:v>
                  </c:pt>
                  <c:pt idx="1">
                    <c:v>0.05</c:v>
                  </c:pt>
                  <c:pt idx="2">
                    <c:v>0.6</c:v>
                  </c:pt>
                  <c:pt idx="3">
                    <c:v>0.5</c:v>
                  </c:pt>
                  <c:pt idx="4">
                    <c:v>0.3</c:v>
                  </c:pt>
                  <c:pt idx="5">
                    <c:v>0.3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data_Yongyeon'!$BD$14:$BD$22</c:f>
                <c:numCache>
                  <c:formatCode>General</c:formatCode>
                  <c:ptCount val="9"/>
                  <c:pt idx="0">
                    <c:v>0.57999999999999996</c:v>
                  </c:pt>
                  <c:pt idx="1">
                    <c:v>0.05</c:v>
                  </c:pt>
                  <c:pt idx="2">
                    <c:v>0.6</c:v>
                  </c:pt>
                  <c:pt idx="3">
                    <c:v>0.5</c:v>
                  </c:pt>
                  <c:pt idx="4">
                    <c:v>0.3</c:v>
                  </c:pt>
                  <c:pt idx="5">
                    <c:v>0.3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'Observed data_Yongyeon'!$D$14:$D$22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data_Yongyeon'!$BC$14:$BC$22</c:f>
              <c:numCache>
                <c:formatCode>0.00_);[Red]\(0.00\)</c:formatCode>
                <c:ptCount val="9"/>
                <c:pt idx="0">
                  <c:v>0.35</c:v>
                </c:pt>
                <c:pt idx="1">
                  <c:v>0.1</c:v>
                </c:pt>
                <c:pt idx="2">
                  <c:v>23.8</c:v>
                </c:pt>
                <c:pt idx="3">
                  <c:v>7.7</c:v>
                </c:pt>
                <c:pt idx="4">
                  <c:v>0.8</c:v>
                </c:pt>
                <c:pt idx="5">
                  <c:v>0.8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B-4AB0-BF79-7FE6D03DE245}"/>
            </c:ext>
          </c:extLst>
        </c:ser>
        <c:ser>
          <c:idx val="2"/>
          <c:order val="2"/>
          <c:tx>
            <c:strRef>
              <c:f>'Observed data_Yongyeon'!$A$23:$A$31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data_Yongyeon'!$BD$23:$BD$31</c:f>
                <c:numCache>
                  <c:formatCode>General</c:formatCode>
                  <c:ptCount val="9"/>
                  <c:pt idx="0">
                    <c:v>0.28999999999999998</c:v>
                  </c:pt>
                  <c:pt idx="1">
                    <c:v>0.12</c:v>
                  </c:pt>
                  <c:pt idx="2">
                    <c:v>0.1</c:v>
                  </c:pt>
                  <c:pt idx="3">
                    <c:v>0</c:v>
                  </c:pt>
                  <c:pt idx="4">
                    <c:v>0</c:v>
                  </c:pt>
                  <c:pt idx="5">
                    <c:v>0.2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data_Yongyeon'!$BD$23:$BD$31</c:f>
                <c:numCache>
                  <c:formatCode>General</c:formatCode>
                  <c:ptCount val="9"/>
                  <c:pt idx="0">
                    <c:v>0.28999999999999998</c:v>
                  </c:pt>
                  <c:pt idx="1">
                    <c:v>0.12</c:v>
                  </c:pt>
                  <c:pt idx="2">
                    <c:v>0.1</c:v>
                  </c:pt>
                  <c:pt idx="3">
                    <c:v>0</c:v>
                  </c:pt>
                  <c:pt idx="4">
                    <c:v>0</c:v>
                  </c:pt>
                  <c:pt idx="5">
                    <c:v>0.2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'Observed data_Yongyeon'!$D$23:$D$31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data_Yongyeon'!$BC$23:$BC$31</c:f>
              <c:numCache>
                <c:formatCode>0.00_);[Red]\(0.00\)</c:formatCode>
                <c:ptCount val="9"/>
                <c:pt idx="0">
                  <c:v>0.42</c:v>
                </c:pt>
                <c:pt idx="1">
                  <c:v>0.09</c:v>
                </c:pt>
                <c:pt idx="2">
                  <c:v>1.3</c:v>
                </c:pt>
                <c:pt idx="3">
                  <c:v>0</c:v>
                </c:pt>
                <c:pt idx="4">
                  <c:v>0.3</c:v>
                </c:pt>
                <c:pt idx="5">
                  <c:v>0.7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B-4AB0-BF79-7FE6D03DE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3533324918129"/>
          <c:y val="1.9882983377077865E-2"/>
          <c:w val="0.1986868280615523"/>
          <c:h val="0.20634295673720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data_Yongyeon'!$A$5:$A$13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data_Yongyeon'!$BF$5:$BF$13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data_Yongyeon'!$BF$5:$BF$13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data_Yongyeon'!$B$5:$B$12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data_Yongyeon'!$BE$5:$BE$13</c:f>
              <c:numCache>
                <c:formatCode>0.00_);[Red]\(0.00\)</c:formatCode>
                <c:ptCount val="9"/>
                <c:pt idx="0">
                  <c:v>0.97</c:v>
                </c:pt>
                <c:pt idx="1">
                  <c:v>5.63</c:v>
                </c:pt>
                <c:pt idx="2">
                  <c:v>1.6</c:v>
                </c:pt>
                <c:pt idx="3">
                  <c:v>1.2</c:v>
                </c:pt>
                <c:pt idx="4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C-4A83-8849-06BB9C80BCF3}"/>
            </c:ext>
          </c:extLst>
        </c:ser>
        <c:ser>
          <c:idx val="1"/>
          <c:order val="1"/>
          <c:tx>
            <c:strRef>
              <c:f>'Observed data_Yongyeon'!$A$14:$A$22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data_Yongyeon'!$BF$14:$BF$22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</c:v>
                  </c:pt>
                </c:numCache>
              </c:numRef>
            </c:plus>
            <c:minus>
              <c:numRef>
                <c:f>'Observed data_Yongyeon'!$BF$14:$BF$22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</c:v>
                  </c:pt>
                </c:numCache>
              </c:numRef>
            </c:minus>
          </c:errBars>
          <c:cat>
            <c:numRef>
              <c:f>'Observed data_Yongyeon'!$D$14:$D$22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data_Yongyeon'!$BE$14:$BE$22</c:f>
              <c:numCache>
                <c:formatCode>0.00_);[Red]\(0.00\)</c:formatCode>
                <c:ptCount val="9"/>
                <c:pt idx="0">
                  <c:v>0.09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C-4A83-8849-06BB9C80BCF3}"/>
            </c:ext>
          </c:extLst>
        </c:ser>
        <c:ser>
          <c:idx val="2"/>
          <c:order val="2"/>
          <c:tx>
            <c:strRef>
              <c:f>'Observed data_Yongyeon'!$A$23:$A$31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data_Yongyeon'!$BF$23:$BF$31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data_Yongyeon'!$BF$23:$BF$31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numRef>
              <c:f>'Observed data_Yongyeon'!$D$23:$D$31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data_Yongyeon'!$BE$23:$BE$31</c:f>
              <c:numCache>
                <c:formatCode>0.00_);[Red]\(0.00\)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C-4A83-8849-06BB9C80B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4221888838490391"/>
          <c:y val="1.9882983377077865E-2"/>
          <c:w val="0.20759580233627914"/>
          <c:h val="0.20537687090183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data_Yongyeon'!$A$5:$A$13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data_Yongyeon'!$BH$5:$BH$13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data_Yongyeon'!$BH$5:$BH$13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data_Yongyeon'!$B$5:$B$12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data_Yongyeon'!$BG$5:$BG$13</c:f>
              <c:numCache>
                <c:formatCode>0.00_);[Red]\(0.00\)</c:formatCode>
                <c:ptCount val="9"/>
                <c:pt idx="0">
                  <c:v>2.2599999999999998</c:v>
                </c:pt>
                <c:pt idx="1">
                  <c:v>4.54</c:v>
                </c:pt>
                <c:pt idx="2">
                  <c:v>6.7</c:v>
                </c:pt>
                <c:pt idx="3">
                  <c:v>6</c:v>
                </c:pt>
                <c:pt idx="4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5-4D79-A319-A385028A0901}"/>
            </c:ext>
          </c:extLst>
        </c:ser>
        <c:ser>
          <c:idx val="1"/>
          <c:order val="1"/>
          <c:tx>
            <c:strRef>
              <c:f>'Observed data_Yongyeon'!$A$14:$A$22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data_Yongyeon'!$BH$14:$BH$22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</c:v>
                  </c:pt>
                  <c:pt idx="2">
                    <c:v>0.8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data_Yongyeon'!$BH$14:$BH$22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</c:v>
                  </c:pt>
                  <c:pt idx="2">
                    <c:v>0.8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numRef>
              <c:f>'Observed data_Yongyeon'!$D$14:$D$22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data_Yongyeon'!$BG$14:$BG$22</c:f>
              <c:numCache>
                <c:formatCode>0.00_);[Red]\(0.00\)</c:formatCode>
                <c:ptCount val="9"/>
                <c:pt idx="0">
                  <c:v>2.61</c:v>
                </c:pt>
                <c:pt idx="1">
                  <c:v>0.56000000000000005</c:v>
                </c:pt>
                <c:pt idx="2">
                  <c:v>37</c:v>
                </c:pt>
                <c:pt idx="3">
                  <c:v>3.6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5-4D79-A319-A385028A0901}"/>
            </c:ext>
          </c:extLst>
        </c:ser>
        <c:ser>
          <c:idx val="2"/>
          <c:order val="2"/>
          <c:tx>
            <c:strRef>
              <c:f>'Observed data_Yongyeon'!$A$23:$A$31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data_Yongyeon'!$BH$23:$BH$31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data_Yongyeon'!$BH$23:$BH$31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numRef>
              <c:f>'Observed data_Yongyeon'!$D$23:$D$31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data_Yongyeon'!$BG$23:$BG$31</c:f>
              <c:numCache>
                <c:formatCode>0.00_);[Red]\(0.00\)</c:formatCode>
                <c:ptCount val="9"/>
                <c:pt idx="0">
                  <c:v>4.41</c:v>
                </c:pt>
                <c:pt idx="1">
                  <c:v>7.45</c:v>
                </c:pt>
                <c:pt idx="2">
                  <c:v>9.1999999999999993</c:v>
                </c:pt>
                <c:pt idx="3">
                  <c:v>9.5</c:v>
                </c:pt>
                <c:pt idx="4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5-4D79-A319-A385028A0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064522821877767"/>
          <c:y val="1.9882983377077865E-2"/>
          <c:w val="0.20989264555581538"/>
          <c:h val="0.20537687090183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data_Yongyeon'!$A$5:$A$13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data_Yongyeon'!$BJ$5:$BJ$13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data_Yongyeon'!$BJ$5:$BJ$13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data_Yongyeon'!$B$5:$B$12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data_Yongyeon'!$BI$5:$BI$13</c:f>
              <c:numCache>
                <c:formatCode>0.00_);[Red]\(0.00\)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5-426F-8004-3F86D9040788}"/>
            </c:ext>
          </c:extLst>
        </c:ser>
        <c:ser>
          <c:idx val="1"/>
          <c:order val="1"/>
          <c:tx>
            <c:strRef>
              <c:f>'Observed data_Yongyeon'!$A$14:$A$22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data_Yongyeon'!$BJ$14:$BJ$21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data_Yongyeon'!$BJ$14:$BJ$22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numRef>
              <c:f>'Observed data_Yongyeon'!$D$14:$D$22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data_Yongyeon'!$BI$14:$BI$22</c:f>
              <c:numCache>
                <c:formatCode>0.00_);[Red]\(0.00\)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5-426F-8004-3F86D9040788}"/>
            </c:ext>
          </c:extLst>
        </c:ser>
        <c:ser>
          <c:idx val="2"/>
          <c:order val="2"/>
          <c:tx>
            <c:strRef>
              <c:f>'Observed data_Yongyeon'!$A$23:$A$31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data_Yongyeon'!$BJ$23:$BJ$31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data_Yongyeon'!$BJ$23:$BJ$31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numRef>
              <c:f>'Observed data_Yongyeon'!$D$23:$D$31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data_Yongyeon'!$BI$23:$BI$31</c:f>
              <c:numCache>
                <c:formatCode>0.00_);[Red]\(0.00\)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5-426F-8004-3F86D9040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82543827958492"/>
          <c:y val="1.9882983377077865E-2"/>
          <c:w val="0.20989264555581538"/>
          <c:h val="0.20537687090183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data_Yongyeon'!$A$5:$A$13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data_Yongyeon'!$BL$5:$BL$13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data_Yongyeon'!$BL$5:$BL$13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data_Yongyeon'!$B$5:$B$12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data_Yongyeon'!$BK$5:$BK$13</c:f>
              <c:numCache>
                <c:formatCode>0.00_);[Red]\(0.00\)</c:formatCode>
                <c:ptCount val="9"/>
                <c:pt idx="0">
                  <c:v>0.02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D-4DEE-A6AE-C963E79E250C}"/>
            </c:ext>
          </c:extLst>
        </c:ser>
        <c:ser>
          <c:idx val="1"/>
          <c:order val="1"/>
          <c:tx>
            <c:strRef>
              <c:f>'Observed data_Yongyeon'!$A$14:$A$22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data_Yongyeon'!$BL$14:$BL$22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data_Yongyeon'!$BL$14:$BL$22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numRef>
              <c:f>'Observed data_Yongyeon'!$D$14:$D$22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data_Yongyeon'!$BK$14:$BK$22</c:f>
              <c:numCache>
                <c:formatCode>0.00_);[Red]\(0.00\)</c:formatCode>
                <c:ptCount val="9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D-4DEE-A6AE-C963E79E250C}"/>
            </c:ext>
          </c:extLst>
        </c:ser>
        <c:ser>
          <c:idx val="2"/>
          <c:order val="2"/>
          <c:tx>
            <c:strRef>
              <c:f>'Observed data_Yongyeon'!$A$23:$A$31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data_Yongyeon'!$BL$23:$BL$31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data_Yongyeon'!$BL$23:$BL$31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numRef>
              <c:f>'Observed data_Yongyeon'!$D$23:$D$31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data_Yongyeon'!$BK$23:$BK$31</c:f>
              <c:numCache>
                <c:formatCode>0.00_);[Red]\(0.00\)</c:formatCode>
                <c:ptCount val="9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6D-4DEE-A6AE-C963E79E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sampling season 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3533324918129"/>
          <c:y val="1.9882983377077865E-2"/>
          <c:w val="0.1986868280615523"/>
          <c:h val="0.20585870938306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data_Yongyeon'!$A$5:$A$13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data_Yongyeon'!$BN$5:$BN$13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data_Yongyeon'!$BN$5:$BN$13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data_Yongyeon'!$B$5:$B$12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data_Yongyeon'!$BM$5:$BM$13</c:f>
              <c:numCache>
                <c:formatCode>0.00_);[Red]\(0.00\)</c:formatCode>
                <c:ptCount val="9"/>
                <c:pt idx="0">
                  <c:v>0.21</c:v>
                </c:pt>
                <c:pt idx="1">
                  <c:v>0.38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5-4757-AA45-7467FC3DF534}"/>
            </c:ext>
          </c:extLst>
        </c:ser>
        <c:ser>
          <c:idx val="1"/>
          <c:order val="1"/>
          <c:tx>
            <c:strRef>
              <c:f>'Observed data_Yongyeon'!$A$14:$A$22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data_Yongyeon'!$BN$14:$BN$22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data_Yongyeon'!$BN$14:$BN$22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numRef>
              <c:f>'Observed data_Yongyeon'!$D$14:$D$22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data_Yongyeon'!$BM$14:$BM$22</c:f>
              <c:numCache>
                <c:formatCode>0.00_);[Red]\(0.00\)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1.3</c:v>
                </c:pt>
                <c:pt idx="3">
                  <c:v>0.1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5-4757-AA45-7467FC3DF534}"/>
            </c:ext>
          </c:extLst>
        </c:ser>
        <c:ser>
          <c:idx val="2"/>
          <c:order val="2"/>
          <c:tx>
            <c:strRef>
              <c:f>'Observed data_Yongyeon'!$A$23:$A$31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data_Yongyeon'!$BN$23:$BN$31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data_Yongyeon'!$BN$23:$BN$31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numRef>
              <c:f>'Observed data_Yongyeon'!$D$23:$D$31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data_Yongyeon'!$BM$23:$BM$31</c:f>
              <c:numCache>
                <c:formatCode>0.00_);[Red]\(0.00\)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5-4757-AA45-7467FC3DF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sampling season 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603867581771156"/>
          <c:y val="1.9882983377077865E-2"/>
          <c:w val="0.20759580233627914"/>
          <c:h val="0.20634288540931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data_Yongyeon'!$A$5:$A$13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data_Yongyeon'!$BP$5:$BP$13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1.1000000000000001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data_Yongyeon'!$BP$5:$BP$13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1.1000000000000001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data_Yongyeon'!$B$5:$B$12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data_Yongyeon'!$BO$5:$BO$13</c:f>
              <c:numCache>
                <c:formatCode>0.00_);[Red]\(0.00\)</c:formatCode>
                <c:ptCount val="9"/>
                <c:pt idx="0">
                  <c:v>0.09</c:v>
                </c:pt>
                <c:pt idx="1">
                  <c:v>0.36</c:v>
                </c:pt>
                <c:pt idx="2">
                  <c:v>1</c:v>
                </c:pt>
                <c:pt idx="3">
                  <c:v>0.2</c:v>
                </c:pt>
                <c:pt idx="4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4-47FF-9533-E567B6E2843E}"/>
            </c:ext>
          </c:extLst>
        </c:ser>
        <c:ser>
          <c:idx val="1"/>
          <c:order val="1"/>
          <c:tx>
            <c:strRef>
              <c:f>'Observed data_Yongyeon'!$A$14:$A$22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data_Yongyeon'!$BP$14:$BP$22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data_Yongyeon'!$BP$14:$BP$22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numRef>
              <c:f>'Observed data_Yongyeon'!$D$14:$D$22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data_Yongyeon'!$BO$14:$BO$22</c:f>
              <c:numCache>
                <c:formatCode>0.00_);[Red]\(0.00\)</c:formatCode>
                <c:ptCount val="9"/>
                <c:pt idx="0">
                  <c:v>0.02</c:v>
                </c:pt>
                <c:pt idx="1">
                  <c:v>0.06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4-47FF-9533-E567B6E2843E}"/>
            </c:ext>
          </c:extLst>
        </c:ser>
        <c:ser>
          <c:idx val="2"/>
          <c:order val="2"/>
          <c:tx>
            <c:strRef>
              <c:f>'Observed data_Yongyeon'!$A$23:$A$31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data_Yongyeon'!$BP$23:$BP$31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data_Yongyeon'!$BP$23:$BP$31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numRef>
              <c:f>'Observed data_Yongyeon'!$D$23:$D$31</c:f>
              <c:numCache>
                <c:formatCode>General</c:formatCode>
                <c:ptCount val="9"/>
                <c:pt idx="0">
                  <c:v>0</c:v>
                </c:pt>
                <c:pt idx="1">
                  <c:v>153</c:v>
                </c:pt>
                <c:pt idx="2">
                  <c:v>215</c:v>
                </c:pt>
                <c:pt idx="3">
                  <c:v>277</c:v>
                </c:pt>
                <c:pt idx="4">
                  <c:v>369</c:v>
                </c:pt>
                <c:pt idx="5">
                  <c:v>490</c:v>
                </c:pt>
                <c:pt idx="6">
                  <c:v>541</c:v>
                </c:pt>
                <c:pt idx="7">
                  <c:v>671</c:v>
                </c:pt>
              </c:numCache>
            </c:numRef>
          </c:cat>
          <c:val>
            <c:numRef>
              <c:f>'Observed data_Yongyeon'!$BO$23:$BO$31</c:f>
              <c:numCache>
                <c:formatCode>0.00_);[Red]\(0.00\)</c:formatCode>
                <c:ptCount val="9"/>
                <c:pt idx="0">
                  <c:v>0.03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4-47FF-9533-E567B6E28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sampling season 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3533324918129"/>
          <c:y val="1.9882983377077865E-2"/>
          <c:w val="0.20989264555581538"/>
          <c:h val="0.20634288540931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NH4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data_Bukbu'!$A$5:$A$13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data_Bukbu'!$AX$5:$AX$13</c:f>
                <c:numCache>
                  <c:formatCode>General</c:formatCode>
                  <c:ptCount val="9"/>
                  <c:pt idx="0">
                    <c:v>0.4</c:v>
                  </c:pt>
                  <c:pt idx="1">
                    <c:v>0</c:v>
                  </c:pt>
                  <c:pt idx="2">
                    <c:v>0.04</c:v>
                  </c:pt>
                  <c:pt idx="3">
                    <c:v>0.05</c:v>
                  </c:pt>
                  <c:pt idx="4">
                    <c:v>0.68</c:v>
                  </c:pt>
                  <c:pt idx="5">
                    <c:v>0.01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data_Bukbu'!$AX$5:$AX$13</c:f>
                <c:numCache>
                  <c:formatCode>General</c:formatCode>
                  <c:ptCount val="9"/>
                  <c:pt idx="0">
                    <c:v>0.4</c:v>
                  </c:pt>
                  <c:pt idx="1">
                    <c:v>0</c:v>
                  </c:pt>
                  <c:pt idx="2">
                    <c:v>0.04</c:v>
                  </c:pt>
                  <c:pt idx="3">
                    <c:v>0.05</c:v>
                  </c:pt>
                  <c:pt idx="4">
                    <c:v>0.68</c:v>
                  </c:pt>
                  <c:pt idx="5">
                    <c:v>0.01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data_Bukbu'!$B$14:$B$21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data_Bukbu'!$AW$5:$AW$13</c:f>
              <c:numCache>
                <c:formatCode>0.00_);[Red]\(0.00\)</c:formatCode>
                <c:ptCount val="9"/>
                <c:pt idx="0">
                  <c:v>0.46</c:v>
                </c:pt>
                <c:pt idx="1">
                  <c:v>0.09</c:v>
                </c:pt>
                <c:pt idx="2">
                  <c:v>0.38</c:v>
                </c:pt>
                <c:pt idx="3">
                  <c:v>0.19</c:v>
                </c:pt>
                <c:pt idx="4">
                  <c:v>0.66</c:v>
                </c:pt>
                <c:pt idx="5">
                  <c:v>0.14000000000000001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2-4D33-975F-A79F142C01DF}"/>
            </c:ext>
          </c:extLst>
        </c:ser>
        <c:ser>
          <c:idx val="1"/>
          <c:order val="1"/>
          <c:tx>
            <c:strRef>
              <c:f>'Observed data_Bukbu'!$A$14:$A$22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data_Bukbu'!$AX$14:$AX$22</c:f>
                <c:numCache>
                  <c:formatCode>General</c:formatCode>
                  <c:ptCount val="9"/>
                  <c:pt idx="0">
                    <c:v>0.1</c:v>
                  </c:pt>
                  <c:pt idx="1">
                    <c:v>0.06</c:v>
                  </c:pt>
                  <c:pt idx="2">
                    <c:v>0.05</c:v>
                  </c:pt>
                  <c:pt idx="3">
                    <c:v>0.02</c:v>
                  </c:pt>
                  <c:pt idx="4">
                    <c:v>0.01</c:v>
                  </c:pt>
                  <c:pt idx="5">
                    <c:v>0.08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data_Bukbu'!$AX$14:$AX$22</c:f>
                <c:numCache>
                  <c:formatCode>General</c:formatCode>
                  <c:ptCount val="9"/>
                  <c:pt idx="0">
                    <c:v>0.1</c:v>
                  </c:pt>
                  <c:pt idx="1">
                    <c:v>0.06</c:v>
                  </c:pt>
                  <c:pt idx="2">
                    <c:v>0.05</c:v>
                  </c:pt>
                  <c:pt idx="3">
                    <c:v>0.02</c:v>
                  </c:pt>
                  <c:pt idx="4">
                    <c:v>0.01</c:v>
                  </c:pt>
                  <c:pt idx="5">
                    <c:v>0.08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data_Bukbu'!$B$14:$B$21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data_Bukbu'!$AW$14:$AW$22</c:f>
              <c:numCache>
                <c:formatCode>0.00_);[Red]\(0.00\)</c:formatCode>
                <c:ptCount val="9"/>
                <c:pt idx="0">
                  <c:v>1.82</c:v>
                </c:pt>
                <c:pt idx="1">
                  <c:v>1.07</c:v>
                </c:pt>
                <c:pt idx="2">
                  <c:v>1.86</c:v>
                </c:pt>
                <c:pt idx="3">
                  <c:v>2.1800000000000002</c:v>
                </c:pt>
                <c:pt idx="4">
                  <c:v>0.56999999999999995</c:v>
                </c:pt>
                <c:pt idx="5">
                  <c:v>0.95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2-4D33-975F-A79F142C0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475738953329462"/>
          <c:y val="1.9882983377077865E-2"/>
          <c:w val="0.25524262675252946"/>
          <c:h val="0.137490062676397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data_Bukbu'!$A$5:$A$13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data_Bukbu'!$AZ$5:$AZ$13</c:f>
                <c:numCache>
                  <c:formatCode>General</c:formatCode>
                  <c:ptCount val="9"/>
                  <c:pt idx="0">
                    <c:v>0.12</c:v>
                  </c:pt>
                  <c:pt idx="1">
                    <c:v>0.01</c:v>
                  </c:pt>
                  <c:pt idx="2">
                    <c:v>0.05</c:v>
                  </c:pt>
                  <c:pt idx="3">
                    <c:v>0</c:v>
                  </c:pt>
                  <c:pt idx="4">
                    <c:v>0.15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data_Bukbu'!$AZ$5:$AZ$13</c:f>
                <c:numCache>
                  <c:formatCode>General</c:formatCode>
                  <c:ptCount val="9"/>
                  <c:pt idx="0">
                    <c:v>0.12</c:v>
                  </c:pt>
                  <c:pt idx="1">
                    <c:v>0.01</c:v>
                  </c:pt>
                  <c:pt idx="2">
                    <c:v>0.05</c:v>
                  </c:pt>
                  <c:pt idx="3">
                    <c:v>0</c:v>
                  </c:pt>
                  <c:pt idx="4">
                    <c:v>0.15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data_Bukbu'!$AY$5:$AY$13</c:f>
              <c:numCache>
                <c:formatCode>0.00_);[Red]\(0.00\)</c:formatCode>
                <c:ptCount val="9"/>
                <c:pt idx="0">
                  <c:v>0.16</c:v>
                </c:pt>
                <c:pt idx="1">
                  <c:v>0.04</c:v>
                </c:pt>
                <c:pt idx="2">
                  <c:v>0.3</c:v>
                </c:pt>
                <c:pt idx="3">
                  <c:v>0.14000000000000001</c:v>
                </c:pt>
                <c:pt idx="4">
                  <c:v>0.18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2-4523-84AA-92C5A1D32A1C}"/>
            </c:ext>
          </c:extLst>
        </c:ser>
        <c:ser>
          <c:idx val="1"/>
          <c:order val="1"/>
          <c:tx>
            <c:strRef>
              <c:f>'Observed data_Bukbu'!$A$14:$A$22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data_Bukbu'!$AZ$14:$AZ$22</c:f>
                <c:numCache>
                  <c:formatCode>General</c:formatCode>
                  <c:ptCount val="9"/>
                  <c:pt idx="0">
                    <c:v>1.36</c:v>
                  </c:pt>
                  <c:pt idx="1">
                    <c:v>0</c:v>
                  </c:pt>
                  <c:pt idx="2">
                    <c:v>0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data_Bukbu'!$AZ$14:$AZ$22</c:f>
                <c:numCache>
                  <c:formatCode>General</c:formatCode>
                  <c:ptCount val="9"/>
                  <c:pt idx="0">
                    <c:v>1.36</c:v>
                  </c:pt>
                  <c:pt idx="1">
                    <c:v>0</c:v>
                  </c:pt>
                  <c:pt idx="2">
                    <c:v>0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data_Bukbu'!$AY$14:$AY$22</c:f>
              <c:numCache>
                <c:formatCode>0.00_);[Red]\(0.00\)</c:formatCode>
                <c:ptCount val="9"/>
                <c:pt idx="0">
                  <c:v>1.1499999999999999</c:v>
                </c:pt>
                <c:pt idx="1">
                  <c:v>0.14000000000000001</c:v>
                </c:pt>
                <c:pt idx="2">
                  <c:v>0.25</c:v>
                </c:pt>
                <c:pt idx="3">
                  <c:v>0.33</c:v>
                </c:pt>
                <c:pt idx="4">
                  <c:v>0.09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2-4523-84AA-92C5A1D32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603863157238005"/>
          <c:y val="1.9882983377077865E-2"/>
          <c:w val="0.24396139667680189"/>
          <c:h val="0.13723918691773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data_Bukbu'!$A$5:$A$13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data_Bukbu'!$BB$5:$BB$13</c:f>
                <c:numCache>
                  <c:formatCode>General</c:formatCode>
                  <c:ptCount val="9"/>
                  <c:pt idx="0">
                    <c:v>0.1</c:v>
                  </c:pt>
                  <c:pt idx="1">
                    <c:v>0.14000000000000001</c:v>
                  </c:pt>
                  <c:pt idx="2">
                    <c:v>0.32</c:v>
                  </c:pt>
                  <c:pt idx="3">
                    <c:v>0.06</c:v>
                  </c:pt>
                  <c:pt idx="4">
                    <c:v>0.05</c:v>
                  </c:pt>
                  <c:pt idx="5">
                    <c:v>0.03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data_Bukbu'!$BB$5:$BB$13</c:f>
                <c:numCache>
                  <c:formatCode>General</c:formatCode>
                  <c:ptCount val="9"/>
                  <c:pt idx="0">
                    <c:v>0.1</c:v>
                  </c:pt>
                  <c:pt idx="1">
                    <c:v>0.14000000000000001</c:v>
                  </c:pt>
                  <c:pt idx="2">
                    <c:v>0.32</c:v>
                  </c:pt>
                  <c:pt idx="3">
                    <c:v>0.06</c:v>
                  </c:pt>
                  <c:pt idx="4">
                    <c:v>0.05</c:v>
                  </c:pt>
                  <c:pt idx="5">
                    <c:v>0.03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data_Bukbu'!$BA$5:$BA$13</c:f>
              <c:numCache>
                <c:formatCode>0.00_);[Red]\(0.00\)</c:formatCode>
                <c:ptCount val="9"/>
                <c:pt idx="0">
                  <c:v>0.24</c:v>
                </c:pt>
                <c:pt idx="1">
                  <c:v>0.38</c:v>
                </c:pt>
                <c:pt idx="2">
                  <c:v>0.78</c:v>
                </c:pt>
                <c:pt idx="3">
                  <c:v>0.2</c:v>
                </c:pt>
                <c:pt idx="4">
                  <c:v>0.11</c:v>
                </c:pt>
                <c:pt idx="5">
                  <c:v>0.13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D-4D9D-BE08-FAF093A73A3B}"/>
            </c:ext>
          </c:extLst>
        </c:ser>
        <c:ser>
          <c:idx val="1"/>
          <c:order val="1"/>
          <c:tx>
            <c:strRef>
              <c:f>'Observed data_Bukbu'!$A$14:$A$22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data_Bukbu'!$BB$14:$BB$22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0.04</c:v>
                  </c:pt>
                  <c:pt idx="2">
                    <c:v>0.02</c:v>
                  </c:pt>
                  <c:pt idx="3">
                    <c:v>0.03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data_Bukbu'!$BB$14:$BB$22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0.04</c:v>
                  </c:pt>
                  <c:pt idx="2">
                    <c:v>0.02</c:v>
                  </c:pt>
                  <c:pt idx="3">
                    <c:v>0.03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data_Bukbu'!$BA$14:$BA$22</c:f>
              <c:numCache>
                <c:formatCode>0.00_);[Red]\(0.00\)</c:formatCode>
                <c:ptCount val="9"/>
                <c:pt idx="0">
                  <c:v>0.26</c:v>
                </c:pt>
                <c:pt idx="1">
                  <c:v>0.27</c:v>
                </c:pt>
                <c:pt idx="2">
                  <c:v>0.51</c:v>
                </c:pt>
                <c:pt idx="3">
                  <c:v>0.37</c:v>
                </c:pt>
                <c:pt idx="4">
                  <c:v>0.18</c:v>
                </c:pt>
                <c:pt idx="5">
                  <c:v>0.22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D-4D9D-BE08-FAF093A73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43203492598243"/>
          <c:y val="1.9882983377077865E-2"/>
          <c:w val="0.24856807327758673"/>
          <c:h val="0.13723918691773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data_Bukbu'!$A$5:$A$13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data_Bukbu'!$BD$5:$BD$13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0.04</c:v>
                  </c:pt>
                  <c:pt idx="2">
                    <c:v>0.51</c:v>
                  </c:pt>
                  <c:pt idx="3">
                    <c:v>0.18</c:v>
                  </c:pt>
                  <c:pt idx="4">
                    <c:v>0.14000000000000001</c:v>
                  </c:pt>
                  <c:pt idx="5">
                    <c:v>0.03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data_Bukbu'!$BD$5:$BD$13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0.04</c:v>
                  </c:pt>
                  <c:pt idx="2">
                    <c:v>0.51</c:v>
                  </c:pt>
                  <c:pt idx="3">
                    <c:v>0.18</c:v>
                  </c:pt>
                  <c:pt idx="4">
                    <c:v>0.14000000000000001</c:v>
                  </c:pt>
                  <c:pt idx="5">
                    <c:v>0.03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data_Bukbu'!$BC$5:$BC$13</c:f>
              <c:numCache>
                <c:formatCode>0.00_);[Red]\(0.00\)</c:formatCode>
                <c:ptCount val="9"/>
                <c:pt idx="0">
                  <c:v>0.11</c:v>
                </c:pt>
                <c:pt idx="1">
                  <c:v>0.03</c:v>
                </c:pt>
                <c:pt idx="2">
                  <c:v>2.56</c:v>
                </c:pt>
                <c:pt idx="3">
                  <c:v>0.63</c:v>
                </c:pt>
                <c:pt idx="4">
                  <c:v>0.22</c:v>
                </c:pt>
                <c:pt idx="5">
                  <c:v>0.37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5-41D1-8809-BFA317AD52EB}"/>
            </c:ext>
          </c:extLst>
        </c:ser>
        <c:ser>
          <c:idx val="1"/>
          <c:order val="1"/>
          <c:tx>
            <c:strRef>
              <c:f>'Observed data_Bukbu'!$A$14:$A$22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data_Bukbu'!$BD$14:$BD$22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0.13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data_Bukbu'!$BD$14:$BD$22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0.13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data_Bukbu'!$BC$14:$BC$22</c:f>
              <c:numCache>
                <c:formatCode>0.00_);[Red]\(0.00\)</c:formatCode>
                <c:ptCount val="9"/>
                <c:pt idx="0">
                  <c:v>0.13</c:v>
                </c:pt>
                <c:pt idx="1">
                  <c:v>0.03</c:v>
                </c:pt>
                <c:pt idx="2">
                  <c:v>1.68</c:v>
                </c:pt>
                <c:pt idx="3">
                  <c:v>1.1100000000000001</c:v>
                </c:pt>
                <c:pt idx="4">
                  <c:v>0.52</c:v>
                </c:pt>
                <c:pt idx="5">
                  <c:v>0.46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5-41D1-8809-BFA317AD5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3533324918129"/>
          <c:y val="1.9882983377077865E-2"/>
          <c:w val="0.24626460513149068"/>
          <c:h val="0.13756197115813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data_Bukbu'!$A$5:$A$13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data_Bukbu'!$BF$5:$BF$13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data_Bukbu'!$BF$5:$BF$13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data_Bukbu'!$BE$5:$BE$13</c:f>
              <c:numCache>
                <c:formatCode>0.00_);[Red]\(0.00\)</c:formatCode>
                <c:ptCount val="9"/>
                <c:pt idx="0">
                  <c:v>0.11</c:v>
                </c:pt>
                <c:pt idx="1">
                  <c:v>0</c:v>
                </c:pt>
                <c:pt idx="2">
                  <c:v>0.04</c:v>
                </c:pt>
                <c:pt idx="3">
                  <c:v>0.08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0-466C-9252-D230F401D579}"/>
            </c:ext>
          </c:extLst>
        </c:ser>
        <c:ser>
          <c:idx val="1"/>
          <c:order val="1"/>
          <c:tx>
            <c:strRef>
              <c:f>'Observed data_Bukbu'!$A$14:$A$22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data_Bukbu'!$BF$14:$BF$22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data_Bukbu'!$BF$14:$BF$22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data_Bukbu'!$BE$14:$BE$22</c:f>
              <c:numCache>
                <c:formatCode>0.00_);[Red]\(0.00\)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0-466C-9252-D230F401D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4.0000000000000008E-2"/>
      </c:valAx>
    </c:plotArea>
    <c:legend>
      <c:legendPos val="r"/>
      <c:layout>
        <c:manualLayout>
          <c:xMode val="edge"/>
          <c:yMode val="edge"/>
          <c:x val="0.74221888838490391"/>
          <c:y val="1.9882983377077865E-2"/>
          <c:w val="0.25778121461515091"/>
          <c:h val="0.136917913934558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data_Bukbu'!$A$5:$A$13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'Observed data_Bukbu'!$BH$5:$BH$13</c15:sqref>
                    </c15:fullRef>
                  </c:ext>
                </c:extLst>
                <c:f>'Observed data_Bukbu'!$BH$5:$BH$12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0.01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'Observed data_Bukbu'!$BH$5:$BH$13</c15:sqref>
                    </c15:fullRef>
                  </c:ext>
                </c:extLst>
                <c:f>'Observed data_Bukbu'!$BH$5:$BH$12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0.01</c:v>
                  </c:pt>
                </c:numCache>
              </c:numRef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'Observed data_Bukbu'!$B$5:$B$12</c15:sqref>
                  </c15:fullRef>
                </c:ext>
              </c:extLst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'Observed data_Bukbu'!$BG$5:$BG$13</c15:sqref>
                  </c15:fullRef>
                </c:ext>
              </c:extLst>
              <c:f>'Observed data_Bukbu'!$BG$5:$BG$12</c:f>
              <c:numCache>
                <c:formatCode>0.00_);[Red]\(0.00\)</c:formatCode>
                <c:ptCount val="8"/>
                <c:pt idx="0">
                  <c:v>0.15</c:v>
                </c:pt>
                <c:pt idx="1">
                  <c:v>0.09</c:v>
                </c:pt>
                <c:pt idx="2">
                  <c:v>0.15</c:v>
                </c:pt>
                <c:pt idx="3">
                  <c:v>0.2</c:v>
                </c:pt>
                <c:pt idx="4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C-47CF-8893-EDFC4BAA13C2}"/>
            </c:ext>
          </c:extLst>
        </c:ser>
        <c:ser>
          <c:idx val="1"/>
          <c:order val="1"/>
          <c:tx>
            <c:strRef>
              <c:f>'Observed data_Bukbu'!$A$14:$A$22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'Observed data_Bukbu'!$BH$14:$BH$22</c15:sqref>
                    </c15:fullRef>
                  </c:ext>
                </c:extLst>
                <c:f>'Observed data_Bukbu'!$BH$14:$BH$21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'Observed data_Bukbu'!$BH$14:$BH$22</c15:sqref>
                    </c15:fullRef>
                  </c:ext>
                </c:extLst>
                <c:f>'Observed data_Bukbu'!$BH$14:$BH$21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'Observed data_Bukbu'!$B$5:$B$12</c15:sqref>
                  </c15:fullRef>
                </c:ext>
              </c:extLst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'Observed data_Bukbu'!$BG$14:$BG$22</c15:sqref>
                  </c15:fullRef>
                </c:ext>
              </c:extLst>
              <c:f>'Observed data_Bukbu'!$BG$14:$BG$21</c:f>
              <c:numCache>
                <c:formatCode>0.00_);[Red]\(0.00\)</c:formatCode>
                <c:ptCount val="8"/>
                <c:pt idx="0">
                  <c:v>0.16</c:v>
                </c:pt>
                <c:pt idx="1">
                  <c:v>0.11</c:v>
                </c:pt>
                <c:pt idx="2">
                  <c:v>0.13</c:v>
                </c:pt>
                <c:pt idx="3">
                  <c:v>0.23</c:v>
                </c:pt>
                <c:pt idx="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C-47CF-8893-EDFC4BAA1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064522821877767"/>
          <c:y val="1.9882983377077865E-2"/>
          <c:w val="0.23935475006845897"/>
          <c:h val="0.136917913934558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Alkalinity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data_Bukbu'!$A$5:$A$13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data_Bukbu'!$F$5:$F$13</c:f>
              <c:numCache>
                <c:formatCode>0.0_);[Red]\(0.0\)</c:formatCode>
                <c:ptCount val="9"/>
                <c:pt idx="0">
                  <c:v>703</c:v>
                </c:pt>
                <c:pt idx="1">
                  <c:v>932</c:v>
                </c:pt>
                <c:pt idx="2">
                  <c:v>782</c:v>
                </c:pt>
                <c:pt idx="3">
                  <c:v>387.5</c:v>
                </c:pt>
                <c:pt idx="4">
                  <c:v>626.25</c:v>
                </c:pt>
                <c:pt idx="5">
                  <c:v>626.25</c:v>
                </c:pt>
                <c:pt idx="6">
                  <c:v>407.25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F-4842-A0C9-7892AC7C6FED}"/>
            </c:ext>
          </c:extLst>
        </c:ser>
        <c:ser>
          <c:idx val="1"/>
          <c:order val="1"/>
          <c:tx>
            <c:strRef>
              <c:f>'Observed data_Bukbu'!$A$14:$A$22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data_Bukbu'!$F$14:$F$22</c:f>
              <c:numCache>
                <c:formatCode>0.0_);[Red]\(0.0\)</c:formatCode>
                <c:ptCount val="9"/>
                <c:pt idx="0">
                  <c:v>4087.5</c:v>
                </c:pt>
                <c:pt idx="2">
                  <c:v>2413</c:v>
                </c:pt>
                <c:pt idx="3">
                  <c:v>3548</c:v>
                </c:pt>
                <c:pt idx="4">
                  <c:v>2068.75</c:v>
                </c:pt>
                <c:pt idx="5">
                  <c:v>2336.25</c:v>
                </c:pt>
                <c:pt idx="6">
                  <c:v>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F-4842-A0C9-7892AC7C6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Alkalinity in mg CaCO3/L</a:t>
                </a:r>
              </a:p>
            </c:rich>
          </c:tx>
          <c:layout>
            <c:manualLayout>
              <c:xMode val="edge"/>
              <c:yMode val="edge"/>
              <c:x val="2.3046534037190211E-3"/>
              <c:y val="0.230372677163130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1000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28271745235372431"/>
          <c:h val="0.13756197115813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data_Bukbu'!$A$5:$A$13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data_Bukbu'!$BJ$5:$BJ$13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data_Bukbu'!$BJ$5:$BJ$13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data_Bukbu'!$BI$5:$BI$13</c:f>
              <c:numCache>
                <c:formatCode>0.00_);[Red]\(0.00\)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5-49BD-8FAF-6830AA11E1C9}"/>
            </c:ext>
          </c:extLst>
        </c:ser>
        <c:ser>
          <c:idx val="1"/>
          <c:order val="1"/>
          <c:tx>
            <c:strRef>
              <c:f>'Observed data_Bukbu'!$A$14:$A$22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data_Bukbu'!$BJ$14:$BJ$21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0.01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data_Bukbu'!$BJ$14:$BJ$22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0.01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data_Bukbu'!$BI$14:$BI$22</c:f>
              <c:numCache>
                <c:formatCode>0.00_);[Red]\(0.00\)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5-49BD-8FAF-6830AA11E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82543827958492"/>
          <c:y val="1.9882983377077865E-2"/>
          <c:w val="0.2531745762286996"/>
          <c:h val="0.136917913934558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data_Bukbu'!$A$5:$A$13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data_Bukbu'!$BL$5:$BL$13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data_Bukbu'!$BL$5:$BL$13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data_Bukbu'!$BK$5:$BK$13</c:f>
              <c:numCache>
                <c:formatCode>0.00_);[Red]\(0.00\)</c:formatCode>
                <c:ptCount val="9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3-409D-914D-45847F4A2914}"/>
            </c:ext>
          </c:extLst>
        </c:ser>
        <c:ser>
          <c:idx val="1"/>
          <c:order val="1"/>
          <c:tx>
            <c:strRef>
              <c:f>'Observed data_Bukbu'!$A$14:$A$22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data_Bukbu'!$BL$14:$BL$22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data_Bukbu'!$BL$14:$BL$22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data_Bukbu'!$BK$14:$BK$22</c:f>
              <c:numCache>
                <c:formatCode>0.00_);[Red]\(0.00\)</c:formatCode>
                <c:ptCount val="9"/>
                <c:pt idx="0">
                  <c:v>0.03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3-409D-914D-45847F4A2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d</a:t>
                </a:r>
                <a:r>
                  <a:rPr lang="en-US"/>
                  <a:t>ay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3533324918129"/>
          <c:y val="1.9882983377077865E-2"/>
          <c:w val="0.24626460513149068"/>
          <c:h val="0.13723918691773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data_Bukbu'!$A$5:$A$13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data_Bukbu'!$BN$5:$BN$13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data_Bukbu'!$BN$5:$BN$13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data_Bukbu'!$BM$5:$BM$13</c:f>
              <c:numCache>
                <c:formatCode>0.00_);[Red]\(0.00\)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E-4947-AFC7-4286957EBF52}"/>
            </c:ext>
          </c:extLst>
        </c:ser>
        <c:ser>
          <c:idx val="1"/>
          <c:order val="1"/>
          <c:tx>
            <c:strRef>
              <c:f>'Observed data_Bukbu'!$A$14:$A$22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data_Bukbu'!$BN$14:$BN$22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data_Bukbu'!$BN$14:$BN$22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data_Bukbu'!$BM$14:$BM$22</c:f>
              <c:numCache>
                <c:formatCode>0.00_);[Red]\(0.00\)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0.04</c:v>
                </c:pt>
                <c:pt idx="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E-4947-AFC7-4286957EB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d</a:t>
                </a:r>
                <a:r>
                  <a:rPr lang="en-US"/>
                  <a:t>ay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603867581771156"/>
          <c:y val="1.9882983377077865E-2"/>
          <c:w val="0.2439613518989503"/>
          <c:h val="0.13756197115813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data_Bukbu'!$A$5:$A$13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data_Bukbu'!$BP$5:$BP$13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data_Bukbu'!$BP$5:$BP$13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data_Bukbu'!$BO$5:$BO$13</c:f>
              <c:numCache>
                <c:formatCode>0.00_);[Red]\(0.00\)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F-42B9-A993-A89595F6688D}"/>
            </c:ext>
          </c:extLst>
        </c:ser>
        <c:ser>
          <c:idx val="1"/>
          <c:order val="1"/>
          <c:tx>
            <c:strRef>
              <c:f>'Observed data_Bukbu'!$A$14:$A$22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data_Bukbu'!$BP$14:$BP$22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data_Bukbu'!$BP$14:$BP$22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data_Bukbu'!$BO$14:$BO$22</c:f>
              <c:numCache>
                <c:formatCode>0.00_);[Red]\(0.00\)</c:formatCode>
                <c:ptCount val="9"/>
                <c:pt idx="0">
                  <c:v>0</c:v>
                </c:pt>
                <c:pt idx="1">
                  <c:v>0.04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42B9-A993-A89595F66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d</a:t>
                </a:r>
                <a:r>
                  <a:rPr lang="en-US"/>
                  <a:t>ay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3533324918129"/>
          <c:y val="1.9882983377077865E-2"/>
          <c:w val="0.2462647424753048"/>
          <c:h val="0.13756197115813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data_Gangbyeon'!$A$5:$A$13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data_Gangbyeon'!$E$5:$E$13</c:f>
              <c:numCache>
                <c:formatCode>0.0_);[Red]\(0.0\)</c:formatCode>
                <c:ptCount val="9"/>
                <c:pt idx="0">
                  <c:v>4.8</c:v>
                </c:pt>
                <c:pt idx="1">
                  <c:v>5.7</c:v>
                </c:pt>
                <c:pt idx="2">
                  <c:v>5.6</c:v>
                </c:pt>
                <c:pt idx="3">
                  <c:v>5.38</c:v>
                </c:pt>
                <c:pt idx="4">
                  <c:v>6.44</c:v>
                </c:pt>
                <c:pt idx="5">
                  <c:v>6.78</c:v>
                </c:pt>
                <c:pt idx="6">
                  <c:v>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6-45CE-BF7D-054FB1AC30ED}"/>
            </c:ext>
          </c:extLst>
        </c:ser>
        <c:ser>
          <c:idx val="1"/>
          <c:order val="1"/>
          <c:tx>
            <c:strRef>
              <c:f>'Observed data_Gangbyeon'!$A$14:$A$22</c:f>
              <c:strCache>
                <c:ptCount val="9"/>
                <c:pt idx="0">
                  <c:v>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data_Gangbyeon'!$E$14:$E$22</c:f>
              <c:numCache>
                <c:formatCode>0.0_);[Red]\(0.0\)</c:formatCode>
                <c:ptCount val="9"/>
                <c:pt idx="0">
                  <c:v>6.3</c:v>
                </c:pt>
                <c:pt idx="1">
                  <c:v>6.8</c:v>
                </c:pt>
                <c:pt idx="2">
                  <c:v>6.7</c:v>
                </c:pt>
                <c:pt idx="3">
                  <c:v>6.46</c:v>
                </c:pt>
                <c:pt idx="4">
                  <c:v>7.08</c:v>
                </c:pt>
                <c:pt idx="5">
                  <c:v>7</c:v>
                </c:pt>
                <c:pt idx="6">
                  <c:v>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6-45CE-BF7D-054FB1AC30ED}"/>
            </c:ext>
          </c:extLst>
        </c:ser>
        <c:ser>
          <c:idx val="2"/>
          <c:order val="2"/>
          <c:tx>
            <c:strRef>
              <c:f>'Observed data_Gangbyeon'!$A$23:$A$31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data_Gangbyeon'!$E$23:$E$31</c:f>
              <c:numCache>
                <c:formatCode>0.0_);[Red]\(0.0\)</c:formatCode>
                <c:ptCount val="9"/>
                <c:pt idx="0">
                  <c:v>7.4</c:v>
                </c:pt>
                <c:pt idx="1">
                  <c:v>7.4</c:v>
                </c:pt>
                <c:pt idx="2">
                  <c:v>7.3</c:v>
                </c:pt>
                <c:pt idx="3">
                  <c:v>7.24</c:v>
                </c:pt>
                <c:pt idx="4">
                  <c:v>3.78</c:v>
                </c:pt>
                <c:pt idx="5">
                  <c:v>7.16</c:v>
                </c:pt>
                <c:pt idx="6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6-45CE-BF7D-054FB1AC3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8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pH</a:t>
                </a:r>
              </a:p>
            </c:rich>
          </c:tx>
          <c:layout>
            <c:manualLayout>
              <c:xMode val="edge"/>
              <c:yMode val="edge"/>
              <c:x val="3.0569684915771271E-2"/>
              <c:y val="0.453950367659868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19967176243859319"/>
          <c:h val="0.20537694156343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Alkalinity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cked"/>
        <c:varyColors val="0"/>
        <c:ser>
          <c:idx val="0"/>
          <c:order val="0"/>
          <c:tx>
            <c:strRef>
              <c:f>'Observed data_Gangbyeon'!$A$5:$A$13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data_Gangbyeon'!$F$5:$F$12</c:f>
              <c:numCache>
                <c:formatCode>0.0_);[Red]\(0.0\)</c:formatCode>
                <c:ptCount val="8"/>
                <c:pt idx="0">
                  <c:v>450</c:v>
                </c:pt>
                <c:pt idx="1">
                  <c:v>260</c:v>
                </c:pt>
                <c:pt idx="2">
                  <c:v>470</c:v>
                </c:pt>
                <c:pt idx="3">
                  <c:v>110</c:v>
                </c:pt>
                <c:pt idx="4">
                  <c:v>286.3</c:v>
                </c:pt>
                <c:pt idx="5">
                  <c:v>197.5</c:v>
                </c:pt>
                <c:pt idx="6">
                  <c:v>242.8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1-4409-BA08-B6D69006440B}"/>
            </c:ext>
          </c:extLst>
        </c:ser>
        <c:ser>
          <c:idx val="1"/>
          <c:order val="1"/>
          <c:tx>
            <c:strRef>
              <c:f>'Observed data_Gangbyeon'!$A$14:$A$22</c:f>
              <c:strCache>
                <c:ptCount val="9"/>
                <c:pt idx="0">
                  <c:v>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data_Gangbyeon'!$F$14:$F$21</c:f>
              <c:numCache>
                <c:formatCode>0.0_);[Red]\(0.0\)</c:formatCode>
                <c:ptCount val="8"/>
                <c:pt idx="0">
                  <c:v>1560</c:v>
                </c:pt>
                <c:pt idx="1">
                  <c:v>0</c:v>
                </c:pt>
                <c:pt idx="2">
                  <c:v>180</c:v>
                </c:pt>
                <c:pt idx="3">
                  <c:v>70</c:v>
                </c:pt>
                <c:pt idx="4">
                  <c:v>187.5</c:v>
                </c:pt>
                <c:pt idx="5">
                  <c:v>277.5</c:v>
                </c:pt>
                <c:pt idx="6">
                  <c:v>278.8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1-4409-BA08-B6D69006440B}"/>
            </c:ext>
          </c:extLst>
        </c:ser>
        <c:ser>
          <c:idx val="2"/>
          <c:order val="2"/>
          <c:tx>
            <c:strRef>
              <c:f>'Observed data_Gangbyeon'!$A$23:$A$31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data_Gangbyeon'!$F$23:$F$30</c:f>
              <c:numCache>
                <c:formatCode>0.0_);[Red]\(0.0\)</c:formatCode>
                <c:ptCount val="8"/>
                <c:pt idx="0">
                  <c:v>4640</c:v>
                </c:pt>
                <c:pt idx="1">
                  <c:v>3110</c:v>
                </c:pt>
                <c:pt idx="2">
                  <c:v>3850</c:v>
                </c:pt>
                <c:pt idx="3">
                  <c:v>4040</c:v>
                </c:pt>
                <c:pt idx="4">
                  <c:v>0</c:v>
                </c:pt>
                <c:pt idx="5">
                  <c:v>3660</c:v>
                </c:pt>
                <c:pt idx="6">
                  <c:v>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1-4409-BA08-B6D690064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Alkalinity in mg CaCO3/L</a:t>
                </a:r>
              </a:p>
            </c:rich>
          </c:tx>
          <c:layout>
            <c:manualLayout>
              <c:xMode val="edge"/>
              <c:yMode val="edge"/>
              <c:x val="2.3046534037190211E-3"/>
              <c:y val="0.230372677163130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20589043645635685"/>
          <c:h val="0.20537694156343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Solids (TS)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data_Gangbyeon'!$A$5:$A$13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data_Gangbyeon'!$J$5:$J$13</c:f>
                <c:numCache>
                  <c:formatCode>General</c:formatCode>
                  <c:ptCount val="9"/>
                  <c:pt idx="0">
                    <c:v>0.38</c:v>
                  </c:pt>
                  <c:pt idx="1">
                    <c:v>1.74</c:v>
                  </c:pt>
                  <c:pt idx="2">
                    <c:v>2.4500000000000002</c:v>
                  </c:pt>
                  <c:pt idx="3">
                    <c:v>2.12</c:v>
                  </c:pt>
                  <c:pt idx="4">
                    <c:v>0.5</c:v>
                  </c:pt>
                  <c:pt idx="5">
                    <c:v>0.1</c:v>
                  </c:pt>
                  <c:pt idx="6">
                    <c:v>0.3</c:v>
                  </c:pt>
                </c:numCache>
              </c:numRef>
            </c:plus>
            <c:minus>
              <c:numRef>
                <c:f>'Observed data_Gangbyeon'!$J$5:$J$13</c:f>
                <c:numCache>
                  <c:formatCode>General</c:formatCode>
                  <c:ptCount val="9"/>
                  <c:pt idx="0">
                    <c:v>0.38</c:v>
                  </c:pt>
                  <c:pt idx="1">
                    <c:v>1.74</c:v>
                  </c:pt>
                  <c:pt idx="2">
                    <c:v>2.4500000000000002</c:v>
                  </c:pt>
                  <c:pt idx="3">
                    <c:v>2.12</c:v>
                  </c:pt>
                  <c:pt idx="4">
                    <c:v>0.5</c:v>
                  </c:pt>
                  <c:pt idx="5">
                    <c:v>0.1</c:v>
                  </c:pt>
                  <c:pt idx="6">
                    <c:v>0.3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data_Gangbyeon'!$I$5:$I$13</c:f>
              <c:numCache>
                <c:formatCode>0.0_);[Red]\(0.0\)</c:formatCode>
                <c:ptCount val="9"/>
                <c:pt idx="0">
                  <c:v>39.799999999999997</c:v>
                </c:pt>
                <c:pt idx="1">
                  <c:v>41.23</c:v>
                </c:pt>
                <c:pt idx="2">
                  <c:v>36.5</c:v>
                </c:pt>
                <c:pt idx="3">
                  <c:v>65</c:v>
                </c:pt>
                <c:pt idx="4">
                  <c:v>18.899999999999999</c:v>
                </c:pt>
                <c:pt idx="5">
                  <c:v>7.4</c:v>
                </c:pt>
                <c:pt idx="6">
                  <c:v>148.1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F-43DD-8B10-C12B931F9007}"/>
            </c:ext>
          </c:extLst>
        </c:ser>
        <c:ser>
          <c:idx val="1"/>
          <c:order val="1"/>
          <c:tx>
            <c:strRef>
              <c:f>'Observed data_Gangbyeon'!$A$14:$A$22</c:f>
              <c:strCache>
                <c:ptCount val="9"/>
                <c:pt idx="0">
                  <c:v>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data_Gangbyeon'!$J$14:$J$22</c:f>
                <c:numCache>
                  <c:formatCode>General</c:formatCode>
                  <c:ptCount val="9"/>
                  <c:pt idx="0">
                    <c:v>3.18</c:v>
                  </c:pt>
                  <c:pt idx="1">
                    <c:v>0.94</c:v>
                  </c:pt>
                  <c:pt idx="2">
                    <c:v>1.08</c:v>
                  </c:pt>
                  <c:pt idx="3">
                    <c:v>0.24</c:v>
                  </c:pt>
                  <c:pt idx="4">
                    <c:v>0.8</c:v>
                  </c:pt>
                  <c:pt idx="5">
                    <c:v>0.1</c:v>
                  </c:pt>
                  <c:pt idx="6">
                    <c:v>0.6</c:v>
                  </c:pt>
                </c:numCache>
              </c:numRef>
            </c:plus>
            <c:minus>
              <c:numRef>
                <c:f>'Observed data_Gangbyeon'!$J$14:$J$22</c:f>
                <c:numCache>
                  <c:formatCode>General</c:formatCode>
                  <c:ptCount val="9"/>
                  <c:pt idx="0">
                    <c:v>3.18</c:v>
                  </c:pt>
                  <c:pt idx="1">
                    <c:v>0.94</c:v>
                  </c:pt>
                  <c:pt idx="2">
                    <c:v>1.08</c:v>
                  </c:pt>
                  <c:pt idx="3">
                    <c:v>0.24</c:v>
                  </c:pt>
                  <c:pt idx="4">
                    <c:v>0.8</c:v>
                  </c:pt>
                  <c:pt idx="5">
                    <c:v>0.1</c:v>
                  </c:pt>
                  <c:pt idx="6">
                    <c:v>0.6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data_Gangbyeon'!$I$14:$I$22</c:f>
              <c:numCache>
                <c:formatCode>0.0_);[Red]\(0.0\)</c:formatCode>
                <c:ptCount val="9"/>
                <c:pt idx="0">
                  <c:v>46.05</c:v>
                </c:pt>
                <c:pt idx="1">
                  <c:v>38.03</c:v>
                </c:pt>
                <c:pt idx="2">
                  <c:v>24.9</c:v>
                </c:pt>
                <c:pt idx="3">
                  <c:v>59.33</c:v>
                </c:pt>
                <c:pt idx="4">
                  <c:v>59.6</c:v>
                </c:pt>
                <c:pt idx="5">
                  <c:v>56.2</c:v>
                </c:pt>
                <c:pt idx="6">
                  <c:v>59.8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F-43DD-8B10-C12B931F9007}"/>
            </c:ext>
          </c:extLst>
        </c:ser>
        <c:ser>
          <c:idx val="2"/>
          <c:order val="2"/>
          <c:tx>
            <c:strRef>
              <c:f>'Observed data_Gangbyeon'!$A$23:$A$31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data_Gangbyeon'!$J$23:$J$31</c:f>
                <c:numCache>
                  <c:formatCode>General</c:formatCode>
                  <c:ptCount val="9"/>
                  <c:pt idx="0">
                    <c:v>0.18</c:v>
                  </c:pt>
                  <c:pt idx="1">
                    <c:v>0.64</c:v>
                  </c:pt>
                  <c:pt idx="2">
                    <c:v>0.61</c:v>
                  </c:pt>
                  <c:pt idx="3">
                    <c:v>0.09</c:v>
                  </c:pt>
                  <c:pt idx="4">
                    <c:v>0.6</c:v>
                  </c:pt>
                  <c:pt idx="5">
                    <c:v>0.1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data_Gangbyeon'!$J$23:$J$31</c:f>
                <c:numCache>
                  <c:formatCode>General</c:formatCode>
                  <c:ptCount val="9"/>
                  <c:pt idx="0">
                    <c:v>0.18</c:v>
                  </c:pt>
                  <c:pt idx="1">
                    <c:v>0.64</c:v>
                  </c:pt>
                  <c:pt idx="2">
                    <c:v>0.61</c:v>
                  </c:pt>
                  <c:pt idx="3">
                    <c:v>0.09</c:v>
                  </c:pt>
                  <c:pt idx="4">
                    <c:v>0.6</c:v>
                  </c:pt>
                  <c:pt idx="5">
                    <c:v>0.1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data_Gangbyeon'!$I$23:$I$31</c:f>
              <c:numCache>
                <c:formatCode>0.0_);[Red]\(0.0\)</c:formatCode>
                <c:ptCount val="9"/>
                <c:pt idx="0">
                  <c:v>27.54</c:v>
                </c:pt>
                <c:pt idx="1">
                  <c:v>23.68</c:v>
                </c:pt>
                <c:pt idx="2">
                  <c:v>23.37</c:v>
                </c:pt>
                <c:pt idx="3">
                  <c:v>23.87</c:v>
                </c:pt>
                <c:pt idx="4">
                  <c:v>118.2</c:v>
                </c:pt>
                <c:pt idx="5">
                  <c:v>26.3</c:v>
                </c:pt>
                <c:pt idx="6">
                  <c:v>21.7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CF-43DD-8B10-C12B931F9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25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20968176771587088"/>
          <c:h val="0.20537694156343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Volatile Solids (TS)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data_Gangbyeon'!$A$5:$A$13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data_Gangbyeon'!$L$5:$L$13</c:f>
                <c:numCache>
                  <c:formatCode>General</c:formatCode>
                  <c:ptCount val="9"/>
                  <c:pt idx="0">
                    <c:v>0.12</c:v>
                  </c:pt>
                  <c:pt idx="1">
                    <c:v>1.1499999999999999</c:v>
                  </c:pt>
                  <c:pt idx="2">
                    <c:v>1.96</c:v>
                  </c:pt>
                  <c:pt idx="3">
                    <c:v>1.89</c:v>
                  </c:pt>
                  <c:pt idx="4">
                    <c:v>0.2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data_Gangbyeon'!$L$5:$L$13</c:f>
                <c:numCache>
                  <c:formatCode>General</c:formatCode>
                  <c:ptCount val="9"/>
                  <c:pt idx="0">
                    <c:v>0.12</c:v>
                  </c:pt>
                  <c:pt idx="1">
                    <c:v>1.1499999999999999</c:v>
                  </c:pt>
                  <c:pt idx="2">
                    <c:v>1.96</c:v>
                  </c:pt>
                  <c:pt idx="3">
                    <c:v>1.89</c:v>
                  </c:pt>
                  <c:pt idx="4">
                    <c:v>0.2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data_Gangbyeon'!$K$5:$K$13</c:f>
              <c:numCache>
                <c:formatCode>0.0_);[Red]\(0.0\)</c:formatCode>
                <c:ptCount val="9"/>
                <c:pt idx="0">
                  <c:v>31.85</c:v>
                </c:pt>
                <c:pt idx="1">
                  <c:v>27.75</c:v>
                </c:pt>
                <c:pt idx="2">
                  <c:v>28.52</c:v>
                </c:pt>
                <c:pt idx="3">
                  <c:v>54.17</c:v>
                </c:pt>
                <c:pt idx="4">
                  <c:v>12.9</c:v>
                </c:pt>
                <c:pt idx="5">
                  <c:v>4.9000000000000004</c:v>
                </c:pt>
                <c:pt idx="6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1-4409-8458-9354E227EF7F}"/>
            </c:ext>
          </c:extLst>
        </c:ser>
        <c:ser>
          <c:idx val="1"/>
          <c:order val="1"/>
          <c:tx>
            <c:strRef>
              <c:f>'Observed data_Gangbyeon'!$A$14:$A$22</c:f>
              <c:strCache>
                <c:ptCount val="9"/>
                <c:pt idx="0">
                  <c:v>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data_Gangbyeon'!$L$14:$L$22</c:f>
                <c:numCache>
                  <c:formatCode>General</c:formatCode>
                  <c:ptCount val="9"/>
                  <c:pt idx="0">
                    <c:v>2.5499999999999998</c:v>
                  </c:pt>
                  <c:pt idx="1">
                    <c:v>0.59</c:v>
                  </c:pt>
                  <c:pt idx="2">
                    <c:v>0.92</c:v>
                  </c:pt>
                  <c:pt idx="3">
                    <c:v>0.35</c:v>
                  </c:pt>
                  <c:pt idx="4">
                    <c:v>0.7</c:v>
                  </c:pt>
                  <c:pt idx="5">
                    <c:v>0.6</c:v>
                  </c:pt>
                  <c:pt idx="6">
                    <c:v>0.4</c:v>
                  </c:pt>
                </c:numCache>
              </c:numRef>
            </c:plus>
            <c:minus>
              <c:numRef>
                <c:f>'Observed data_Gangbyeon'!$L$14:$L$22</c:f>
                <c:numCache>
                  <c:formatCode>General</c:formatCode>
                  <c:ptCount val="9"/>
                  <c:pt idx="0">
                    <c:v>2.5499999999999998</c:v>
                  </c:pt>
                  <c:pt idx="1">
                    <c:v>0.59</c:v>
                  </c:pt>
                  <c:pt idx="2">
                    <c:v>0.92</c:v>
                  </c:pt>
                  <c:pt idx="3">
                    <c:v>0.35</c:v>
                  </c:pt>
                  <c:pt idx="4">
                    <c:v>0.7</c:v>
                  </c:pt>
                  <c:pt idx="5">
                    <c:v>0.6</c:v>
                  </c:pt>
                  <c:pt idx="6">
                    <c:v>0.4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data_Gangbyeon'!$K$14:$K$22</c:f>
              <c:numCache>
                <c:formatCode>0.0_);[Red]\(0.0\)</c:formatCode>
                <c:ptCount val="9"/>
                <c:pt idx="0">
                  <c:v>36.43</c:v>
                </c:pt>
                <c:pt idx="1">
                  <c:v>27.22</c:v>
                </c:pt>
                <c:pt idx="2">
                  <c:v>18.55</c:v>
                </c:pt>
                <c:pt idx="3">
                  <c:v>47.25</c:v>
                </c:pt>
                <c:pt idx="4">
                  <c:v>41.7</c:v>
                </c:pt>
                <c:pt idx="5">
                  <c:v>39.700000000000003</c:v>
                </c:pt>
                <c:pt idx="6">
                  <c:v>42.6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1-4409-8458-9354E227EF7F}"/>
            </c:ext>
          </c:extLst>
        </c:ser>
        <c:ser>
          <c:idx val="2"/>
          <c:order val="2"/>
          <c:tx>
            <c:strRef>
              <c:f>'Observed data_Gangbyeon'!$A$23:$A$31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data_Gangbyeon'!$L$23:$L$31</c:f>
                <c:numCache>
                  <c:formatCode>General</c:formatCode>
                  <c:ptCount val="9"/>
                  <c:pt idx="0">
                    <c:v>0.09</c:v>
                  </c:pt>
                  <c:pt idx="1">
                    <c:v>0.45</c:v>
                  </c:pt>
                  <c:pt idx="2">
                    <c:v>0.33</c:v>
                  </c:pt>
                  <c:pt idx="3">
                    <c:v>0.12</c:v>
                  </c:pt>
                  <c:pt idx="4">
                    <c:v>0.7</c:v>
                  </c:pt>
                  <c:pt idx="5">
                    <c:v>0.1</c:v>
                  </c:pt>
                  <c:pt idx="6">
                    <c:v>0.1</c:v>
                  </c:pt>
                </c:numCache>
              </c:numRef>
            </c:plus>
            <c:minus>
              <c:numRef>
                <c:f>'Observed data_Gangbyeon'!$L$23:$L$31</c:f>
                <c:numCache>
                  <c:formatCode>General</c:formatCode>
                  <c:ptCount val="9"/>
                  <c:pt idx="0">
                    <c:v>0.09</c:v>
                  </c:pt>
                  <c:pt idx="1">
                    <c:v>0.45</c:v>
                  </c:pt>
                  <c:pt idx="2">
                    <c:v>0.33</c:v>
                  </c:pt>
                  <c:pt idx="3">
                    <c:v>0.12</c:v>
                  </c:pt>
                  <c:pt idx="4">
                    <c:v>0.7</c:v>
                  </c:pt>
                  <c:pt idx="5">
                    <c:v>0.1</c:v>
                  </c:pt>
                  <c:pt idx="6">
                    <c:v>0.1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data_Gangbyeon'!$K$23:$K$31</c:f>
              <c:numCache>
                <c:formatCode>0.0_);[Red]\(0.0\)</c:formatCode>
                <c:ptCount val="9"/>
                <c:pt idx="0">
                  <c:v>18.5</c:v>
                </c:pt>
                <c:pt idx="1">
                  <c:v>14.55</c:v>
                </c:pt>
                <c:pt idx="2">
                  <c:v>14.47</c:v>
                </c:pt>
                <c:pt idx="3">
                  <c:v>15.65</c:v>
                </c:pt>
                <c:pt idx="4">
                  <c:v>101.8</c:v>
                </c:pt>
                <c:pt idx="5">
                  <c:v>15.6</c:v>
                </c:pt>
                <c:pt idx="6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61-4409-8458-9354E227E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25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20793383275522548"/>
          <c:h val="0.20537694156343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Suspended Solids (TSS)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data_Gangbyeon'!$A$5:$A$13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data_Gangbyeon'!$N$5:$N$13</c:f>
                <c:numCache>
                  <c:formatCode>General</c:formatCode>
                  <c:ptCount val="9"/>
                  <c:pt idx="0">
                    <c:v>1.56</c:v>
                  </c:pt>
                  <c:pt idx="1">
                    <c:v>2.66</c:v>
                  </c:pt>
                  <c:pt idx="2">
                    <c:v>1.53</c:v>
                  </c:pt>
                  <c:pt idx="3">
                    <c:v>1.06</c:v>
                  </c:pt>
                  <c:pt idx="4">
                    <c:v>0.3</c:v>
                  </c:pt>
                  <c:pt idx="5">
                    <c:v>0.1</c:v>
                  </c:pt>
                  <c:pt idx="6">
                    <c:v>0.7</c:v>
                  </c:pt>
                </c:numCache>
              </c:numRef>
            </c:plus>
            <c:minus>
              <c:numRef>
                <c:f>'Observed data_Gangbyeon'!$N$5:$N$13</c:f>
                <c:numCache>
                  <c:formatCode>General</c:formatCode>
                  <c:ptCount val="9"/>
                  <c:pt idx="0">
                    <c:v>1.56</c:v>
                  </c:pt>
                  <c:pt idx="1">
                    <c:v>2.66</c:v>
                  </c:pt>
                  <c:pt idx="2">
                    <c:v>1.53</c:v>
                  </c:pt>
                  <c:pt idx="3">
                    <c:v>1.06</c:v>
                  </c:pt>
                  <c:pt idx="4">
                    <c:v>0.3</c:v>
                  </c:pt>
                  <c:pt idx="5">
                    <c:v>0.1</c:v>
                  </c:pt>
                  <c:pt idx="6">
                    <c:v>0.7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data_Gangbyeon'!$M$5:$M$13</c:f>
              <c:numCache>
                <c:formatCode>0.0_);[Red]\(0.0\)</c:formatCode>
                <c:ptCount val="9"/>
                <c:pt idx="0">
                  <c:v>35.97</c:v>
                </c:pt>
                <c:pt idx="1">
                  <c:v>42.78</c:v>
                </c:pt>
                <c:pt idx="2">
                  <c:v>37.92</c:v>
                </c:pt>
                <c:pt idx="3">
                  <c:v>58.25</c:v>
                </c:pt>
                <c:pt idx="4">
                  <c:v>6</c:v>
                </c:pt>
                <c:pt idx="5">
                  <c:v>2.6</c:v>
                </c:pt>
                <c:pt idx="6">
                  <c:v>17.399999999999999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4-4D08-BB7B-3999F0020B0B}"/>
            </c:ext>
          </c:extLst>
        </c:ser>
        <c:ser>
          <c:idx val="1"/>
          <c:order val="1"/>
          <c:tx>
            <c:strRef>
              <c:f>'Observed data_Gangbyeon'!$A$14:$A$22</c:f>
              <c:strCache>
                <c:ptCount val="9"/>
                <c:pt idx="0">
                  <c:v>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data_Gangbyeon'!$N$14:$N$22</c:f>
                <c:numCache>
                  <c:formatCode>General</c:formatCode>
                  <c:ptCount val="9"/>
                  <c:pt idx="0">
                    <c:v>0.31</c:v>
                  </c:pt>
                  <c:pt idx="1">
                    <c:v>0.71</c:v>
                  </c:pt>
                  <c:pt idx="2">
                    <c:v>0.24</c:v>
                  </c:pt>
                  <c:pt idx="3">
                    <c:v>0.35</c:v>
                  </c:pt>
                  <c:pt idx="4">
                    <c:v>0.1</c:v>
                  </c:pt>
                  <c:pt idx="5">
                    <c:v>0.7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data_Gangbyeon'!$N$14:$N$22</c:f>
                <c:numCache>
                  <c:formatCode>General</c:formatCode>
                  <c:ptCount val="9"/>
                  <c:pt idx="0">
                    <c:v>0.31</c:v>
                  </c:pt>
                  <c:pt idx="1">
                    <c:v>0.71</c:v>
                  </c:pt>
                  <c:pt idx="2">
                    <c:v>0.24</c:v>
                  </c:pt>
                  <c:pt idx="3">
                    <c:v>0.35</c:v>
                  </c:pt>
                  <c:pt idx="4">
                    <c:v>0.1</c:v>
                  </c:pt>
                  <c:pt idx="5">
                    <c:v>0.7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data_Gangbyeon'!$M$14:$M$22</c:f>
              <c:numCache>
                <c:formatCode>0.0_);[Red]\(0.0\)</c:formatCode>
                <c:ptCount val="9"/>
                <c:pt idx="0">
                  <c:v>32.22</c:v>
                </c:pt>
                <c:pt idx="1">
                  <c:v>45</c:v>
                </c:pt>
                <c:pt idx="2">
                  <c:v>22.5</c:v>
                </c:pt>
                <c:pt idx="3">
                  <c:v>57.75</c:v>
                </c:pt>
                <c:pt idx="4">
                  <c:v>17.899999999999999</c:v>
                </c:pt>
                <c:pt idx="5">
                  <c:v>16.5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4-4D08-BB7B-3999F0020B0B}"/>
            </c:ext>
          </c:extLst>
        </c:ser>
        <c:ser>
          <c:idx val="2"/>
          <c:order val="2"/>
          <c:tx>
            <c:strRef>
              <c:f>'Observed data_Gangbyeon'!$A$23:$A$31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data_Gangbyeon'!$N$23:$N$31</c:f>
                <c:numCache>
                  <c:formatCode>General</c:formatCode>
                  <c:ptCount val="9"/>
                  <c:pt idx="0">
                    <c:v>1.27</c:v>
                  </c:pt>
                  <c:pt idx="1">
                    <c:v>0.35</c:v>
                  </c:pt>
                  <c:pt idx="2">
                    <c:v>1.06</c:v>
                  </c:pt>
                  <c:pt idx="3">
                    <c:v>0.28000000000000003</c:v>
                  </c:pt>
                  <c:pt idx="4">
                    <c:v>0.1</c:v>
                  </c:pt>
                  <c:pt idx="5">
                    <c:v>0.1</c:v>
                  </c:pt>
                  <c:pt idx="6">
                    <c:v>0.7</c:v>
                  </c:pt>
                </c:numCache>
              </c:numRef>
            </c:plus>
            <c:minus>
              <c:numRef>
                <c:f>'Observed data_Gangbyeon'!$N$23:$N$31</c:f>
                <c:numCache>
                  <c:formatCode>General</c:formatCode>
                  <c:ptCount val="9"/>
                  <c:pt idx="0">
                    <c:v>1.27</c:v>
                  </c:pt>
                  <c:pt idx="1">
                    <c:v>0.35</c:v>
                  </c:pt>
                  <c:pt idx="2">
                    <c:v>1.06</c:v>
                  </c:pt>
                  <c:pt idx="3">
                    <c:v>0.28000000000000003</c:v>
                  </c:pt>
                  <c:pt idx="4">
                    <c:v>0.1</c:v>
                  </c:pt>
                  <c:pt idx="5">
                    <c:v>0.1</c:v>
                  </c:pt>
                  <c:pt idx="6">
                    <c:v>0.7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data_Gangbyeon'!$M$23:$M$31</c:f>
              <c:numCache>
                <c:formatCode>0.0_);[Red]\(0.0\)</c:formatCode>
                <c:ptCount val="9"/>
                <c:pt idx="0">
                  <c:v>25.73</c:v>
                </c:pt>
                <c:pt idx="1">
                  <c:v>24.35</c:v>
                </c:pt>
                <c:pt idx="2">
                  <c:v>22.58</c:v>
                </c:pt>
                <c:pt idx="3">
                  <c:v>21.4</c:v>
                </c:pt>
                <c:pt idx="4">
                  <c:v>16.399999999999999</c:v>
                </c:pt>
                <c:pt idx="5">
                  <c:v>10.7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E4-4D08-BB7B-3999F0020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19967176243859319"/>
          <c:h val="0.20537694156343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Volatile Suspended Solids (VSS)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data_Gangbyeon'!$A$5:$A$13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data_Gangbyeon'!$P$5:$P$13</c:f>
                <c:numCache>
                  <c:formatCode>General</c:formatCode>
                  <c:ptCount val="9"/>
                  <c:pt idx="0">
                    <c:v>1.46</c:v>
                  </c:pt>
                  <c:pt idx="1">
                    <c:v>1.93</c:v>
                  </c:pt>
                  <c:pt idx="2">
                    <c:v>0.71</c:v>
                  </c:pt>
                  <c:pt idx="3">
                    <c:v>0</c:v>
                  </c:pt>
                  <c:pt idx="4">
                    <c:v>0.2</c:v>
                  </c:pt>
                  <c:pt idx="5">
                    <c:v>0.4</c:v>
                  </c:pt>
                  <c:pt idx="6">
                    <c:v>0.5</c:v>
                  </c:pt>
                </c:numCache>
              </c:numRef>
            </c:plus>
            <c:minus>
              <c:numRef>
                <c:f>'Observed data_Gangbyeon'!$P$5:$P$13</c:f>
                <c:numCache>
                  <c:formatCode>General</c:formatCode>
                  <c:ptCount val="9"/>
                  <c:pt idx="0">
                    <c:v>1.46</c:v>
                  </c:pt>
                  <c:pt idx="1">
                    <c:v>1.93</c:v>
                  </c:pt>
                  <c:pt idx="2">
                    <c:v>0.71</c:v>
                  </c:pt>
                  <c:pt idx="3">
                    <c:v>0</c:v>
                  </c:pt>
                  <c:pt idx="4">
                    <c:v>0.2</c:v>
                  </c:pt>
                  <c:pt idx="5">
                    <c:v>0.4</c:v>
                  </c:pt>
                  <c:pt idx="6">
                    <c:v>0.5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data_Gangbyeon'!$O$5:$O$13</c:f>
              <c:numCache>
                <c:formatCode>0.0_);[Red]\(0.0\)</c:formatCode>
                <c:ptCount val="9"/>
                <c:pt idx="0">
                  <c:v>29.53</c:v>
                </c:pt>
                <c:pt idx="1">
                  <c:v>29.13</c:v>
                </c:pt>
                <c:pt idx="2">
                  <c:v>30</c:v>
                </c:pt>
                <c:pt idx="3">
                  <c:v>51.5</c:v>
                </c:pt>
                <c:pt idx="4">
                  <c:v>18.399999999999999</c:v>
                </c:pt>
                <c:pt idx="5">
                  <c:v>6.1</c:v>
                </c:pt>
                <c:pt idx="6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0-4591-8B05-BCBAE520F63A}"/>
            </c:ext>
          </c:extLst>
        </c:ser>
        <c:ser>
          <c:idx val="1"/>
          <c:order val="1"/>
          <c:tx>
            <c:strRef>
              <c:f>'Observed data_Gangbyeon'!$A$14:$A$22</c:f>
              <c:strCache>
                <c:ptCount val="9"/>
                <c:pt idx="0">
                  <c:v>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data_Gangbyeon'!$P$14:$P$22</c:f>
                <c:numCache>
                  <c:formatCode>General</c:formatCode>
                  <c:ptCount val="9"/>
                  <c:pt idx="0">
                    <c:v>0.05</c:v>
                  </c:pt>
                  <c:pt idx="1">
                    <c:v>0.35</c:v>
                  </c:pt>
                  <c:pt idx="2">
                    <c:v>0.59</c:v>
                  </c:pt>
                  <c:pt idx="3">
                    <c:v>0.35</c:v>
                  </c:pt>
                  <c:pt idx="4">
                    <c:v>0.5</c:v>
                  </c:pt>
                  <c:pt idx="5">
                    <c:v>0.1</c:v>
                  </c:pt>
                  <c:pt idx="6">
                    <c:v>0.2</c:v>
                  </c:pt>
                </c:numCache>
              </c:numRef>
            </c:plus>
            <c:minus>
              <c:numRef>
                <c:f>'Observed data_Gangbyeon'!$P$14:$P$22</c:f>
                <c:numCache>
                  <c:formatCode>General</c:formatCode>
                  <c:ptCount val="9"/>
                  <c:pt idx="0">
                    <c:v>0.05</c:v>
                  </c:pt>
                  <c:pt idx="1">
                    <c:v>0.35</c:v>
                  </c:pt>
                  <c:pt idx="2">
                    <c:v>0.59</c:v>
                  </c:pt>
                  <c:pt idx="3">
                    <c:v>0.35</c:v>
                  </c:pt>
                  <c:pt idx="4">
                    <c:v>0.5</c:v>
                  </c:pt>
                  <c:pt idx="5">
                    <c:v>0.1</c:v>
                  </c:pt>
                  <c:pt idx="6">
                    <c:v>0.2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data_Gangbyeon'!$O$14:$O$22</c:f>
              <c:numCache>
                <c:formatCode>0.0_);[Red]\(0.0\)</c:formatCode>
                <c:ptCount val="9"/>
                <c:pt idx="0">
                  <c:v>25.9</c:v>
                </c:pt>
                <c:pt idx="1">
                  <c:v>32.75</c:v>
                </c:pt>
                <c:pt idx="2">
                  <c:v>17.579999999999998</c:v>
                </c:pt>
                <c:pt idx="3">
                  <c:v>47.25</c:v>
                </c:pt>
                <c:pt idx="4">
                  <c:v>60.9</c:v>
                </c:pt>
                <c:pt idx="5">
                  <c:v>10.6</c:v>
                </c:pt>
                <c:pt idx="6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0-4591-8B05-BCBAE520F63A}"/>
            </c:ext>
          </c:extLst>
        </c:ser>
        <c:ser>
          <c:idx val="2"/>
          <c:order val="2"/>
          <c:tx>
            <c:strRef>
              <c:f>'Observed data_Gangbyeon'!$A$23:$A$31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data_Gangbyeon'!$P$23:$P$31</c:f>
                <c:numCache>
                  <c:formatCode>General</c:formatCode>
                  <c:ptCount val="9"/>
                  <c:pt idx="0">
                    <c:v>0.78</c:v>
                  </c:pt>
                  <c:pt idx="1">
                    <c:v>0.42</c:v>
                  </c:pt>
                  <c:pt idx="2">
                    <c:v>0.24</c:v>
                  </c:pt>
                  <c:pt idx="3">
                    <c:v>7.0000000000000007E-2</c:v>
                  </c:pt>
                  <c:pt idx="4">
                    <c:v>0.4</c:v>
                  </c:pt>
                  <c:pt idx="5">
                    <c:v>0.6</c:v>
                  </c:pt>
                  <c:pt idx="6">
                    <c:v>0.5</c:v>
                  </c:pt>
                </c:numCache>
              </c:numRef>
            </c:plus>
            <c:minus>
              <c:numRef>
                <c:f>'Observed data_Gangbyeon'!$P$23:$P$31</c:f>
                <c:numCache>
                  <c:formatCode>General</c:formatCode>
                  <c:ptCount val="9"/>
                  <c:pt idx="0">
                    <c:v>0.78</c:v>
                  </c:pt>
                  <c:pt idx="1">
                    <c:v>0.42</c:v>
                  </c:pt>
                  <c:pt idx="2">
                    <c:v>0.24</c:v>
                  </c:pt>
                  <c:pt idx="3">
                    <c:v>7.0000000000000007E-2</c:v>
                  </c:pt>
                  <c:pt idx="4">
                    <c:v>0.4</c:v>
                  </c:pt>
                  <c:pt idx="5">
                    <c:v>0.6</c:v>
                  </c:pt>
                  <c:pt idx="6">
                    <c:v>0.5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data_Gangbyeon'!$O$23:$O$31</c:f>
              <c:numCache>
                <c:formatCode>0.0_);[Red]\(0.0\)</c:formatCode>
                <c:ptCount val="9"/>
                <c:pt idx="0">
                  <c:v>17.75</c:v>
                </c:pt>
                <c:pt idx="1">
                  <c:v>15.47</c:v>
                </c:pt>
                <c:pt idx="2">
                  <c:v>14</c:v>
                </c:pt>
                <c:pt idx="3">
                  <c:v>14.75</c:v>
                </c:pt>
                <c:pt idx="4">
                  <c:v>74.2</c:v>
                </c:pt>
                <c:pt idx="5">
                  <c:v>26.4</c:v>
                </c:pt>
                <c:pt idx="6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0-4591-8B05-BCBAE520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20589043645635685"/>
          <c:h val="0.20537694156343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Solids (TS)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data_Bukbu'!$A$5:$A$13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data_Bukbu'!$J$5:$J$13</c:f>
                <c:numCache>
                  <c:formatCode>General</c:formatCode>
                  <c:ptCount val="9"/>
                  <c:pt idx="0">
                    <c:v>1.51</c:v>
                  </c:pt>
                  <c:pt idx="1">
                    <c:v>0.16</c:v>
                  </c:pt>
                  <c:pt idx="2">
                    <c:v>0.02</c:v>
                  </c:pt>
                  <c:pt idx="3">
                    <c:v>0.66</c:v>
                  </c:pt>
                  <c:pt idx="4">
                    <c:v>1.2</c:v>
                  </c:pt>
                  <c:pt idx="5">
                    <c:v>0.1</c:v>
                  </c:pt>
                  <c:pt idx="6">
                    <c:v>0.3</c:v>
                  </c:pt>
                </c:numCache>
              </c:numRef>
            </c:plus>
            <c:minus>
              <c:numRef>
                <c:f>'Observed data_Bukbu'!$J$5:$J$13</c:f>
                <c:numCache>
                  <c:formatCode>General</c:formatCode>
                  <c:ptCount val="9"/>
                  <c:pt idx="0">
                    <c:v>1.51</c:v>
                  </c:pt>
                  <c:pt idx="1">
                    <c:v>0.16</c:v>
                  </c:pt>
                  <c:pt idx="2">
                    <c:v>0.02</c:v>
                  </c:pt>
                  <c:pt idx="3">
                    <c:v>0.66</c:v>
                  </c:pt>
                  <c:pt idx="4">
                    <c:v>1.2</c:v>
                  </c:pt>
                  <c:pt idx="5">
                    <c:v>0.1</c:v>
                  </c:pt>
                  <c:pt idx="6">
                    <c:v>0.3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data_Bukbu'!$I$5:$I$13</c:f>
              <c:numCache>
                <c:formatCode>0.0_);[Red]\(0.0\)</c:formatCode>
                <c:ptCount val="9"/>
                <c:pt idx="0">
                  <c:v>43.5</c:v>
                </c:pt>
                <c:pt idx="1">
                  <c:v>31.35</c:v>
                </c:pt>
                <c:pt idx="2">
                  <c:v>31.15</c:v>
                </c:pt>
                <c:pt idx="3">
                  <c:v>42.03</c:v>
                </c:pt>
                <c:pt idx="4">
                  <c:v>34.1</c:v>
                </c:pt>
                <c:pt idx="5">
                  <c:v>40.9</c:v>
                </c:pt>
                <c:pt idx="6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1-4397-B79B-610F865BE3F1}"/>
            </c:ext>
          </c:extLst>
        </c:ser>
        <c:ser>
          <c:idx val="1"/>
          <c:order val="1"/>
          <c:tx>
            <c:strRef>
              <c:f>'Observed data_Bukbu'!$A$14:$A$22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data_Bukbu'!$J$14:$J$22</c:f>
                <c:numCache>
                  <c:formatCode>General</c:formatCode>
                  <c:ptCount val="9"/>
                  <c:pt idx="0">
                    <c:v>1.86</c:v>
                  </c:pt>
                  <c:pt idx="1">
                    <c:v>1.04</c:v>
                  </c:pt>
                  <c:pt idx="2">
                    <c:v>0.24</c:v>
                  </c:pt>
                  <c:pt idx="3">
                    <c:v>0.14000000000000001</c:v>
                  </c:pt>
                  <c:pt idx="4">
                    <c:v>0.5</c:v>
                  </c:pt>
                  <c:pt idx="5">
                    <c:v>0.2</c:v>
                  </c:pt>
                  <c:pt idx="6">
                    <c:v>0.7</c:v>
                  </c:pt>
                </c:numCache>
              </c:numRef>
            </c:plus>
            <c:minus>
              <c:numRef>
                <c:f>'Observed data_Bukbu'!$J$14:$J$22</c:f>
                <c:numCache>
                  <c:formatCode>General</c:formatCode>
                  <c:ptCount val="9"/>
                  <c:pt idx="0">
                    <c:v>1.86</c:v>
                  </c:pt>
                  <c:pt idx="1">
                    <c:v>1.04</c:v>
                  </c:pt>
                  <c:pt idx="2">
                    <c:v>0.24</c:v>
                  </c:pt>
                  <c:pt idx="3">
                    <c:v>0.14000000000000001</c:v>
                  </c:pt>
                  <c:pt idx="4">
                    <c:v>0.5</c:v>
                  </c:pt>
                  <c:pt idx="5">
                    <c:v>0.2</c:v>
                  </c:pt>
                  <c:pt idx="6">
                    <c:v>0.7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data_Bukbu'!$I$14:$I$22</c:f>
              <c:numCache>
                <c:formatCode>0.0_);[Red]\(0.0\)</c:formatCode>
                <c:ptCount val="9"/>
                <c:pt idx="0">
                  <c:v>33.78</c:v>
                </c:pt>
                <c:pt idx="1">
                  <c:v>24.1</c:v>
                </c:pt>
                <c:pt idx="2">
                  <c:v>18.7</c:v>
                </c:pt>
                <c:pt idx="3">
                  <c:v>25.53</c:v>
                </c:pt>
                <c:pt idx="4">
                  <c:v>30.9</c:v>
                </c:pt>
                <c:pt idx="5">
                  <c:v>35.299999999999997</c:v>
                </c:pt>
                <c:pt idx="6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1-4397-B79B-610F865BE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28992711538092525"/>
          <c:h val="0.13756197115813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Chemical Oxygen Demand (COD)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data_Gangbyeon'!$A$5:$A$13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data_Gangbyeon'!$R$5:$R$13</c:f>
                <c:numCache>
                  <c:formatCode>General</c:formatCode>
                  <c:ptCount val="9"/>
                  <c:pt idx="0">
                    <c:v>1.06</c:v>
                  </c:pt>
                  <c:pt idx="1">
                    <c:v>3.34</c:v>
                  </c:pt>
                  <c:pt idx="2">
                    <c:v>1.01</c:v>
                  </c:pt>
                  <c:pt idx="3">
                    <c:v>0</c:v>
                  </c:pt>
                  <c:pt idx="4">
                    <c:v>0.9</c:v>
                  </c:pt>
                  <c:pt idx="5">
                    <c:v>0.3</c:v>
                  </c:pt>
                  <c:pt idx="6">
                    <c:v>0.2</c:v>
                  </c:pt>
                </c:numCache>
              </c:numRef>
            </c:plus>
            <c:minus>
              <c:numRef>
                <c:f>'Observed data_Gangbyeon'!$R$5:$R$13</c:f>
                <c:numCache>
                  <c:formatCode>General</c:formatCode>
                  <c:ptCount val="9"/>
                  <c:pt idx="0">
                    <c:v>1.06</c:v>
                  </c:pt>
                  <c:pt idx="1">
                    <c:v>3.34</c:v>
                  </c:pt>
                  <c:pt idx="2">
                    <c:v>1.01</c:v>
                  </c:pt>
                  <c:pt idx="3">
                    <c:v>0</c:v>
                  </c:pt>
                  <c:pt idx="4">
                    <c:v>0.9</c:v>
                  </c:pt>
                  <c:pt idx="5">
                    <c:v>0.3</c:v>
                  </c:pt>
                  <c:pt idx="6">
                    <c:v>0.2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data_Gangbyeon'!$Q$5:$Q$13</c:f>
              <c:numCache>
                <c:formatCode>0.0_);[Red]\(0.0\)</c:formatCode>
                <c:ptCount val="9"/>
                <c:pt idx="0">
                  <c:v>62.85</c:v>
                </c:pt>
                <c:pt idx="1">
                  <c:v>50.84</c:v>
                </c:pt>
                <c:pt idx="2">
                  <c:v>65.569999999999993</c:v>
                </c:pt>
                <c:pt idx="3">
                  <c:v>86.8</c:v>
                </c:pt>
                <c:pt idx="4">
                  <c:v>23.6</c:v>
                </c:pt>
                <c:pt idx="5">
                  <c:v>7</c:v>
                </c:pt>
                <c:pt idx="6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6-4DAA-A966-6CB6F68F7515}"/>
            </c:ext>
          </c:extLst>
        </c:ser>
        <c:ser>
          <c:idx val="1"/>
          <c:order val="1"/>
          <c:tx>
            <c:strRef>
              <c:f>'Observed data_Gangbyeon'!$A$14:$A$22</c:f>
              <c:strCache>
                <c:ptCount val="9"/>
                <c:pt idx="0">
                  <c:v>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data_Gangbyeon'!$R$14:$R$22</c:f>
                <c:numCache>
                  <c:formatCode>General</c:formatCode>
                  <c:ptCount val="9"/>
                  <c:pt idx="0">
                    <c:v>0.12</c:v>
                  </c:pt>
                  <c:pt idx="1">
                    <c:v>3.15</c:v>
                  </c:pt>
                  <c:pt idx="2">
                    <c:v>1.74</c:v>
                  </c:pt>
                  <c:pt idx="3">
                    <c:v>0.5</c:v>
                  </c:pt>
                  <c:pt idx="4">
                    <c:v>0.2</c:v>
                  </c:pt>
                  <c:pt idx="5">
                    <c:v>0.8</c:v>
                  </c:pt>
                  <c:pt idx="6">
                    <c:v>1</c:v>
                  </c:pt>
                </c:numCache>
              </c:numRef>
            </c:plus>
            <c:minus>
              <c:numRef>
                <c:f>'Observed data_Gangbyeon'!$R$14:$R$22</c:f>
                <c:numCache>
                  <c:formatCode>General</c:formatCode>
                  <c:ptCount val="9"/>
                  <c:pt idx="0">
                    <c:v>0.12</c:v>
                  </c:pt>
                  <c:pt idx="1">
                    <c:v>3.15</c:v>
                  </c:pt>
                  <c:pt idx="2">
                    <c:v>1.74</c:v>
                  </c:pt>
                  <c:pt idx="3">
                    <c:v>0.5</c:v>
                  </c:pt>
                  <c:pt idx="4">
                    <c:v>0.2</c:v>
                  </c:pt>
                  <c:pt idx="5">
                    <c:v>0.8</c:v>
                  </c:pt>
                  <c:pt idx="6">
                    <c:v>1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data_Gangbyeon'!$Q$14:$Q$22</c:f>
              <c:numCache>
                <c:formatCode>0.0_);[Red]\(0.0\)</c:formatCode>
                <c:ptCount val="9"/>
                <c:pt idx="0">
                  <c:v>84.55</c:v>
                </c:pt>
                <c:pt idx="1">
                  <c:v>42.33</c:v>
                </c:pt>
                <c:pt idx="2">
                  <c:v>49.08</c:v>
                </c:pt>
                <c:pt idx="3">
                  <c:v>66.900000000000006</c:v>
                </c:pt>
                <c:pt idx="4">
                  <c:v>56.6</c:v>
                </c:pt>
                <c:pt idx="5">
                  <c:v>58.4</c:v>
                </c:pt>
                <c:pt idx="6">
                  <c:v>62.2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6-4DAA-A966-6CB6F68F7515}"/>
            </c:ext>
          </c:extLst>
        </c:ser>
        <c:ser>
          <c:idx val="2"/>
          <c:order val="2"/>
          <c:tx>
            <c:strRef>
              <c:f>'Observed data_Gangbyeon'!$A$23:$A$31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data_Gangbyeon'!$R$23:$R$31</c:f>
                <c:numCache>
                  <c:formatCode>General</c:formatCode>
                  <c:ptCount val="9"/>
                  <c:pt idx="0">
                    <c:v>0.22</c:v>
                  </c:pt>
                  <c:pt idx="1">
                    <c:v>1.76</c:v>
                  </c:pt>
                  <c:pt idx="2">
                    <c:v>0.15</c:v>
                  </c:pt>
                  <c:pt idx="3">
                    <c:v>0.5</c:v>
                  </c:pt>
                  <c:pt idx="4">
                    <c:v>1.3</c:v>
                  </c:pt>
                  <c:pt idx="5">
                    <c:v>1.2</c:v>
                  </c:pt>
                  <c:pt idx="6">
                    <c:v>0.4</c:v>
                  </c:pt>
                </c:numCache>
              </c:numRef>
            </c:plus>
            <c:minus>
              <c:numRef>
                <c:f>'Observed data_Gangbyeon'!$R$23:$R$31</c:f>
                <c:numCache>
                  <c:formatCode>General</c:formatCode>
                  <c:ptCount val="9"/>
                  <c:pt idx="0">
                    <c:v>0.22</c:v>
                  </c:pt>
                  <c:pt idx="1">
                    <c:v>1.76</c:v>
                  </c:pt>
                  <c:pt idx="2">
                    <c:v>0.15</c:v>
                  </c:pt>
                  <c:pt idx="3">
                    <c:v>0.5</c:v>
                  </c:pt>
                  <c:pt idx="4">
                    <c:v>1.3</c:v>
                  </c:pt>
                  <c:pt idx="5">
                    <c:v>1.2</c:v>
                  </c:pt>
                  <c:pt idx="6">
                    <c:v>0.4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data_Gangbyeon'!$Q$23:$Q$31</c:f>
              <c:numCache>
                <c:formatCode>0.0_);[Red]\(0.0\)</c:formatCode>
                <c:ptCount val="9"/>
                <c:pt idx="0">
                  <c:v>27.68</c:v>
                </c:pt>
                <c:pt idx="1">
                  <c:v>22.1</c:v>
                </c:pt>
                <c:pt idx="2">
                  <c:v>33.24</c:v>
                </c:pt>
                <c:pt idx="3">
                  <c:v>24</c:v>
                </c:pt>
                <c:pt idx="4">
                  <c:v>180.9</c:v>
                </c:pt>
                <c:pt idx="5">
                  <c:v>24.3</c:v>
                </c:pt>
                <c:pt idx="6">
                  <c:v>19.100000000000001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6-4DAA-A966-6CB6F68F7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20968176771587088"/>
          <c:h val="0.20537694156343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Soluble Chemical Oxygen Demand (COD)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data_Gangbyeon'!$A$5:$A$13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data_Gangbyeon'!$T$5:$T$13</c:f>
                <c:numCache>
                  <c:formatCode>General</c:formatCode>
                  <c:ptCount val="9"/>
                  <c:pt idx="0">
                    <c:v>0.05</c:v>
                  </c:pt>
                  <c:pt idx="1">
                    <c:v>0.26</c:v>
                  </c:pt>
                  <c:pt idx="2">
                    <c:v>0.02</c:v>
                  </c:pt>
                  <c:pt idx="3">
                    <c:v>0.1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data_Gangbyeon'!$T$5:$T$13</c:f>
                <c:numCache>
                  <c:formatCode>General</c:formatCode>
                  <c:ptCount val="9"/>
                  <c:pt idx="0">
                    <c:v>0.05</c:v>
                  </c:pt>
                  <c:pt idx="1">
                    <c:v>0.26</c:v>
                  </c:pt>
                  <c:pt idx="2">
                    <c:v>0.02</c:v>
                  </c:pt>
                  <c:pt idx="3">
                    <c:v>0.1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data_Gangbyeon'!$S$5:$S$13</c:f>
              <c:numCache>
                <c:formatCode>0.0_);[Red]\(0.0\)</c:formatCode>
                <c:ptCount val="9"/>
                <c:pt idx="0">
                  <c:v>3.89</c:v>
                </c:pt>
                <c:pt idx="1">
                  <c:v>4.38</c:v>
                </c:pt>
                <c:pt idx="2">
                  <c:v>1.99</c:v>
                </c:pt>
                <c:pt idx="3">
                  <c:v>4.8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5-4FC4-895F-6F6CF9C46D57}"/>
            </c:ext>
          </c:extLst>
        </c:ser>
        <c:ser>
          <c:idx val="1"/>
          <c:order val="1"/>
          <c:tx>
            <c:strRef>
              <c:f>'Observed data_Gangbyeon'!$A$14:$A$22</c:f>
              <c:strCache>
                <c:ptCount val="9"/>
                <c:pt idx="0">
                  <c:v>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data_Gangbyeon'!$T$14:$T$22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</c:v>
                  </c:pt>
                  <c:pt idx="2">
                    <c:v>0.11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data_Gangbyeon'!$T$14:$T$22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</c:v>
                  </c:pt>
                  <c:pt idx="2">
                    <c:v>0.11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data_Gangbyeon'!$S$14:$S$22</c:f>
              <c:numCache>
                <c:formatCode>0.0_);[Red]\(0.0\)</c:formatCode>
                <c:ptCount val="9"/>
                <c:pt idx="0">
                  <c:v>3.38</c:v>
                </c:pt>
                <c:pt idx="1">
                  <c:v>0.53</c:v>
                </c:pt>
                <c:pt idx="2">
                  <c:v>0.38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5-4FC4-895F-6F6CF9C46D57}"/>
            </c:ext>
          </c:extLst>
        </c:ser>
        <c:ser>
          <c:idx val="2"/>
          <c:order val="2"/>
          <c:tx>
            <c:strRef>
              <c:f>'Observed data_Gangbyeon'!$A$23:$A$31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data_Gangbyeon'!$T$23:$T$31</c:f>
                <c:numCache>
                  <c:formatCode>General</c:formatCode>
                  <c:ptCount val="9"/>
                  <c:pt idx="0">
                    <c:v>0.08</c:v>
                  </c:pt>
                  <c:pt idx="1">
                    <c:v>0.14000000000000001</c:v>
                  </c:pt>
                  <c:pt idx="2">
                    <c:v>7.0000000000000007E-2</c:v>
                  </c:pt>
                  <c:pt idx="3">
                    <c:v>0</c:v>
                  </c:pt>
                  <c:pt idx="4">
                    <c:v>1.3</c:v>
                  </c:pt>
                  <c:pt idx="5">
                    <c:v>1.3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data_Gangbyeon'!$T$23:$T$31</c:f>
                <c:numCache>
                  <c:formatCode>General</c:formatCode>
                  <c:ptCount val="9"/>
                  <c:pt idx="0">
                    <c:v>0.08</c:v>
                  </c:pt>
                  <c:pt idx="1">
                    <c:v>0.14000000000000001</c:v>
                  </c:pt>
                  <c:pt idx="2">
                    <c:v>7.0000000000000007E-2</c:v>
                  </c:pt>
                  <c:pt idx="3">
                    <c:v>0</c:v>
                  </c:pt>
                  <c:pt idx="4">
                    <c:v>1.3</c:v>
                  </c:pt>
                  <c:pt idx="5">
                    <c:v>1.3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data_Gangbyeon'!$S$23:$S$31</c:f>
              <c:numCache>
                <c:formatCode>0.0_);[Red]\(0.0\)</c:formatCode>
                <c:ptCount val="9"/>
                <c:pt idx="0">
                  <c:v>2.0299999999999998</c:v>
                </c:pt>
                <c:pt idx="1">
                  <c:v>0.79</c:v>
                </c:pt>
                <c:pt idx="2">
                  <c:v>0.38</c:v>
                </c:pt>
                <c:pt idx="3">
                  <c:v>0.6</c:v>
                </c:pt>
                <c:pt idx="4">
                  <c:v>96.6</c:v>
                </c:pt>
                <c:pt idx="5">
                  <c:v>96.6</c:v>
                </c:pt>
                <c:pt idx="6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95-4FC4-895F-6F6CF9C46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3533324918129"/>
          <c:y val="1.9882983377077865E-2"/>
          <c:w val="0.20793383275522548"/>
          <c:h val="0.20537694156343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Carbohydrate (TC)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data_Gangbyeon'!$A$5:$A$13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data_Gangbyeon'!$V$5:$V$13</c:f>
                <c:numCache>
                  <c:formatCode>General</c:formatCode>
                  <c:ptCount val="9"/>
                  <c:pt idx="0">
                    <c:v>0.37</c:v>
                  </c:pt>
                  <c:pt idx="1">
                    <c:v>0.08</c:v>
                  </c:pt>
                  <c:pt idx="2">
                    <c:v>0.12</c:v>
                  </c:pt>
                  <c:pt idx="3">
                    <c:v>0.47</c:v>
                  </c:pt>
                  <c:pt idx="4">
                    <c:v>0.12</c:v>
                  </c:pt>
                  <c:pt idx="5">
                    <c:v>0.11</c:v>
                  </c:pt>
                  <c:pt idx="6">
                    <c:v>0.15</c:v>
                  </c:pt>
                </c:numCache>
              </c:numRef>
            </c:plus>
            <c:minus>
              <c:numRef>
                <c:f>'Observed data_Gangbyeon'!$V$5:$V$13</c:f>
                <c:numCache>
                  <c:formatCode>General</c:formatCode>
                  <c:ptCount val="9"/>
                  <c:pt idx="0">
                    <c:v>0.37</c:v>
                  </c:pt>
                  <c:pt idx="1">
                    <c:v>0.08</c:v>
                  </c:pt>
                  <c:pt idx="2">
                    <c:v>0.12</c:v>
                  </c:pt>
                  <c:pt idx="3">
                    <c:v>0.47</c:v>
                  </c:pt>
                  <c:pt idx="4">
                    <c:v>0.12</c:v>
                  </c:pt>
                  <c:pt idx="5">
                    <c:v>0.11</c:v>
                  </c:pt>
                  <c:pt idx="6">
                    <c:v>0.15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data_Gangbyeon'!$U$5:$U$13</c:f>
              <c:numCache>
                <c:formatCode>0.0_);[Red]\(0.0\)</c:formatCode>
                <c:ptCount val="9"/>
                <c:pt idx="0">
                  <c:v>9.9700000000000006</c:v>
                </c:pt>
                <c:pt idx="1">
                  <c:v>10.72</c:v>
                </c:pt>
                <c:pt idx="2">
                  <c:v>21.11</c:v>
                </c:pt>
                <c:pt idx="3">
                  <c:v>40.159999999999997</c:v>
                </c:pt>
                <c:pt idx="4">
                  <c:v>2.67</c:v>
                </c:pt>
                <c:pt idx="5">
                  <c:v>2.5099999999999998</c:v>
                </c:pt>
                <c:pt idx="6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F-4B63-A239-3BAA152847FA}"/>
            </c:ext>
          </c:extLst>
        </c:ser>
        <c:ser>
          <c:idx val="1"/>
          <c:order val="1"/>
          <c:tx>
            <c:strRef>
              <c:f>'Observed data_Gangbyeon'!$A$14:$A$22</c:f>
              <c:strCache>
                <c:ptCount val="9"/>
                <c:pt idx="0">
                  <c:v>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data_Gangbyeon'!$V$14:$V$22</c:f>
                <c:numCache>
                  <c:formatCode>General</c:formatCode>
                  <c:ptCount val="9"/>
                  <c:pt idx="0">
                    <c:v>1.01</c:v>
                  </c:pt>
                  <c:pt idx="1">
                    <c:v>0.02</c:v>
                  </c:pt>
                  <c:pt idx="2">
                    <c:v>0.27</c:v>
                  </c:pt>
                  <c:pt idx="3">
                    <c:v>0.36</c:v>
                  </c:pt>
                  <c:pt idx="4">
                    <c:v>0.05</c:v>
                  </c:pt>
                  <c:pt idx="5">
                    <c:v>0.1</c:v>
                  </c:pt>
                  <c:pt idx="6">
                    <c:v>0.31</c:v>
                  </c:pt>
                </c:numCache>
              </c:numRef>
            </c:plus>
            <c:minus>
              <c:numRef>
                <c:f>'Observed data_Gangbyeon'!$V$14:$V$22</c:f>
                <c:numCache>
                  <c:formatCode>General</c:formatCode>
                  <c:ptCount val="9"/>
                  <c:pt idx="0">
                    <c:v>1.01</c:v>
                  </c:pt>
                  <c:pt idx="1">
                    <c:v>0.02</c:v>
                  </c:pt>
                  <c:pt idx="2">
                    <c:v>0.27</c:v>
                  </c:pt>
                  <c:pt idx="3">
                    <c:v>0.36</c:v>
                  </c:pt>
                  <c:pt idx="4">
                    <c:v>0.05</c:v>
                  </c:pt>
                  <c:pt idx="5">
                    <c:v>0.1</c:v>
                  </c:pt>
                  <c:pt idx="6">
                    <c:v>0.31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data_Gangbyeon'!$U$14:$U$22</c:f>
              <c:numCache>
                <c:formatCode>0.0_);[Red]\(0.0\)</c:formatCode>
                <c:ptCount val="9"/>
                <c:pt idx="0">
                  <c:v>9.27</c:v>
                </c:pt>
                <c:pt idx="1">
                  <c:v>10.42</c:v>
                </c:pt>
                <c:pt idx="2">
                  <c:v>6.01</c:v>
                </c:pt>
                <c:pt idx="3">
                  <c:v>13.78</c:v>
                </c:pt>
                <c:pt idx="4">
                  <c:v>1.52</c:v>
                </c:pt>
                <c:pt idx="5">
                  <c:v>13.99</c:v>
                </c:pt>
                <c:pt idx="6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F-4B63-A239-3BAA152847FA}"/>
            </c:ext>
          </c:extLst>
        </c:ser>
        <c:ser>
          <c:idx val="2"/>
          <c:order val="2"/>
          <c:tx>
            <c:strRef>
              <c:f>'Observed data_Gangbyeon'!$A$23:$A$31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data_Gangbyeon'!$V$23:$V$31</c:f>
                <c:numCache>
                  <c:formatCode>General</c:formatCode>
                  <c:ptCount val="9"/>
                  <c:pt idx="0">
                    <c:v>0.71</c:v>
                  </c:pt>
                  <c:pt idx="1">
                    <c:v>7.0000000000000007E-2</c:v>
                  </c:pt>
                  <c:pt idx="2">
                    <c:v>7.0000000000000007E-2</c:v>
                  </c:pt>
                  <c:pt idx="3">
                    <c:v>0.03</c:v>
                  </c:pt>
                  <c:pt idx="4">
                    <c:v>0.89</c:v>
                  </c:pt>
                  <c:pt idx="5">
                    <c:v>0.06</c:v>
                  </c:pt>
                  <c:pt idx="6">
                    <c:v>0.22</c:v>
                  </c:pt>
                </c:numCache>
              </c:numRef>
            </c:plus>
            <c:minus>
              <c:numRef>
                <c:f>'Observed data_Gangbyeon'!$V$23:$V$31</c:f>
                <c:numCache>
                  <c:formatCode>General</c:formatCode>
                  <c:ptCount val="9"/>
                  <c:pt idx="0">
                    <c:v>0.71</c:v>
                  </c:pt>
                  <c:pt idx="1">
                    <c:v>7.0000000000000007E-2</c:v>
                  </c:pt>
                  <c:pt idx="2">
                    <c:v>7.0000000000000007E-2</c:v>
                  </c:pt>
                  <c:pt idx="3">
                    <c:v>0.03</c:v>
                  </c:pt>
                  <c:pt idx="4">
                    <c:v>0.89</c:v>
                  </c:pt>
                  <c:pt idx="5">
                    <c:v>0.06</c:v>
                  </c:pt>
                  <c:pt idx="6">
                    <c:v>0.22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data_Gangbyeon'!$U$23:$U$31</c:f>
              <c:numCache>
                <c:formatCode>0.0_);[Red]\(0.0\)</c:formatCode>
                <c:ptCount val="9"/>
                <c:pt idx="0">
                  <c:v>2.38</c:v>
                </c:pt>
                <c:pt idx="1">
                  <c:v>2.86</c:v>
                </c:pt>
                <c:pt idx="2">
                  <c:v>3.09</c:v>
                </c:pt>
                <c:pt idx="3">
                  <c:v>3.93</c:v>
                </c:pt>
                <c:pt idx="4">
                  <c:v>37.67</c:v>
                </c:pt>
                <c:pt idx="5">
                  <c:v>3.88</c:v>
                </c:pt>
                <c:pt idx="6">
                  <c:v>2.3199999999999998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F-4B63-A239-3BAA15284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74911995163929479"/>
          <c:y val="1.9882983377077865E-2"/>
          <c:w val="0.19967176243859319"/>
          <c:h val="0.20537687090183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Protein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data_Gangbyeon'!$A$5:$A$13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data_Gangbyeon'!$X$5:$X$13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0.92</c:v>
                  </c:pt>
                  <c:pt idx="2">
                    <c:v>2.54</c:v>
                  </c:pt>
                  <c:pt idx="3">
                    <c:v>1.32</c:v>
                  </c:pt>
                  <c:pt idx="4">
                    <c:v>7.0000000000000007E-2</c:v>
                  </c:pt>
                  <c:pt idx="5">
                    <c:v>0.14000000000000001</c:v>
                  </c:pt>
                  <c:pt idx="6">
                    <c:v>0.28999999999999998</c:v>
                  </c:pt>
                </c:numCache>
              </c:numRef>
            </c:plus>
            <c:minus>
              <c:numRef>
                <c:f>'Observed data_Gangbyeon'!$X$5:$X$13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0.92</c:v>
                  </c:pt>
                  <c:pt idx="2">
                    <c:v>2.54</c:v>
                  </c:pt>
                  <c:pt idx="3">
                    <c:v>1.32</c:v>
                  </c:pt>
                  <c:pt idx="4">
                    <c:v>7.0000000000000007E-2</c:v>
                  </c:pt>
                  <c:pt idx="5">
                    <c:v>0.14000000000000001</c:v>
                  </c:pt>
                  <c:pt idx="6">
                    <c:v>0.28999999999999998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data_Gangbyeon'!$W$5:$W$13</c:f>
              <c:numCache>
                <c:formatCode>0.0_);[Red]\(0.0\)</c:formatCode>
                <c:ptCount val="9"/>
                <c:pt idx="0">
                  <c:v>16.7</c:v>
                </c:pt>
                <c:pt idx="1">
                  <c:v>11.7</c:v>
                </c:pt>
                <c:pt idx="2">
                  <c:v>11.77</c:v>
                </c:pt>
                <c:pt idx="3">
                  <c:v>12.31</c:v>
                </c:pt>
                <c:pt idx="4">
                  <c:v>5.83</c:v>
                </c:pt>
                <c:pt idx="5">
                  <c:v>2.56</c:v>
                </c:pt>
                <c:pt idx="6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7-4A70-9E90-1B59224750F6}"/>
            </c:ext>
          </c:extLst>
        </c:ser>
        <c:ser>
          <c:idx val="1"/>
          <c:order val="1"/>
          <c:tx>
            <c:strRef>
              <c:f>'Observed data_Gangbyeon'!$A$14:$A$22</c:f>
              <c:strCache>
                <c:ptCount val="9"/>
                <c:pt idx="0">
                  <c:v>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data_Gangbyeon'!$X$14:$X$22</c:f>
                <c:numCache>
                  <c:formatCode>General</c:formatCode>
                  <c:ptCount val="9"/>
                  <c:pt idx="0">
                    <c:v>0.14000000000000001</c:v>
                  </c:pt>
                  <c:pt idx="1">
                    <c:v>0.13</c:v>
                  </c:pt>
                  <c:pt idx="2">
                    <c:v>0.75</c:v>
                  </c:pt>
                  <c:pt idx="3">
                    <c:v>0.17</c:v>
                  </c:pt>
                  <c:pt idx="4">
                    <c:v>0.7</c:v>
                  </c:pt>
                  <c:pt idx="5">
                    <c:v>0.93</c:v>
                  </c:pt>
                  <c:pt idx="6">
                    <c:v>0.7</c:v>
                  </c:pt>
                </c:numCache>
              </c:numRef>
            </c:plus>
            <c:minus>
              <c:numRef>
                <c:f>'Observed data_Gangbyeon'!$X$14:$X$22</c:f>
                <c:numCache>
                  <c:formatCode>General</c:formatCode>
                  <c:ptCount val="9"/>
                  <c:pt idx="0">
                    <c:v>0.14000000000000001</c:v>
                  </c:pt>
                  <c:pt idx="1">
                    <c:v>0.13</c:v>
                  </c:pt>
                  <c:pt idx="2">
                    <c:v>0.75</c:v>
                  </c:pt>
                  <c:pt idx="3">
                    <c:v>0.17</c:v>
                  </c:pt>
                  <c:pt idx="4">
                    <c:v>0.7</c:v>
                  </c:pt>
                  <c:pt idx="5">
                    <c:v>0.93</c:v>
                  </c:pt>
                  <c:pt idx="6">
                    <c:v>0.7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data_Gangbyeon'!$W$14:$W$22</c:f>
              <c:numCache>
                <c:formatCode>0.0_);[Red]\(0.0\)</c:formatCode>
                <c:ptCount val="9"/>
                <c:pt idx="0">
                  <c:v>22.04</c:v>
                </c:pt>
                <c:pt idx="1">
                  <c:v>1.76</c:v>
                </c:pt>
                <c:pt idx="2">
                  <c:v>12.02</c:v>
                </c:pt>
                <c:pt idx="3">
                  <c:v>5.87</c:v>
                </c:pt>
                <c:pt idx="4">
                  <c:v>24</c:v>
                </c:pt>
                <c:pt idx="5">
                  <c:v>24.04</c:v>
                </c:pt>
                <c:pt idx="6">
                  <c:v>30.23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7-4A70-9E90-1B59224750F6}"/>
            </c:ext>
          </c:extLst>
        </c:ser>
        <c:ser>
          <c:idx val="2"/>
          <c:order val="2"/>
          <c:tx>
            <c:strRef>
              <c:f>'Observed data_Gangbyeon'!$A$23:$A$31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data_Gangbyeon'!$X$23:$X$31</c:f>
                <c:numCache>
                  <c:formatCode>General</c:formatCode>
                  <c:ptCount val="9"/>
                  <c:pt idx="0">
                    <c:v>0.48</c:v>
                  </c:pt>
                  <c:pt idx="1">
                    <c:v>0.83</c:v>
                  </c:pt>
                  <c:pt idx="2">
                    <c:v>0.09</c:v>
                  </c:pt>
                  <c:pt idx="3">
                    <c:v>0.57999999999999996</c:v>
                  </c:pt>
                  <c:pt idx="4">
                    <c:v>0.1</c:v>
                  </c:pt>
                  <c:pt idx="5">
                    <c:v>0.06</c:v>
                  </c:pt>
                  <c:pt idx="6">
                    <c:v>0.02</c:v>
                  </c:pt>
                </c:numCache>
              </c:numRef>
            </c:plus>
            <c:minus>
              <c:numRef>
                <c:f>'Observed data_Gangbyeon'!$X$23:$X$31</c:f>
                <c:numCache>
                  <c:formatCode>General</c:formatCode>
                  <c:ptCount val="9"/>
                  <c:pt idx="0">
                    <c:v>0.48</c:v>
                  </c:pt>
                  <c:pt idx="1">
                    <c:v>0.83</c:v>
                  </c:pt>
                  <c:pt idx="2">
                    <c:v>0.09</c:v>
                  </c:pt>
                  <c:pt idx="3">
                    <c:v>0.57999999999999996</c:v>
                  </c:pt>
                  <c:pt idx="4">
                    <c:v>0.1</c:v>
                  </c:pt>
                  <c:pt idx="5">
                    <c:v>0.06</c:v>
                  </c:pt>
                  <c:pt idx="6">
                    <c:v>0.02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data_Gangbyeon'!$W$23:$W$31</c:f>
              <c:numCache>
                <c:formatCode>0.0_);[Red]\(0.0\)</c:formatCode>
                <c:ptCount val="9"/>
                <c:pt idx="0">
                  <c:v>12.76</c:v>
                </c:pt>
                <c:pt idx="1">
                  <c:v>6.87</c:v>
                </c:pt>
                <c:pt idx="2">
                  <c:v>8.3800000000000008</c:v>
                </c:pt>
                <c:pt idx="3">
                  <c:v>8.58</c:v>
                </c:pt>
                <c:pt idx="4">
                  <c:v>26.55</c:v>
                </c:pt>
                <c:pt idx="5">
                  <c:v>9.0399999999999991</c:v>
                </c:pt>
                <c:pt idx="6">
                  <c:v>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97-4A70-9E90-1B592247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74931309320597383"/>
          <c:y val="1.9882983377077865E-2"/>
          <c:w val="0.20589043645635685"/>
          <c:h val="0.20537687090183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Lipids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data_Gangbyeon'!$A$5:$A$13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data_Gangbyeon'!$Z$5:$Z$13</c:f>
                <c:numCache>
                  <c:formatCode>General</c:formatCode>
                  <c:ptCount val="9"/>
                  <c:pt idx="0">
                    <c:v>7.0000000000000007E-2</c:v>
                  </c:pt>
                  <c:pt idx="1">
                    <c:v>0.74</c:v>
                  </c:pt>
                  <c:pt idx="2">
                    <c:v>0.28000000000000003</c:v>
                  </c:pt>
                  <c:pt idx="3">
                    <c:v>0.71</c:v>
                  </c:pt>
                  <c:pt idx="4">
                    <c:v>0.28000000000000003</c:v>
                  </c:pt>
                  <c:pt idx="5">
                    <c:v>0.04</c:v>
                  </c:pt>
                  <c:pt idx="6">
                    <c:v>0.25</c:v>
                  </c:pt>
                </c:numCache>
              </c:numRef>
            </c:plus>
            <c:minus>
              <c:numRef>
                <c:f>'Observed data_Gangbyeon'!$Z$5:$Z$13</c:f>
                <c:numCache>
                  <c:formatCode>General</c:formatCode>
                  <c:ptCount val="9"/>
                  <c:pt idx="0">
                    <c:v>7.0000000000000007E-2</c:v>
                  </c:pt>
                  <c:pt idx="1">
                    <c:v>0.74</c:v>
                  </c:pt>
                  <c:pt idx="2">
                    <c:v>0.28000000000000003</c:v>
                  </c:pt>
                  <c:pt idx="3">
                    <c:v>0.71</c:v>
                  </c:pt>
                  <c:pt idx="4">
                    <c:v>0.28000000000000003</c:v>
                  </c:pt>
                  <c:pt idx="5">
                    <c:v>0.04</c:v>
                  </c:pt>
                  <c:pt idx="6">
                    <c:v>0.25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data_Gangbyeon'!$Y$5:$Y$13</c:f>
              <c:numCache>
                <c:formatCode>0.0_);[Red]\(0.0\)</c:formatCode>
                <c:ptCount val="9"/>
                <c:pt idx="0">
                  <c:v>6.1</c:v>
                </c:pt>
                <c:pt idx="1">
                  <c:v>5.58</c:v>
                </c:pt>
                <c:pt idx="2">
                  <c:v>4.5</c:v>
                </c:pt>
                <c:pt idx="3">
                  <c:v>6.5</c:v>
                </c:pt>
                <c:pt idx="4">
                  <c:v>2.0499999999999998</c:v>
                </c:pt>
                <c:pt idx="5">
                  <c:v>0.28000000000000003</c:v>
                </c:pt>
                <c:pt idx="6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3-43C7-B503-9F3376211C0F}"/>
            </c:ext>
          </c:extLst>
        </c:ser>
        <c:ser>
          <c:idx val="1"/>
          <c:order val="1"/>
          <c:tx>
            <c:strRef>
              <c:f>'Observed data_Gangbyeon'!$A$14:$A$22</c:f>
              <c:strCache>
                <c:ptCount val="9"/>
                <c:pt idx="0">
                  <c:v>Secondary Sludge</c:v>
                </c:pt>
              </c:strCache>
            </c:strRef>
          </c:tx>
          <c:spPr>
            <a:ln w="12700"/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data_Gangbyeon'!$Z$14:$Z$22</c:f>
                <c:numCache>
                  <c:formatCode>General</c:formatCode>
                  <c:ptCount val="9"/>
                  <c:pt idx="0">
                    <c:v>0.14000000000000001</c:v>
                  </c:pt>
                  <c:pt idx="1">
                    <c:v>0.14000000000000001</c:v>
                  </c:pt>
                  <c:pt idx="2">
                    <c:v>0.28000000000000003</c:v>
                  </c:pt>
                  <c:pt idx="3">
                    <c:v>0.18</c:v>
                  </c:pt>
                  <c:pt idx="4">
                    <c:v>0.53</c:v>
                  </c:pt>
                  <c:pt idx="5">
                    <c:v>0.53</c:v>
                  </c:pt>
                  <c:pt idx="6">
                    <c:v>0.18</c:v>
                  </c:pt>
                </c:numCache>
              </c:numRef>
            </c:plus>
            <c:minus>
              <c:numRef>
                <c:f>'Observed data_Gangbyeon'!$Z$14:$Z$22</c:f>
                <c:numCache>
                  <c:formatCode>General</c:formatCode>
                  <c:ptCount val="9"/>
                  <c:pt idx="0">
                    <c:v>0.14000000000000001</c:v>
                  </c:pt>
                  <c:pt idx="1">
                    <c:v>0.14000000000000001</c:v>
                  </c:pt>
                  <c:pt idx="2">
                    <c:v>0.28000000000000003</c:v>
                  </c:pt>
                  <c:pt idx="3">
                    <c:v>0.18</c:v>
                  </c:pt>
                  <c:pt idx="4">
                    <c:v>0.53</c:v>
                  </c:pt>
                  <c:pt idx="5">
                    <c:v>0.53</c:v>
                  </c:pt>
                  <c:pt idx="6">
                    <c:v>0.18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data_Gangbyeon'!$Y$14:$Y$22</c:f>
              <c:numCache>
                <c:formatCode>0.0_);[Red]\(0.0\)</c:formatCode>
                <c:ptCount val="9"/>
                <c:pt idx="0">
                  <c:v>3.55</c:v>
                </c:pt>
                <c:pt idx="1">
                  <c:v>1.95</c:v>
                </c:pt>
                <c:pt idx="2">
                  <c:v>1.5</c:v>
                </c:pt>
                <c:pt idx="3">
                  <c:v>7.63</c:v>
                </c:pt>
                <c:pt idx="4">
                  <c:v>4.88</c:v>
                </c:pt>
                <c:pt idx="5">
                  <c:v>2.38</c:v>
                </c:pt>
                <c:pt idx="6">
                  <c:v>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3-43C7-B503-9F3376211C0F}"/>
            </c:ext>
          </c:extLst>
        </c:ser>
        <c:ser>
          <c:idx val="2"/>
          <c:order val="2"/>
          <c:tx>
            <c:strRef>
              <c:f>'Observed data_Gangbyeon'!$A$23:$A$31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data_Gangbyeon'!$Z$23:$Z$31</c:f>
                <c:numCache>
                  <c:formatCode>General</c:formatCode>
                  <c:ptCount val="9"/>
                  <c:pt idx="0">
                    <c:v>0.04</c:v>
                  </c:pt>
                  <c:pt idx="1">
                    <c:v>0.32</c:v>
                  </c:pt>
                  <c:pt idx="2">
                    <c:v>0.25</c:v>
                  </c:pt>
                  <c:pt idx="3">
                    <c:v>0.04</c:v>
                  </c:pt>
                  <c:pt idx="4">
                    <c:v>0.46</c:v>
                  </c:pt>
                  <c:pt idx="5">
                    <c:v>0.14000000000000001</c:v>
                  </c:pt>
                  <c:pt idx="6">
                    <c:v>0.71</c:v>
                  </c:pt>
                </c:numCache>
              </c:numRef>
            </c:plus>
            <c:minus>
              <c:numRef>
                <c:f>'Observed data_Gangbyeon'!$Z$23:$Z$31</c:f>
                <c:numCache>
                  <c:formatCode>General</c:formatCode>
                  <c:ptCount val="9"/>
                  <c:pt idx="0">
                    <c:v>0.04</c:v>
                  </c:pt>
                  <c:pt idx="1">
                    <c:v>0.32</c:v>
                  </c:pt>
                  <c:pt idx="2">
                    <c:v>0.25</c:v>
                  </c:pt>
                  <c:pt idx="3">
                    <c:v>0.04</c:v>
                  </c:pt>
                  <c:pt idx="4">
                    <c:v>0.46</c:v>
                  </c:pt>
                  <c:pt idx="5">
                    <c:v>0.14000000000000001</c:v>
                  </c:pt>
                  <c:pt idx="6">
                    <c:v>0.71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data_Gangbyeon'!$Y$23:$Y$31</c:f>
              <c:numCache>
                <c:formatCode>0.0_);[Red]\(0.0\)</c:formatCode>
                <c:ptCount val="9"/>
                <c:pt idx="0">
                  <c:v>2.83</c:v>
                </c:pt>
                <c:pt idx="1">
                  <c:v>1.37</c:v>
                </c:pt>
                <c:pt idx="2">
                  <c:v>1.48</c:v>
                </c:pt>
                <c:pt idx="3">
                  <c:v>1.52</c:v>
                </c:pt>
                <c:pt idx="4">
                  <c:v>16.829999999999998</c:v>
                </c:pt>
                <c:pt idx="5">
                  <c:v>2.4</c:v>
                </c:pt>
                <c:pt idx="6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83-43C7-B503-9F3376211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75603863157238005"/>
          <c:y val="1.9882983377077865E-2"/>
          <c:w val="0.20968176771587088"/>
          <c:h val="0.20537687090183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Volatile Fatty Acids (TVFA)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data_Gangbyeon'!$A$5:$A$13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'Observed data_Gangbyeon'!$AB$5:$AB$13</c15:sqref>
                    </c15:fullRef>
                  </c:ext>
                </c:extLst>
                <c:f>'Observed data_Gangbyeon'!$AB$5:$AB$12</c:f>
                <c:numCache>
                  <c:formatCode>General</c:formatCode>
                  <c:ptCount val="8"/>
                  <c:pt idx="0">
                    <c:v>0.01</c:v>
                  </c:pt>
                  <c:pt idx="1">
                    <c:v>0.16</c:v>
                  </c:pt>
                  <c:pt idx="2">
                    <c:v>0.09</c:v>
                  </c:pt>
                  <c:pt idx="3">
                    <c:v>0.04</c:v>
                  </c:pt>
                  <c:pt idx="4">
                    <c:v>0.03</c:v>
                  </c:pt>
                  <c:pt idx="5">
                    <c:v>0.46</c:v>
                  </c:pt>
                  <c:pt idx="6">
                    <c:v>0.1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'Observed data_Gangbyeon'!$AB$5:$AB$13</c15:sqref>
                    </c15:fullRef>
                  </c:ext>
                </c:extLst>
                <c:f>'Observed data_Gangbyeon'!$AB$5:$AB$12</c:f>
                <c:numCache>
                  <c:formatCode>General</c:formatCode>
                  <c:ptCount val="8"/>
                  <c:pt idx="0">
                    <c:v>0.01</c:v>
                  </c:pt>
                  <c:pt idx="1">
                    <c:v>0.16</c:v>
                  </c:pt>
                  <c:pt idx="2">
                    <c:v>0.09</c:v>
                  </c:pt>
                  <c:pt idx="3">
                    <c:v>0.04</c:v>
                  </c:pt>
                  <c:pt idx="4">
                    <c:v>0.03</c:v>
                  </c:pt>
                  <c:pt idx="5">
                    <c:v>0.46</c:v>
                  </c:pt>
                  <c:pt idx="6">
                    <c:v>0.1</c:v>
                  </c:pt>
                </c:numCache>
              </c:numRef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'Observed data_Gangbyeon'!$B$5:$B$12</c15:sqref>
                  </c15:fullRef>
                </c:ext>
              </c:extLst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'Observed data_Gangbyeon'!$AA$5:$AA$13</c15:sqref>
                  </c15:fullRef>
                </c:ext>
              </c:extLst>
              <c:f>'Observed data_Gangbyeon'!$AA$5:$AA$12</c:f>
              <c:numCache>
                <c:formatCode>0.00_);[Red]\(0.00\)</c:formatCode>
                <c:ptCount val="8"/>
                <c:pt idx="0">
                  <c:v>4.41</c:v>
                </c:pt>
                <c:pt idx="1">
                  <c:v>4.1399999999999997</c:v>
                </c:pt>
                <c:pt idx="2">
                  <c:v>1.96</c:v>
                </c:pt>
                <c:pt idx="3">
                  <c:v>1.83</c:v>
                </c:pt>
                <c:pt idx="4">
                  <c:v>1.44</c:v>
                </c:pt>
                <c:pt idx="5">
                  <c:v>0.5</c:v>
                </c:pt>
                <c:pt idx="6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0-4E4E-8E07-26FC5253E305}"/>
            </c:ext>
          </c:extLst>
        </c:ser>
        <c:ser>
          <c:idx val="1"/>
          <c:order val="1"/>
          <c:tx>
            <c:strRef>
              <c:f>'Observed data_Gangbyeon'!$A$14:$A$22</c:f>
              <c:strCache>
                <c:ptCount val="9"/>
                <c:pt idx="0">
                  <c:v>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'Observed data_Gangbyeon'!$AB$14:$AB$22</c15:sqref>
                    </c15:fullRef>
                  </c:ext>
                </c:extLst>
                <c:f>'Observed data_Gangbyeon'!$AB$14:$AB$21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0.08</c:v>
                  </c:pt>
                  <c:pt idx="2">
                    <c:v>0.01</c:v>
                  </c:pt>
                  <c:pt idx="3">
                    <c:v>0</c:v>
                  </c:pt>
                  <c:pt idx="4">
                    <c:v>0.01</c:v>
                  </c:pt>
                  <c:pt idx="5">
                    <c:v>0.08</c:v>
                  </c:pt>
                  <c:pt idx="6">
                    <c:v>0.23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'Observed data_Gangbyeon'!$AB$14:$AB$22</c15:sqref>
                    </c15:fullRef>
                  </c:ext>
                </c:extLst>
                <c:f>'Observed data_Gangbyeon'!$AB$14:$AB$21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0.08</c:v>
                  </c:pt>
                  <c:pt idx="2">
                    <c:v>0.01</c:v>
                  </c:pt>
                  <c:pt idx="3">
                    <c:v>0</c:v>
                  </c:pt>
                  <c:pt idx="4">
                    <c:v>0.01</c:v>
                  </c:pt>
                  <c:pt idx="5">
                    <c:v>0.08</c:v>
                  </c:pt>
                  <c:pt idx="6">
                    <c:v>0.23</c:v>
                  </c:pt>
                </c:numCache>
              </c:numRef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'Observed data_Gangbyeon'!$B$5:$B$12</c15:sqref>
                  </c15:fullRef>
                </c:ext>
              </c:extLst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'Observed data_Gangbyeon'!$AA$14:$AA$22</c15:sqref>
                  </c15:fullRef>
                </c:ext>
              </c:extLst>
              <c:f>'Observed data_Gangbyeon'!$AA$14:$AA$21</c:f>
              <c:numCache>
                <c:formatCode>0.00_);[Red]\(0.00\)</c:formatCode>
                <c:ptCount val="8"/>
                <c:pt idx="0">
                  <c:v>0.24</c:v>
                </c:pt>
                <c:pt idx="1">
                  <c:v>0.51</c:v>
                </c:pt>
                <c:pt idx="2">
                  <c:v>0.45</c:v>
                </c:pt>
                <c:pt idx="3">
                  <c:v>0.41</c:v>
                </c:pt>
                <c:pt idx="4">
                  <c:v>0.22</c:v>
                </c:pt>
                <c:pt idx="5">
                  <c:v>0.23</c:v>
                </c:pt>
                <c:pt idx="6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0-4E4E-8E07-26FC5253E305}"/>
            </c:ext>
          </c:extLst>
        </c:ser>
        <c:ser>
          <c:idx val="2"/>
          <c:order val="2"/>
          <c:tx>
            <c:strRef>
              <c:f>'Observed data_Gangbyeon'!$A$23:$A$31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'Observed data_Gangbyeon'!$AB$23:$AB$31</c15:sqref>
                    </c15:fullRef>
                  </c:ext>
                </c:extLst>
                <c:f>'Observed data_Gangbyeon'!$AB$23:$AB$30</c:f>
                <c:numCache>
                  <c:formatCode>General</c:formatCode>
                  <c:ptCount val="8"/>
                  <c:pt idx="0">
                    <c:v>0.02</c:v>
                  </c:pt>
                  <c:pt idx="1">
                    <c:v>0.02</c:v>
                  </c:pt>
                  <c:pt idx="2">
                    <c:v>0.01</c:v>
                  </c:pt>
                  <c:pt idx="3">
                    <c:v>0.02</c:v>
                  </c:pt>
                  <c:pt idx="4">
                    <c:v>0.02</c:v>
                  </c:pt>
                  <c:pt idx="5">
                    <c:v>0.01</c:v>
                  </c:pt>
                  <c:pt idx="6">
                    <c:v>0.06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'Observed data_Gangbyeon'!$AB$23:$AB$31</c15:sqref>
                    </c15:fullRef>
                  </c:ext>
                </c:extLst>
                <c:f>'Observed data_Gangbyeon'!$AB$23:$AB$30</c:f>
                <c:numCache>
                  <c:formatCode>General</c:formatCode>
                  <c:ptCount val="8"/>
                  <c:pt idx="0">
                    <c:v>0.02</c:v>
                  </c:pt>
                  <c:pt idx="1">
                    <c:v>0.02</c:v>
                  </c:pt>
                  <c:pt idx="2">
                    <c:v>0.01</c:v>
                  </c:pt>
                  <c:pt idx="3">
                    <c:v>0.02</c:v>
                  </c:pt>
                  <c:pt idx="4">
                    <c:v>0.02</c:v>
                  </c:pt>
                  <c:pt idx="5">
                    <c:v>0.01</c:v>
                  </c:pt>
                  <c:pt idx="6">
                    <c:v>0.06</c:v>
                  </c:pt>
                </c:numCache>
              </c:numRef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'Observed data_Gangbyeon'!$B$5:$B$12</c15:sqref>
                  </c15:fullRef>
                </c:ext>
              </c:extLst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'Observed data_Gangbyeon'!$AA$23:$AA$31</c15:sqref>
                  </c15:fullRef>
                </c:ext>
              </c:extLst>
              <c:f>'Observed data_Gangbyeon'!$AA$23:$AA$30</c:f>
              <c:numCache>
                <c:formatCode>General</c:formatCode>
                <c:ptCount val="8"/>
                <c:pt idx="0">
                  <c:v>0.04</c:v>
                </c:pt>
                <c:pt idx="1">
                  <c:v>0.4</c:v>
                </c:pt>
                <c:pt idx="2">
                  <c:v>0.42</c:v>
                </c:pt>
                <c:pt idx="3">
                  <c:v>0.36</c:v>
                </c:pt>
                <c:pt idx="4">
                  <c:v>3.9</c:v>
                </c:pt>
                <c:pt idx="5">
                  <c:v>0.16</c:v>
                </c:pt>
                <c:pt idx="6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0-4E4E-8E07-26FC5253E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3991554330998832"/>
          <c:y val="1.9882983377077865E-2"/>
          <c:w val="0.20793383275522548"/>
          <c:h val="0.20537687090183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data_Gangbyeon'!$A$5:$A$13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'Observed data_Gangbyeon'!$AV$5:$AV$13</c15:sqref>
                    </c15:fullRef>
                  </c:ext>
                </c:extLst>
                <c:f>'Observed data_Gangbyeon'!$AV$5:$AV$12</c:f>
                <c:numCache>
                  <c:formatCode>General</c:formatCode>
                  <c:ptCount val="8"/>
                  <c:pt idx="0">
                    <c:v>0.01</c:v>
                  </c:pt>
                  <c:pt idx="1">
                    <c:v>0.34</c:v>
                  </c:pt>
                  <c:pt idx="2">
                    <c:v>0.66</c:v>
                  </c:pt>
                  <c:pt idx="3">
                    <c:v>1.29</c:v>
                  </c:pt>
                  <c:pt idx="4">
                    <c:v>0</c:v>
                  </c:pt>
                  <c:pt idx="5">
                    <c:v>0.02</c:v>
                  </c:pt>
                  <c:pt idx="6">
                    <c:v>0.38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'Observed data_Gangbyeon'!$AV$5:$AV$13</c15:sqref>
                    </c15:fullRef>
                  </c:ext>
                </c:extLst>
                <c:f>'Observed data_Gangbyeon'!$AV$5:$AV$12</c:f>
                <c:numCache>
                  <c:formatCode>General</c:formatCode>
                  <c:ptCount val="8"/>
                  <c:pt idx="0">
                    <c:v>0.01</c:v>
                  </c:pt>
                  <c:pt idx="1">
                    <c:v>0.34</c:v>
                  </c:pt>
                  <c:pt idx="2">
                    <c:v>0.66</c:v>
                  </c:pt>
                  <c:pt idx="3">
                    <c:v>1.29</c:v>
                  </c:pt>
                  <c:pt idx="4">
                    <c:v>0</c:v>
                  </c:pt>
                  <c:pt idx="5">
                    <c:v>0.02</c:v>
                  </c:pt>
                  <c:pt idx="6">
                    <c:v>0.38</c:v>
                  </c:pt>
                </c:numCache>
              </c:numRef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'Observed data_Gangbyeon'!$B$5:$B$12</c15:sqref>
                  </c15:fullRef>
                </c:ext>
              </c:extLst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'Observed data_Gangbyeon'!$AU$5:$AU$13</c15:sqref>
                  </c15:fullRef>
                </c:ext>
              </c:extLst>
              <c:f>'Observed data_Gangbyeon'!$AU$5:$AU$12</c:f>
              <c:numCache>
                <c:formatCode>0.00_);[Red]\(0.00\)</c:formatCode>
                <c:ptCount val="8"/>
                <c:pt idx="0">
                  <c:v>0.32</c:v>
                </c:pt>
                <c:pt idx="1">
                  <c:v>0.87</c:v>
                </c:pt>
                <c:pt idx="2">
                  <c:v>1.95</c:v>
                </c:pt>
                <c:pt idx="3">
                  <c:v>2.16</c:v>
                </c:pt>
                <c:pt idx="4">
                  <c:v>0</c:v>
                </c:pt>
                <c:pt idx="5">
                  <c:v>1.22</c:v>
                </c:pt>
                <c:pt idx="6">
                  <c:v>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3-411F-A0A1-99917BC09C77}"/>
            </c:ext>
          </c:extLst>
        </c:ser>
        <c:ser>
          <c:idx val="1"/>
          <c:order val="1"/>
          <c:tx>
            <c:strRef>
              <c:f>'Observed data_Gangbyeon'!$A$14:$A$22</c:f>
              <c:strCache>
                <c:ptCount val="9"/>
                <c:pt idx="0">
                  <c:v>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'Observed data_Gangbyeon'!$AV$14:$AV$22</c15:sqref>
                    </c15:fullRef>
                  </c:ext>
                </c:extLst>
                <c:f>'Observed data_Gangbyeon'!$AV$14:$AV$21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0.02</c:v>
                  </c:pt>
                  <c:pt idx="2">
                    <c:v>0.01</c:v>
                  </c:pt>
                  <c:pt idx="3">
                    <c:v>0</c:v>
                  </c:pt>
                  <c:pt idx="4">
                    <c:v>0.1</c:v>
                  </c:pt>
                  <c:pt idx="5">
                    <c:v>0.04</c:v>
                  </c:pt>
                  <c:pt idx="6">
                    <c:v>0.21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'Observed data_Gangbyeon'!$AV$14:$AV$22</c15:sqref>
                    </c15:fullRef>
                  </c:ext>
                </c:extLst>
                <c:f>'Observed data_Gangbyeon'!$AV$14:$AV$21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0.02</c:v>
                  </c:pt>
                  <c:pt idx="2">
                    <c:v>0.01</c:v>
                  </c:pt>
                  <c:pt idx="3">
                    <c:v>0</c:v>
                  </c:pt>
                  <c:pt idx="4">
                    <c:v>0.1</c:v>
                  </c:pt>
                  <c:pt idx="5">
                    <c:v>0.04</c:v>
                  </c:pt>
                  <c:pt idx="6">
                    <c:v>0.21</c:v>
                  </c:pt>
                </c:numCache>
              </c:numRef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'Observed data_Gangbyeon'!$B$5:$B$12</c15:sqref>
                  </c15:fullRef>
                </c:ext>
              </c:extLst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'Observed data_Gangbyeon'!$AU$14:$AU$22</c15:sqref>
                  </c15:fullRef>
                </c:ext>
              </c:extLst>
              <c:f>'Observed data_Gangbyeon'!$AU$14:$AU$21</c:f>
              <c:numCache>
                <c:formatCode>0.00_);[Red]\(0.00\)</c:formatCode>
                <c:ptCount val="8"/>
                <c:pt idx="0">
                  <c:v>0.44</c:v>
                </c:pt>
                <c:pt idx="1">
                  <c:v>0.32</c:v>
                </c:pt>
                <c:pt idx="2">
                  <c:v>1.1599999999999999</c:v>
                </c:pt>
                <c:pt idx="3">
                  <c:v>1.22</c:v>
                </c:pt>
                <c:pt idx="4">
                  <c:v>0.18</c:v>
                </c:pt>
                <c:pt idx="5">
                  <c:v>1.1299999999999999</c:v>
                </c:pt>
                <c:pt idx="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3-411F-A0A1-99917BC09C77}"/>
            </c:ext>
          </c:extLst>
        </c:ser>
        <c:ser>
          <c:idx val="2"/>
          <c:order val="2"/>
          <c:tx>
            <c:strRef>
              <c:f>'Observed data_Gangbyeon'!$A$23:$A$31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'Observed data_Gangbyeon'!$AV$23:$AV$31</c15:sqref>
                    </c15:fullRef>
                  </c:ext>
                </c:extLst>
                <c:f>'Observed data_Gangbyeon'!$AV$23:$AV$30</c:f>
                <c:numCache>
                  <c:formatCode>General</c:formatCode>
                  <c:ptCount val="8"/>
                  <c:pt idx="0">
                    <c:v>0.02</c:v>
                  </c:pt>
                  <c:pt idx="1">
                    <c:v>0.05</c:v>
                  </c:pt>
                  <c:pt idx="2">
                    <c:v>0.08</c:v>
                  </c:pt>
                  <c:pt idx="3">
                    <c:v>0.06</c:v>
                  </c:pt>
                  <c:pt idx="4">
                    <c:v>0</c:v>
                  </c:pt>
                  <c:pt idx="5">
                    <c:v>0.04</c:v>
                  </c:pt>
                  <c:pt idx="6">
                    <c:v>7.0000000000000007E-2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'Observed data_Gangbyeon'!$AV$23:$AV$31</c15:sqref>
                    </c15:fullRef>
                  </c:ext>
                </c:extLst>
                <c:f>'Observed data_Gangbyeon'!$AV$23:$AV$30</c:f>
                <c:numCache>
                  <c:formatCode>General</c:formatCode>
                  <c:ptCount val="8"/>
                  <c:pt idx="0">
                    <c:v>0.02</c:v>
                  </c:pt>
                  <c:pt idx="1">
                    <c:v>0.05</c:v>
                  </c:pt>
                  <c:pt idx="2">
                    <c:v>0.08</c:v>
                  </c:pt>
                  <c:pt idx="3">
                    <c:v>0.06</c:v>
                  </c:pt>
                  <c:pt idx="4">
                    <c:v>0</c:v>
                  </c:pt>
                  <c:pt idx="5">
                    <c:v>0.04</c:v>
                  </c:pt>
                  <c:pt idx="6">
                    <c:v>7.0000000000000007E-2</c:v>
                  </c:pt>
                </c:numCache>
              </c:numRef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'Observed data_Gangbyeon'!$B$5:$B$12</c15:sqref>
                  </c15:fullRef>
                </c:ext>
              </c:extLst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'Observed data_Gangbyeon'!$AU$23:$AU$31</c15:sqref>
                  </c15:fullRef>
                </c:ext>
              </c:extLst>
              <c:f>'Observed data_Gangbyeon'!$AU$23:$AU$30</c:f>
              <c:numCache>
                <c:formatCode>0.00_);[Red]\(0.00\)</c:formatCode>
                <c:ptCount val="8"/>
                <c:pt idx="0">
                  <c:v>0.43</c:v>
                </c:pt>
                <c:pt idx="1">
                  <c:v>0.75</c:v>
                </c:pt>
                <c:pt idx="2">
                  <c:v>1.25</c:v>
                </c:pt>
                <c:pt idx="3">
                  <c:v>1.3</c:v>
                </c:pt>
                <c:pt idx="4">
                  <c:v>1.77</c:v>
                </c:pt>
                <c:pt idx="5">
                  <c:v>0.45</c:v>
                </c:pt>
                <c:pt idx="6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93-411F-A0A1-99917BC09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13470246983083"/>
          <c:y val="1.9882983377077865E-2"/>
          <c:w val="0.19957410930963077"/>
          <c:h val="0.20527008615549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data_Gangbyeon'!$A$5:$A$13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data_Gangbyeon'!$AX$5:$AX$13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0.69</c:v>
                  </c:pt>
                  <c:pt idx="2">
                    <c:v>1.36</c:v>
                  </c:pt>
                  <c:pt idx="3">
                    <c:v>1.36</c:v>
                  </c:pt>
                  <c:pt idx="4">
                    <c:v>0</c:v>
                  </c:pt>
                  <c:pt idx="5">
                    <c:v>0.01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data_Gangbyeon'!$AX$5:$AX$13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0.69</c:v>
                  </c:pt>
                  <c:pt idx="2">
                    <c:v>1.36</c:v>
                  </c:pt>
                  <c:pt idx="3">
                    <c:v>1.36</c:v>
                  </c:pt>
                  <c:pt idx="4">
                    <c:v>0</c:v>
                  </c:pt>
                  <c:pt idx="5">
                    <c:v>0.01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data_Gangbyeon'!$AW$5:$AW$13</c:f>
              <c:numCache>
                <c:formatCode>0.00_);[Red]\(0.00\)</c:formatCode>
                <c:ptCount val="9"/>
                <c:pt idx="0">
                  <c:v>0.31</c:v>
                </c:pt>
                <c:pt idx="1">
                  <c:v>0.92</c:v>
                </c:pt>
                <c:pt idx="2">
                  <c:v>1.42</c:v>
                </c:pt>
                <c:pt idx="3">
                  <c:v>1.42</c:v>
                </c:pt>
                <c:pt idx="4">
                  <c:v>0</c:v>
                </c:pt>
                <c:pt idx="5">
                  <c:v>0.44</c:v>
                </c:pt>
                <c:pt idx="6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1-43C8-B1EB-14597E92A5A4}"/>
            </c:ext>
          </c:extLst>
        </c:ser>
        <c:ser>
          <c:idx val="1"/>
          <c:order val="1"/>
          <c:tx>
            <c:strRef>
              <c:f>'Observed data_Gangbyeon'!$A$14:$A$22</c:f>
              <c:strCache>
                <c:ptCount val="9"/>
                <c:pt idx="0">
                  <c:v>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data_Gangbyeon'!$AX$14:$AX$22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0.02</c:v>
                  </c:pt>
                  <c:pt idx="2">
                    <c:v>0.04</c:v>
                  </c:pt>
                  <c:pt idx="3">
                    <c:v>0.04</c:v>
                  </c:pt>
                  <c:pt idx="4">
                    <c:v>0.77</c:v>
                  </c:pt>
                  <c:pt idx="5">
                    <c:v>0.04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data_Gangbyeon'!$AX$14:$AX$22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0.02</c:v>
                  </c:pt>
                  <c:pt idx="2">
                    <c:v>0.04</c:v>
                  </c:pt>
                  <c:pt idx="3">
                    <c:v>0.04</c:v>
                  </c:pt>
                  <c:pt idx="4">
                    <c:v>0.77</c:v>
                  </c:pt>
                  <c:pt idx="5">
                    <c:v>0.04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data_Gangbyeon'!$AW$14:$AW$22</c:f>
              <c:numCache>
                <c:formatCode>0.00_);[Red]\(0.00\)</c:formatCode>
                <c:ptCount val="9"/>
                <c:pt idx="0">
                  <c:v>0.28000000000000003</c:v>
                </c:pt>
                <c:pt idx="1">
                  <c:v>0.04</c:v>
                </c:pt>
                <c:pt idx="2">
                  <c:v>0.03</c:v>
                </c:pt>
                <c:pt idx="3">
                  <c:v>0.03</c:v>
                </c:pt>
                <c:pt idx="4">
                  <c:v>0.55000000000000004</c:v>
                </c:pt>
                <c:pt idx="5">
                  <c:v>0.38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1-43C8-B1EB-14597E92A5A4}"/>
            </c:ext>
          </c:extLst>
        </c:ser>
        <c:ser>
          <c:idx val="2"/>
          <c:order val="2"/>
          <c:tx>
            <c:strRef>
              <c:f>'Observed data_Gangbyeon'!$A$23:$A$31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data_Gangbyeon'!$AX$23:$AX$31</c:f>
                <c:numCache>
                  <c:formatCode>General</c:formatCode>
                  <c:ptCount val="9"/>
                  <c:pt idx="0">
                    <c:v>0.18</c:v>
                  </c:pt>
                  <c:pt idx="1">
                    <c:v>0.17</c:v>
                  </c:pt>
                  <c:pt idx="2">
                    <c:v>0.22</c:v>
                  </c:pt>
                  <c:pt idx="3">
                    <c:v>0.22</c:v>
                  </c:pt>
                  <c:pt idx="4">
                    <c:v>0</c:v>
                  </c:pt>
                  <c:pt idx="5">
                    <c:v>0.2</c:v>
                  </c:pt>
                  <c:pt idx="6">
                    <c:v>0.21</c:v>
                  </c:pt>
                </c:numCache>
              </c:numRef>
            </c:plus>
            <c:minus>
              <c:numRef>
                <c:f>'Observed data_Gangbyeon'!$AX$23:$AX$31</c:f>
                <c:numCache>
                  <c:formatCode>General</c:formatCode>
                  <c:ptCount val="9"/>
                  <c:pt idx="0">
                    <c:v>0.18</c:v>
                  </c:pt>
                  <c:pt idx="1">
                    <c:v>0.17</c:v>
                  </c:pt>
                  <c:pt idx="2">
                    <c:v>0.22</c:v>
                  </c:pt>
                  <c:pt idx="3">
                    <c:v>0.22</c:v>
                  </c:pt>
                  <c:pt idx="4">
                    <c:v>0</c:v>
                  </c:pt>
                  <c:pt idx="5">
                    <c:v>0.2</c:v>
                  </c:pt>
                  <c:pt idx="6">
                    <c:v>0.21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data_Gangbyeon'!$AW$23:$AW$31</c:f>
              <c:numCache>
                <c:formatCode>0.00_);[Red]\(0.00\)</c:formatCode>
                <c:ptCount val="9"/>
                <c:pt idx="0">
                  <c:v>2.2799999999999998</c:v>
                </c:pt>
                <c:pt idx="1">
                  <c:v>1.88</c:v>
                </c:pt>
                <c:pt idx="2">
                  <c:v>3.39</c:v>
                </c:pt>
                <c:pt idx="3">
                  <c:v>3.39</c:v>
                </c:pt>
                <c:pt idx="4">
                  <c:v>0.5</c:v>
                </c:pt>
                <c:pt idx="5">
                  <c:v>1.42</c:v>
                </c:pt>
                <c:pt idx="6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1-43C8-B1EB-14597E92A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4475738953329462"/>
          <c:y val="1.9882983377077865E-2"/>
          <c:w val="0.20578660747478927"/>
          <c:h val="0.20527008615549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data_Gangbyeon'!$A$5:$A$13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data_Gangbyeon'!$AZ$5:$AZ$13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0.48</c:v>
                  </c:pt>
                  <c:pt idx="2">
                    <c:v>0.74</c:v>
                  </c:pt>
                  <c:pt idx="3">
                    <c:v>0.74</c:v>
                  </c:pt>
                  <c:pt idx="4">
                    <c:v>0</c:v>
                  </c:pt>
                  <c:pt idx="5">
                    <c:v>0.02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data_Gangbyeon'!$AZ$5:$AZ$13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0.48</c:v>
                  </c:pt>
                  <c:pt idx="2">
                    <c:v>0.74</c:v>
                  </c:pt>
                  <c:pt idx="3">
                    <c:v>0.74</c:v>
                  </c:pt>
                  <c:pt idx="4">
                    <c:v>0</c:v>
                  </c:pt>
                  <c:pt idx="5">
                    <c:v>0.02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data_Gangbyeon'!$AY$5:$AY$13</c:f>
              <c:numCache>
                <c:formatCode>0.00_);[Red]\(0.00\)</c:formatCode>
                <c:ptCount val="9"/>
                <c:pt idx="0">
                  <c:v>0.08</c:v>
                </c:pt>
                <c:pt idx="1">
                  <c:v>0.44</c:v>
                </c:pt>
                <c:pt idx="2">
                  <c:v>0.52</c:v>
                </c:pt>
                <c:pt idx="3">
                  <c:v>0.52</c:v>
                </c:pt>
                <c:pt idx="4">
                  <c:v>0</c:v>
                </c:pt>
                <c:pt idx="5">
                  <c:v>0.12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5-4022-9EE1-037777F363FE}"/>
            </c:ext>
          </c:extLst>
        </c:ser>
        <c:ser>
          <c:idx val="1"/>
          <c:order val="1"/>
          <c:tx>
            <c:strRef>
              <c:f>'Observed data_Gangbyeon'!$A$14:$A$22</c:f>
              <c:strCache>
                <c:ptCount val="9"/>
                <c:pt idx="0">
                  <c:v>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data_Gangbyeon'!$AZ$14:$AZ$22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3.14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data_Gangbyeon'!$AZ$14:$AZ$22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3.14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data_Gangbyeon'!$AY$14:$AY$22</c:f>
              <c:numCache>
                <c:formatCode>0.00_);[Red]\(0.00\)</c:formatCode>
                <c:ptCount val="9"/>
                <c:pt idx="0">
                  <c:v>0.18</c:v>
                </c:pt>
                <c:pt idx="1">
                  <c:v>0.03</c:v>
                </c:pt>
                <c:pt idx="2">
                  <c:v>0</c:v>
                </c:pt>
                <c:pt idx="3">
                  <c:v>0</c:v>
                </c:pt>
                <c:pt idx="4">
                  <c:v>2.2200000000000002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5-4022-9EE1-037777F363FE}"/>
            </c:ext>
          </c:extLst>
        </c:ser>
        <c:ser>
          <c:idx val="2"/>
          <c:order val="2"/>
          <c:tx>
            <c:strRef>
              <c:f>'Observed data_Gangbyeon'!$A$23:$A$31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data_Gangbyeon'!$AZ$23:$AZ$31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0.02</c:v>
                  </c:pt>
                  <c:pt idx="2">
                    <c:v>0</c:v>
                  </c:pt>
                  <c:pt idx="3">
                    <c:v>0</c:v>
                  </c:pt>
                  <c:pt idx="4">
                    <c:v>0.01</c:v>
                  </c:pt>
                  <c:pt idx="5">
                    <c:v>0.02</c:v>
                  </c:pt>
                  <c:pt idx="6">
                    <c:v>0.03</c:v>
                  </c:pt>
                </c:numCache>
              </c:numRef>
            </c:plus>
            <c:minus>
              <c:numRef>
                <c:f>'Observed data_Gangbyeon'!$AZ$23:$AZ$31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0.02</c:v>
                  </c:pt>
                  <c:pt idx="2">
                    <c:v>0</c:v>
                  </c:pt>
                  <c:pt idx="3">
                    <c:v>0</c:v>
                  </c:pt>
                  <c:pt idx="4">
                    <c:v>0.01</c:v>
                  </c:pt>
                  <c:pt idx="5">
                    <c:v>0.02</c:v>
                  </c:pt>
                  <c:pt idx="6">
                    <c:v>0.03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data_Gangbyeon'!$AY$23:$AY$31</c:f>
              <c:numCache>
                <c:formatCode>0.00_);[Red]\(0.00\)</c:formatCode>
                <c:ptCount val="9"/>
                <c:pt idx="0">
                  <c:v>0.21</c:v>
                </c:pt>
                <c:pt idx="1">
                  <c:v>0.17</c:v>
                </c:pt>
                <c:pt idx="2">
                  <c:v>0.38</c:v>
                </c:pt>
                <c:pt idx="3">
                  <c:v>0.38</c:v>
                </c:pt>
                <c:pt idx="4">
                  <c:v>1.66</c:v>
                </c:pt>
                <c:pt idx="5">
                  <c:v>0.12</c:v>
                </c:pt>
                <c:pt idx="6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45-4022-9EE1-037777F36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5603863157238005"/>
          <c:y val="1.9882983377077865E-2"/>
          <c:w val="0.20968176771587088"/>
          <c:h val="0.2048972827618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data_Gangbyeon'!$A$5:$A$13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data_Gangbyeon'!$BB$5:$BB$13</c:f>
                <c:numCache>
                  <c:formatCode>General</c:formatCode>
                  <c:ptCount val="9"/>
                  <c:pt idx="0">
                    <c:v>0.06</c:v>
                  </c:pt>
                  <c:pt idx="1">
                    <c:v>0.21</c:v>
                  </c:pt>
                  <c:pt idx="2">
                    <c:v>0.18</c:v>
                  </c:pt>
                  <c:pt idx="3">
                    <c:v>0.18</c:v>
                  </c:pt>
                  <c:pt idx="4">
                    <c:v>0</c:v>
                  </c:pt>
                  <c:pt idx="5">
                    <c:v>0</c:v>
                  </c:pt>
                  <c:pt idx="6">
                    <c:v>0.01</c:v>
                  </c:pt>
                </c:numCache>
              </c:numRef>
            </c:plus>
            <c:minus>
              <c:numRef>
                <c:f>'Observed data_Gangbyeon'!$BB$5:$BB$13</c:f>
                <c:numCache>
                  <c:formatCode>General</c:formatCode>
                  <c:ptCount val="9"/>
                  <c:pt idx="0">
                    <c:v>0.06</c:v>
                  </c:pt>
                  <c:pt idx="1">
                    <c:v>0.21</c:v>
                  </c:pt>
                  <c:pt idx="2">
                    <c:v>0.18</c:v>
                  </c:pt>
                  <c:pt idx="3">
                    <c:v>0.18</c:v>
                  </c:pt>
                  <c:pt idx="4">
                    <c:v>0</c:v>
                  </c:pt>
                  <c:pt idx="5">
                    <c:v>0</c:v>
                  </c:pt>
                  <c:pt idx="6">
                    <c:v>0.01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data_Gangbyeon'!$BA$5:$BA$13</c:f>
              <c:numCache>
                <c:formatCode>0.00_);[Red]\(0.00\)</c:formatCode>
                <c:ptCount val="9"/>
                <c:pt idx="0">
                  <c:v>0.31</c:v>
                </c:pt>
                <c:pt idx="1">
                  <c:v>0.66</c:v>
                </c:pt>
                <c:pt idx="2">
                  <c:v>1.53</c:v>
                </c:pt>
                <c:pt idx="3">
                  <c:v>1.53</c:v>
                </c:pt>
                <c:pt idx="4">
                  <c:v>0</c:v>
                </c:pt>
                <c:pt idx="5">
                  <c:v>7.0000000000000007E-2</c:v>
                </c:pt>
                <c:pt idx="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3-48DD-B841-C6C0319B9375}"/>
            </c:ext>
          </c:extLst>
        </c:ser>
        <c:ser>
          <c:idx val="1"/>
          <c:order val="1"/>
          <c:tx>
            <c:strRef>
              <c:f>'Observed data_Gangbyeon'!$A$14:$A$22</c:f>
              <c:strCache>
                <c:ptCount val="9"/>
                <c:pt idx="0">
                  <c:v>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data_Gangbyeon'!$BB$14:$BB$22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0.04</c:v>
                  </c:pt>
                  <c:pt idx="2">
                    <c:v>0.09</c:v>
                  </c:pt>
                  <c:pt idx="3">
                    <c:v>0.09</c:v>
                  </c:pt>
                  <c:pt idx="4">
                    <c:v>0.18</c:v>
                  </c:pt>
                  <c:pt idx="5">
                    <c:v>0.18</c:v>
                  </c:pt>
                  <c:pt idx="6">
                    <c:v>0.32</c:v>
                  </c:pt>
                </c:numCache>
              </c:numRef>
            </c:plus>
            <c:minus>
              <c:numRef>
                <c:f>'Observed data_Gangbyeon'!$BB$14:$BB$22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0.04</c:v>
                  </c:pt>
                  <c:pt idx="2">
                    <c:v>0.09</c:v>
                  </c:pt>
                  <c:pt idx="3">
                    <c:v>0.09</c:v>
                  </c:pt>
                  <c:pt idx="4">
                    <c:v>0.18</c:v>
                  </c:pt>
                  <c:pt idx="5">
                    <c:v>0.18</c:v>
                  </c:pt>
                  <c:pt idx="6">
                    <c:v>0.32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data_Gangbyeon'!$BA$14:$BA$22</c:f>
              <c:numCache>
                <c:formatCode>0.00_);[Red]\(0.00\)</c:formatCode>
                <c:ptCount val="9"/>
                <c:pt idx="0">
                  <c:v>0.2</c:v>
                </c:pt>
                <c:pt idx="1">
                  <c:v>0.26</c:v>
                </c:pt>
                <c:pt idx="2">
                  <c:v>1.03</c:v>
                </c:pt>
                <c:pt idx="3">
                  <c:v>1.03</c:v>
                </c:pt>
                <c:pt idx="4">
                  <c:v>0.77</c:v>
                </c:pt>
                <c:pt idx="5">
                  <c:v>0.48</c:v>
                </c:pt>
                <c:pt idx="6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3-48DD-B841-C6C0319B9375}"/>
            </c:ext>
          </c:extLst>
        </c:ser>
        <c:ser>
          <c:idx val="2"/>
          <c:order val="2"/>
          <c:tx>
            <c:strRef>
              <c:f>'Observed data_Gangbyeon'!$A$23:$A$31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data_Gangbyeon'!$BB$23:$BB$31</c:f>
                <c:numCache>
                  <c:formatCode>General</c:formatCode>
                  <c:ptCount val="9"/>
                  <c:pt idx="0">
                    <c:v>0.04</c:v>
                  </c:pt>
                  <c:pt idx="1">
                    <c:v>0.14000000000000001</c:v>
                  </c:pt>
                  <c:pt idx="2">
                    <c:v>0.04</c:v>
                  </c:pt>
                  <c:pt idx="3">
                    <c:v>0.04</c:v>
                  </c:pt>
                  <c:pt idx="4">
                    <c:v>0</c:v>
                  </c:pt>
                  <c:pt idx="5">
                    <c:v>0.01</c:v>
                  </c:pt>
                  <c:pt idx="6">
                    <c:v>0.02</c:v>
                  </c:pt>
                </c:numCache>
              </c:numRef>
            </c:plus>
            <c:minus>
              <c:numRef>
                <c:f>'Observed data_Gangbyeon'!$BB$23:$BB$31</c:f>
                <c:numCache>
                  <c:formatCode>General</c:formatCode>
                  <c:ptCount val="9"/>
                  <c:pt idx="0">
                    <c:v>0.04</c:v>
                  </c:pt>
                  <c:pt idx="1">
                    <c:v>0.14000000000000001</c:v>
                  </c:pt>
                  <c:pt idx="2">
                    <c:v>0.04</c:v>
                  </c:pt>
                  <c:pt idx="3">
                    <c:v>0.04</c:v>
                  </c:pt>
                  <c:pt idx="4">
                    <c:v>0</c:v>
                  </c:pt>
                  <c:pt idx="5">
                    <c:v>0.01</c:v>
                  </c:pt>
                  <c:pt idx="6">
                    <c:v>0.02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data_Gangbyeon'!$BA$23:$BA$31</c:f>
              <c:numCache>
                <c:formatCode>0.00_);[Red]\(0.00\)</c:formatCode>
                <c:ptCount val="9"/>
                <c:pt idx="0">
                  <c:v>0.17</c:v>
                </c:pt>
                <c:pt idx="1">
                  <c:v>0.21</c:v>
                </c:pt>
                <c:pt idx="2">
                  <c:v>0.21</c:v>
                </c:pt>
                <c:pt idx="3">
                  <c:v>0.21</c:v>
                </c:pt>
                <c:pt idx="4">
                  <c:v>0.15</c:v>
                </c:pt>
                <c:pt idx="5">
                  <c:v>0.22</c:v>
                </c:pt>
                <c:pt idx="6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33-48DD-B841-C6C0319B9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0.4"/>
      </c:valAx>
    </c:plotArea>
    <c:legend>
      <c:legendPos val="r"/>
      <c:layout>
        <c:manualLayout>
          <c:xMode val="edge"/>
          <c:yMode val="edge"/>
          <c:x val="0.75143203492598243"/>
          <c:y val="1.9882983377077865E-2"/>
          <c:w val="0.20793383275522548"/>
          <c:h val="0.2048972827618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Volatile Solids (TS)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data_Bukbu'!$A$5:$A$13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data_Bukbu'!$L$5:$L$13</c:f>
                <c:numCache>
                  <c:formatCode>General</c:formatCode>
                  <c:ptCount val="9"/>
                  <c:pt idx="0">
                    <c:v>1.23</c:v>
                  </c:pt>
                  <c:pt idx="1">
                    <c:v>0.14000000000000001</c:v>
                  </c:pt>
                  <c:pt idx="2">
                    <c:v>0.14000000000000001</c:v>
                  </c:pt>
                  <c:pt idx="3">
                    <c:v>0.54</c:v>
                  </c:pt>
                  <c:pt idx="4">
                    <c:v>0.9</c:v>
                  </c:pt>
                  <c:pt idx="5">
                    <c:v>1.1000000000000001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data_Bukbu'!$L$5:$L$13</c:f>
                <c:numCache>
                  <c:formatCode>General</c:formatCode>
                  <c:ptCount val="9"/>
                  <c:pt idx="0">
                    <c:v>1.23</c:v>
                  </c:pt>
                  <c:pt idx="1">
                    <c:v>0.14000000000000001</c:v>
                  </c:pt>
                  <c:pt idx="2">
                    <c:v>0.14000000000000001</c:v>
                  </c:pt>
                  <c:pt idx="3">
                    <c:v>0.54</c:v>
                  </c:pt>
                  <c:pt idx="4">
                    <c:v>0.9</c:v>
                  </c:pt>
                  <c:pt idx="5">
                    <c:v>1.1000000000000001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data_Bukbu'!$K$5:$K$13</c:f>
              <c:numCache>
                <c:formatCode>0.0_);[Red]\(0.0\)</c:formatCode>
                <c:ptCount val="9"/>
                <c:pt idx="0">
                  <c:v>32.299999999999997</c:v>
                </c:pt>
                <c:pt idx="1">
                  <c:v>19.47</c:v>
                </c:pt>
                <c:pt idx="2">
                  <c:v>21.43</c:v>
                </c:pt>
                <c:pt idx="3">
                  <c:v>31.95</c:v>
                </c:pt>
                <c:pt idx="4">
                  <c:v>18.399999999999999</c:v>
                </c:pt>
                <c:pt idx="5">
                  <c:v>21.4</c:v>
                </c:pt>
                <c:pt idx="6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D-4B89-ACB3-186818C1C3BE}"/>
            </c:ext>
          </c:extLst>
        </c:ser>
        <c:ser>
          <c:idx val="1"/>
          <c:order val="1"/>
          <c:tx>
            <c:strRef>
              <c:f>'Observed data_Bukbu'!$A$14:$A$22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data_Bukbu'!$L$14:$L$22</c:f>
                <c:numCache>
                  <c:formatCode>General</c:formatCode>
                  <c:ptCount val="9"/>
                  <c:pt idx="0">
                    <c:v>1.01</c:v>
                  </c:pt>
                  <c:pt idx="1">
                    <c:v>0.8</c:v>
                  </c:pt>
                  <c:pt idx="2">
                    <c:v>0.16</c:v>
                  </c:pt>
                  <c:pt idx="3">
                    <c:v>0.14000000000000001</c:v>
                  </c:pt>
                  <c:pt idx="4">
                    <c:v>0.4</c:v>
                  </c:pt>
                  <c:pt idx="5">
                    <c:v>0.1</c:v>
                  </c:pt>
                  <c:pt idx="6">
                    <c:v>0.3</c:v>
                  </c:pt>
                </c:numCache>
              </c:numRef>
            </c:plus>
            <c:minus>
              <c:numRef>
                <c:f>'Observed data_Bukbu'!$L$14:$L$22</c:f>
                <c:numCache>
                  <c:formatCode>General</c:formatCode>
                  <c:ptCount val="9"/>
                  <c:pt idx="0">
                    <c:v>1.01</c:v>
                  </c:pt>
                  <c:pt idx="1">
                    <c:v>0.8</c:v>
                  </c:pt>
                  <c:pt idx="2">
                    <c:v>0.16</c:v>
                  </c:pt>
                  <c:pt idx="3">
                    <c:v>0.14000000000000001</c:v>
                  </c:pt>
                  <c:pt idx="4">
                    <c:v>0.4</c:v>
                  </c:pt>
                  <c:pt idx="5">
                    <c:v>0.1</c:v>
                  </c:pt>
                  <c:pt idx="6">
                    <c:v>0.3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data_Bukbu'!$K$14:$K$22</c:f>
              <c:numCache>
                <c:formatCode>0.0_);[Red]\(0.0\)</c:formatCode>
                <c:ptCount val="9"/>
                <c:pt idx="0">
                  <c:v>20.92</c:v>
                </c:pt>
                <c:pt idx="1">
                  <c:v>13.87</c:v>
                </c:pt>
                <c:pt idx="2">
                  <c:v>11.18</c:v>
                </c:pt>
                <c:pt idx="3">
                  <c:v>16.23</c:v>
                </c:pt>
                <c:pt idx="4">
                  <c:v>15.5</c:v>
                </c:pt>
                <c:pt idx="5">
                  <c:v>15.8</c:v>
                </c:pt>
                <c:pt idx="6">
                  <c:v>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D-4B89-ACB3-186818C1C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28765822112039163"/>
          <c:h val="0.13756197115813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data_Gangbyeon'!$A$5:$A$13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data_Gangbyeon'!$BD$5:$BD$13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0.01</c:v>
                  </c:pt>
                  <c:pt idx="2">
                    <c:v>0.71</c:v>
                  </c:pt>
                  <c:pt idx="3">
                    <c:v>0.71</c:v>
                  </c:pt>
                  <c:pt idx="4">
                    <c:v>0</c:v>
                  </c:pt>
                  <c:pt idx="5">
                    <c:v>0.01</c:v>
                  </c:pt>
                  <c:pt idx="6">
                    <c:v>0.02</c:v>
                  </c:pt>
                </c:numCache>
              </c:numRef>
            </c:plus>
            <c:minus>
              <c:numRef>
                <c:f>'Observed data_Gangbyeon'!$BD$5:$BD$13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0.01</c:v>
                  </c:pt>
                  <c:pt idx="2">
                    <c:v>0.71</c:v>
                  </c:pt>
                  <c:pt idx="3">
                    <c:v>0.71</c:v>
                  </c:pt>
                  <c:pt idx="4">
                    <c:v>0</c:v>
                  </c:pt>
                  <c:pt idx="5">
                    <c:v>0.01</c:v>
                  </c:pt>
                  <c:pt idx="6">
                    <c:v>0.02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data_Gangbyeon'!$BC$5:$BC$13</c:f>
              <c:numCache>
                <c:formatCode>0.00_);[Red]\(0.00\)</c:formatCode>
                <c:ptCount val="9"/>
                <c:pt idx="0">
                  <c:v>0.1</c:v>
                </c:pt>
                <c:pt idx="1">
                  <c:v>0.06</c:v>
                </c:pt>
                <c:pt idx="2">
                  <c:v>3.27</c:v>
                </c:pt>
                <c:pt idx="3">
                  <c:v>3.27</c:v>
                </c:pt>
                <c:pt idx="4">
                  <c:v>0</c:v>
                </c:pt>
                <c:pt idx="5">
                  <c:v>0.1</c:v>
                </c:pt>
                <c:pt idx="6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D-4D71-9241-DCB0E0AA239C}"/>
            </c:ext>
          </c:extLst>
        </c:ser>
        <c:ser>
          <c:idx val="1"/>
          <c:order val="1"/>
          <c:tx>
            <c:strRef>
              <c:f>'Observed data_Gangbyeon'!$A$14:$A$22</c:f>
              <c:strCache>
                <c:ptCount val="9"/>
                <c:pt idx="0">
                  <c:v>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data_Gangbyeon'!$BD$14:$BD$22</c:f>
                <c:numCache>
                  <c:formatCode>General</c:formatCode>
                  <c:ptCount val="9"/>
                  <c:pt idx="0">
                    <c:v>0.04</c:v>
                  </c:pt>
                  <c:pt idx="1">
                    <c:v>0.03</c:v>
                  </c:pt>
                  <c:pt idx="2">
                    <c:v>0.02</c:v>
                  </c:pt>
                  <c:pt idx="3">
                    <c:v>0.02</c:v>
                  </c:pt>
                  <c:pt idx="4">
                    <c:v>0.02</c:v>
                  </c:pt>
                  <c:pt idx="5">
                    <c:v>0.11</c:v>
                  </c:pt>
                  <c:pt idx="6">
                    <c:v>0.11</c:v>
                  </c:pt>
                </c:numCache>
              </c:numRef>
            </c:plus>
            <c:minus>
              <c:numRef>
                <c:f>'Observed data_Gangbyeon'!$BD$14:$BD$22</c:f>
                <c:numCache>
                  <c:formatCode>General</c:formatCode>
                  <c:ptCount val="9"/>
                  <c:pt idx="0">
                    <c:v>0.04</c:v>
                  </c:pt>
                  <c:pt idx="1">
                    <c:v>0.03</c:v>
                  </c:pt>
                  <c:pt idx="2">
                    <c:v>0.02</c:v>
                  </c:pt>
                  <c:pt idx="3">
                    <c:v>0.02</c:v>
                  </c:pt>
                  <c:pt idx="4">
                    <c:v>0.02</c:v>
                  </c:pt>
                  <c:pt idx="5">
                    <c:v>0.11</c:v>
                  </c:pt>
                  <c:pt idx="6">
                    <c:v>0.11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data_Gangbyeon'!$BC$14:$BC$22</c:f>
              <c:numCache>
                <c:formatCode>0.00_);[Red]\(0.00\)</c:formatCode>
                <c:ptCount val="9"/>
                <c:pt idx="0">
                  <c:v>0.12</c:v>
                </c:pt>
                <c:pt idx="1">
                  <c:v>0.08</c:v>
                </c:pt>
                <c:pt idx="2">
                  <c:v>3.33</c:v>
                </c:pt>
                <c:pt idx="3">
                  <c:v>3.33</c:v>
                </c:pt>
                <c:pt idx="4">
                  <c:v>1.45</c:v>
                </c:pt>
                <c:pt idx="5">
                  <c:v>1.28</c:v>
                </c:pt>
                <c:pt idx="6">
                  <c:v>2.4300000000000002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D-4D71-9241-DCB0E0AA239C}"/>
            </c:ext>
          </c:extLst>
        </c:ser>
        <c:ser>
          <c:idx val="2"/>
          <c:order val="2"/>
          <c:tx>
            <c:strRef>
              <c:f>'Observed data_Gangbyeon'!$A$23:$A$31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data_Gangbyeon'!$BD$23:$BD$31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0.01</c:v>
                  </c:pt>
                  <c:pt idx="2">
                    <c:v>0.09</c:v>
                  </c:pt>
                  <c:pt idx="3">
                    <c:v>0.09</c:v>
                  </c:pt>
                  <c:pt idx="4">
                    <c:v>7.0000000000000007E-2</c:v>
                  </c:pt>
                  <c:pt idx="5">
                    <c:v>0.04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data_Gangbyeon'!$BD$23:$BD$31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0.01</c:v>
                  </c:pt>
                  <c:pt idx="2">
                    <c:v>0.09</c:v>
                  </c:pt>
                  <c:pt idx="3">
                    <c:v>0.09</c:v>
                  </c:pt>
                  <c:pt idx="4">
                    <c:v>7.0000000000000007E-2</c:v>
                  </c:pt>
                  <c:pt idx="5">
                    <c:v>0.04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data_Gangbyeon'!$BC$23:$BC$31</c:f>
              <c:numCache>
                <c:formatCode>0.00_);[Red]\(0.00\)</c:formatCode>
                <c:ptCount val="9"/>
                <c:pt idx="0">
                  <c:v>0.11</c:v>
                </c:pt>
                <c:pt idx="1">
                  <c:v>0.11</c:v>
                </c:pt>
                <c:pt idx="2">
                  <c:v>0.68</c:v>
                </c:pt>
                <c:pt idx="3">
                  <c:v>0.68</c:v>
                </c:pt>
                <c:pt idx="4">
                  <c:v>1.2</c:v>
                </c:pt>
                <c:pt idx="5">
                  <c:v>0.47</c:v>
                </c:pt>
                <c:pt idx="6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D-4D71-9241-DCB0E0AA2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3533324918129"/>
          <c:y val="1.9882983377077865E-2"/>
          <c:w val="0.19961394819971248"/>
          <c:h val="0.20537694156343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data_Gangbyeon'!$A$5:$A$13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data_Gangbyeon'!$BF$5:$BF$13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data_Gangbyeon'!$BF$5:$BF$13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data_Gangbyeon'!$BE$5:$BE$13</c:f>
              <c:numCache>
                <c:formatCode>0.00_);[Red]\(0.00\)</c:formatCode>
                <c:ptCount val="9"/>
                <c:pt idx="0">
                  <c:v>0.24</c:v>
                </c:pt>
                <c:pt idx="1">
                  <c:v>0</c:v>
                </c:pt>
                <c:pt idx="2">
                  <c:v>0.17</c:v>
                </c:pt>
                <c:pt idx="3">
                  <c:v>0.17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E-4285-A172-9AE3A5121F12}"/>
            </c:ext>
          </c:extLst>
        </c:ser>
        <c:ser>
          <c:idx val="1"/>
          <c:order val="1"/>
          <c:tx>
            <c:strRef>
              <c:f>'Observed data_Gangbyeon'!$A$14:$A$22</c:f>
              <c:strCache>
                <c:ptCount val="9"/>
                <c:pt idx="0">
                  <c:v>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data_Gangbyeon'!$BF$14:$BF$22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data_Gangbyeon'!$BF$14:$BF$22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data_Gangbyeon'!$BE$14:$BE$22</c:f>
              <c:numCache>
                <c:formatCode>0.00_);[Red]\(0.00\)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E-4285-A172-9AE3A5121F12}"/>
            </c:ext>
          </c:extLst>
        </c:ser>
        <c:ser>
          <c:idx val="2"/>
          <c:order val="2"/>
          <c:tx>
            <c:strRef>
              <c:f>'Observed data_Gangbyeon'!$A$23:$A$31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data_Gangbyeon'!$BF$23:$BF$31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0.02</c:v>
                  </c:pt>
                </c:numCache>
              </c:numRef>
            </c:plus>
            <c:minus>
              <c:numRef>
                <c:f>'Observed data_Gangbyeon'!$BF$23:$BF$31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0.02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data_Gangbyeon'!$BE$23:$BE$31</c:f>
              <c:numCache>
                <c:formatCode>0.00_);[Red]\(0.00\)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E-4285-A172-9AE3A5121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221888838490391"/>
          <c:y val="1.9882983377077865E-2"/>
          <c:w val="0.2071935931380825"/>
          <c:h val="0.20433330024338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data_Gangbyeon'!$A$5:$A$13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data_Gangbyeon'!$BH$5:$BH$13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0.01</c:v>
                  </c:pt>
                  <c:pt idx="2">
                    <c:v>0</c:v>
                  </c:pt>
                  <c:pt idx="3">
                    <c:v>0</c:v>
                  </c:pt>
                  <c:pt idx="4">
                    <c:v>0.01</c:v>
                  </c:pt>
                </c:numCache>
              </c:numRef>
            </c:plus>
            <c:minus>
              <c:numRef>
                <c:f>'Observed data_Gangbyeon'!$BH$5:$BH$13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0.01</c:v>
                  </c:pt>
                  <c:pt idx="2">
                    <c:v>0</c:v>
                  </c:pt>
                  <c:pt idx="3">
                    <c:v>0</c:v>
                  </c:pt>
                  <c:pt idx="4">
                    <c:v>0.01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data_Gangbyeon'!$BG$5:$BG$13</c:f>
              <c:numCache>
                <c:formatCode>0.00_);[Red]\(0.00\)</c:formatCode>
                <c:ptCount val="9"/>
                <c:pt idx="0">
                  <c:v>0.52</c:v>
                </c:pt>
                <c:pt idx="1">
                  <c:v>0.53</c:v>
                </c:pt>
                <c:pt idx="2">
                  <c:v>1.1299999999999999</c:v>
                </c:pt>
                <c:pt idx="3">
                  <c:v>1.1299999999999999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A-457A-8E36-4F2D343DAD09}"/>
            </c:ext>
          </c:extLst>
        </c:ser>
        <c:ser>
          <c:idx val="1"/>
          <c:order val="1"/>
          <c:tx>
            <c:strRef>
              <c:f>'Observed data_Gangbyeon'!$A$14:$A$22</c:f>
              <c:strCache>
                <c:ptCount val="9"/>
                <c:pt idx="0">
                  <c:v>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data_Gangbyeon'!$BH$14:$BH$22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data_Gangbyeon'!$BH$14:$BH$22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data_Gangbyeon'!$BG$14:$BG$22</c:f>
              <c:numCache>
                <c:formatCode>0.00_);[Red]\(0.00\)</c:formatCode>
                <c:ptCount val="9"/>
                <c:pt idx="0">
                  <c:v>0.55000000000000004</c:v>
                </c:pt>
                <c:pt idx="1">
                  <c:v>0.34</c:v>
                </c:pt>
                <c:pt idx="2">
                  <c:v>1</c:v>
                </c:pt>
                <c:pt idx="3">
                  <c:v>1</c:v>
                </c:pt>
                <c:pt idx="4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A-457A-8E36-4F2D343DAD09}"/>
            </c:ext>
          </c:extLst>
        </c:ser>
        <c:ser>
          <c:idx val="2"/>
          <c:order val="2"/>
          <c:tx>
            <c:strRef>
              <c:f>'Observed data_Gangbyeon'!$A$23:$A$31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data_Gangbyeon'!$BH$23:$BH$31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data_Gangbyeon'!$BH$23:$BH$31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data_Gangbyeon'!$BG$23:$BG$31</c:f>
              <c:numCache>
                <c:formatCode>0.00_);[Red]\(0.00\)</c:formatCode>
                <c:ptCount val="9"/>
                <c:pt idx="0">
                  <c:v>0.55000000000000004</c:v>
                </c:pt>
                <c:pt idx="1">
                  <c:v>0.87</c:v>
                </c:pt>
                <c:pt idx="2">
                  <c:v>1.31</c:v>
                </c:pt>
                <c:pt idx="3">
                  <c:v>1.31</c:v>
                </c:pt>
                <c:pt idx="4">
                  <c:v>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DA-457A-8E36-4F2D343DA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6064522821877767"/>
          <c:y val="1.9882983377077865E-2"/>
          <c:w val="0.20793383275522548"/>
          <c:h val="0.20433330024338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data_Gangbyeon'!$A$5:$A$13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data_Gangbyeon'!$BJ$5:$BJ$13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data_Gangbyeon'!$BJ$5:$BJ$13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data_Gangbyeon'!$BI$5:$BI$13</c:f>
              <c:numCache>
                <c:formatCode>0.00_);[Red]\(0.00\)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E-4B72-9F8C-3D7B11F5F010}"/>
            </c:ext>
          </c:extLst>
        </c:ser>
        <c:ser>
          <c:idx val="1"/>
          <c:order val="1"/>
          <c:tx>
            <c:strRef>
              <c:f>'Observed data_Gangbyeon'!$A$14:$A$22</c:f>
              <c:strCache>
                <c:ptCount val="9"/>
                <c:pt idx="0">
                  <c:v>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data_Gangbyeon'!$BJ$14:$BJ$21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data_Gangbyeon'!$BJ$14:$BJ$22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data_Gangbyeon'!$BI$14:$BI$22</c:f>
              <c:numCache>
                <c:formatCode>0.00_);[Red]\(0.00\)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E-4B72-9F8C-3D7B11F5F010}"/>
            </c:ext>
          </c:extLst>
        </c:ser>
        <c:ser>
          <c:idx val="2"/>
          <c:order val="2"/>
          <c:tx>
            <c:strRef>
              <c:f>'Observed data_Gangbyeon'!$A$23:$A$31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data_Gangbyeon'!$BJ$23:$BJ$31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data_Gangbyeon'!$BJ$23:$BJ$31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data_Gangbyeon'!$BI$23:$BI$31</c:f>
              <c:numCache>
                <c:formatCode>0.00_);[Red]\(0.00\)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E-4B72-9F8C-3D7B11F5F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82543827958492"/>
          <c:y val="1.9882983377077865E-2"/>
          <c:w val="0.20793383275522548"/>
          <c:h val="0.20433330024338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data_Gangbyeon'!$A$5:$A$13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data_Gangbyeon'!$BL$5:$BL$13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data_Gangbyeon'!$BL$5:$BL$13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data_Gangbyeon'!$BK$5:$BK$13</c:f>
              <c:numCache>
                <c:formatCode>0.00_);[Red]\(0.00\)</c:formatCode>
                <c:ptCount val="9"/>
                <c:pt idx="0">
                  <c:v>0.02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0-4C90-8E3C-C8F8E016345D}"/>
            </c:ext>
          </c:extLst>
        </c:ser>
        <c:ser>
          <c:idx val="1"/>
          <c:order val="1"/>
          <c:tx>
            <c:strRef>
              <c:f>'Observed data_Gangbyeon'!$A$14:$A$22</c:f>
              <c:strCache>
                <c:ptCount val="9"/>
                <c:pt idx="0">
                  <c:v>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data_Gangbyeon'!$BL$14:$BL$22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data_Gangbyeon'!$BL$14:$BL$22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data_Gangbyeon'!$BK$14:$BK$22</c:f>
              <c:numCache>
                <c:formatCode>0.00_);[Red]\(0.00\)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0-4C90-8E3C-C8F8E016345D}"/>
            </c:ext>
          </c:extLst>
        </c:ser>
        <c:ser>
          <c:idx val="2"/>
          <c:order val="2"/>
          <c:tx>
            <c:strRef>
              <c:f>'Observed data_Gangbyeon'!$A$23:$A$31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data_Gangbyeon'!$BL$23:$BL$31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data_Gangbyeon'!$BL$23:$BL$31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data_Gangbyeon'!$BK$23:$BK$31</c:f>
              <c:numCache>
                <c:formatCode>0.00_);[Red]\(0.00\)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50-4C90-8E3C-C8F8E0163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sampling season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3533324918129"/>
          <c:y val="1.9882983377077865E-2"/>
          <c:w val="0.19961394819971248"/>
          <c:h val="0.20489721242993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data_Gangbyeon'!$A$5:$A$13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data_Gangbyeon'!$BN$5:$BN$13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data_Gangbyeon'!$BN$5:$BN$13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data_Gangbyeon'!$BM$5:$BM$13</c:f>
              <c:numCache>
                <c:formatCode>0.00_);[Red]\(0.00\)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0.11</c:v>
                </c:pt>
                <c:pt idx="4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E-42A0-8BE5-496C69ACD6E8}"/>
            </c:ext>
          </c:extLst>
        </c:ser>
        <c:ser>
          <c:idx val="1"/>
          <c:order val="1"/>
          <c:tx>
            <c:strRef>
              <c:f>'Observed data_Gangbyeon'!$A$14:$A$22</c:f>
              <c:strCache>
                <c:ptCount val="9"/>
                <c:pt idx="0">
                  <c:v>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data_Gangbyeon'!$BN$14:$BN$22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0.05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data_Gangbyeon'!$BN$14:$BN$22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0.05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data_Gangbyeon'!$BM$14:$BM$22</c:f>
              <c:numCache>
                <c:formatCode>0.00_);[Red]\(0.00\)</c:formatCode>
                <c:ptCount val="9"/>
                <c:pt idx="0">
                  <c:v>0</c:v>
                </c:pt>
                <c:pt idx="1">
                  <c:v>0.04</c:v>
                </c:pt>
                <c:pt idx="2">
                  <c:v>0.41</c:v>
                </c:pt>
                <c:pt idx="3">
                  <c:v>0.41</c:v>
                </c:pt>
                <c:pt idx="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E-42A0-8BE5-496C69ACD6E8}"/>
            </c:ext>
          </c:extLst>
        </c:ser>
        <c:ser>
          <c:idx val="2"/>
          <c:order val="2"/>
          <c:tx>
            <c:strRef>
              <c:f>'Observed data_Gangbyeon'!$A$23:$A$31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data_Gangbyeon'!$BN$23:$BN$31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data_Gangbyeon'!$BN$23:$BN$31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data_Gangbyeon'!$BM$23:$BM$31</c:f>
              <c:numCache>
                <c:formatCode>0.00_);[Red]\(0.00\)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0.02</c:v>
                </c:pt>
                <c:pt idx="4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DE-42A0-8BE5-496C69ACD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sampling season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603867581771156"/>
          <c:y val="1.9882983377077865E-2"/>
          <c:w val="0.2071935931380825"/>
          <c:h val="0.20537687090183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data_Gangbyeon'!$A$5:$A$13</c:f>
              <c:strCache>
                <c:ptCount val="9"/>
                <c:pt idx="0">
                  <c:v>Primary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data_Gangbyeon'!$BP$5:$BP$13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data_Gangbyeon'!$BP$5:$BP$13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data_Gangbyeon'!$BO$5:$BO$13</c:f>
              <c:numCache>
                <c:formatCode>0.00_);[Red]\(0.00\)</c:formatCode>
                <c:ptCount val="9"/>
                <c:pt idx="0">
                  <c:v>0.13</c:v>
                </c:pt>
                <c:pt idx="1">
                  <c:v>0.03</c:v>
                </c:pt>
                <c:pt idx="2">
                  <c:v>0.04</c:v>
                </c:pt>
                <c:pt idx="3">
                  <c:v>0.04</c:v>
                </c:pt>
                <c:pt idx="4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6-414F-8E51-0750946C0592}"/>
            </c:ext>
          </c:extLst>
        </c:ser>
        <c:ser>
          <c:idx val="1"/>
          <c:order val="1"/>
          <c:tx>
            <c:strRef>
              <c:f>'Observed data_Gangbyeon'!$A$14:$A$22</c:f>
              <c:strCache>
                <c:ptCount val="9"/>
                <c:pt idx="0">
                  <c:v>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data_Gangbyeon'!$BP$14:$BP$22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0.05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data_Gangbyeon'!$BP$14:$BP$22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0.05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data_Gangbyeon'!$BO$14:$BO$22</c:f>
              <c:numCache>
                <c:formatCode>0.00_);[Red]\(0.00\)</c:formatCode>
                <c:ptCount val="9"/>
                <c:pt idx="0">
                  <c:v>0.14000000000000001</c:v>
                </c:pt>
                <c:pt idx="1">
                  <c:v>0.04</c:v>
                </c:pt>
                <c:pt idx="2">
                  <c:v>0.03</c:v>
                </c:pt>
                <c:pt idx="3">
                  <c:v>0.03</c:v>
                </c:pt>
                <c:pt idx="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6-414F-8E51-0750946C0592}"/>
            </c:ext>
          </c:extLst>
        </c:ser>
        <c:ser>
          <c:idx val="2"/>
          <c:order val="2"/>
          <c:tx>
            <c:strRef>
              <c:f>'Observed data_Gangbyeon'!$A$23:$A$31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data_Gangbyeon'!$BP$23:$BP$31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0.01</c:v>
                  </c:pt>
                </c:numCache>
              </c:numRef>
            </c:plus>
            <c:minus>
              <c:numRef>
                <c:f>'Observed data_Gangbyeon'!$BP$23:$BP$31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0.01</c:v>
                  </c:pt>
                </c:numCache>
              </c:numRef>
            </c:minus>
          </c:errBars>
          <c:cat>
            <c:strRef>
              <c:f>'Observed data_Gangbyeon'!$B$5:$B$12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data_Gangbyeon'!$BO$23:$BO$31</c:f>
              <c:numCache>
                <c:formatCode>0.00_);[Red]\(0.00\)</c:formatCode>
                <c:ptCount val="9"/>
                <c:pt idx="0">
                  <c:v>0.03</c:v>
                </c:pt>
                <c:pt idx="1">
                  <c:v>0.01</c:v>
                </c:pt>
                <c:pt idx="2">
                  <c:v>0.04</c:v>
                </c:pt>
                <c:pt idx="3">
                  <c:v>0.04</c:v>
                </c:pt>
                <c:pt idx="4">
                  <c:v>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6-414F-8E51-0750946C0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sampling season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3533324918129"/>
          <c:y val="1.9882983377077865E-2"/>
          <c:w val="0.20793383275522548"/>
          <c:h val="0.20537687090183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data_Gimhae'!$A$5:$A$13</c:f>
              <c:strCache>
                <c:ptCount val="9"/>
                <c:pt idx="0">
                  <c:v>Food wastewater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data_Gimhae'!$E$5:$E$13</c:f>
              <c:numCache>
                <c:formatCode>0.0_);[Red]\(0.0\)</c:formatCode>
                <c:ptCount val="9"/>
                <c:pt idx="0">
                  <c:v>3.9</c:v>
                </c:pt>
                <c:pt idx="1">
                  <c:v>3.7</c:v>
                </c:pt>
                <c:pt idx="2">
                  <c:v>3.7</c:v>
                </c:pt>
                <c:pt idx="3">
                  <c:v>4.0999999999999996</c:v>
                </c:pt>
                <c:pt idx="4">
                  <c:v>3.5</c:v>
                </c:pt>
                <c:pt idx="5">
                  <c:v>3.4</c:v>
                </c:pt>
                <c:pt idx="6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9-4639-A726-FE22317E1363}"/>
            </c:ext>
          </c:extLst>
        </c:ser>
        <c:ser>
          <c:idx val="1"/>
          <c:order val="1"/>
          <c:tx>
            <c:strRef>
              <c:f>'Observed data_Gimhae'!$A$14:$A$22</c:f>
              <c:strCache>
                <c:ptCount val="9"/>
                <c:pt idx="0">
                  <c:v>Acidogenic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data_Gimhae'!$E$14:$E$22</c:f>
              <c:numCache>
                <c:formatCode>0.0_);[Red]\(0.0\)</c:formatCode>
                <c:ptCount val="9"/>
                <c:pt idx="0">
                  <c:v>3.8</c:v>
                </c:pt>
                <c:pt idx="1">
                  <c:v>3.5</c:v>
                </c:pt>
                <c:pt idx="2">
                  <c:v>3.7</c:v>
                </c:pt>
                <c:pt idx="3">
                  <c:v>3.8</c:v>
                </c:pt>
                <c:pt idx="4">
                  <c:v>3.3</c:v>
                </c:pt>
                <c:pt idx="5">
                  <c:v>3.4</c:v>
                </c:pt>
                <c:pt idx="6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9-4639-A726-FE22317E1363}"/>
            </c:ext>
          </c:extLst>
        </c:ser>
        <c:ser>
          <c:idx val="2"/>
          <c:order val="2"/>
          <c:tx>
            <c:strRef>
              <c:f>'Observed data_Gimhae'!$A$23:$A$31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data_Gimhae'!$E$23:$E$31</c:f>
              <c:numCache>
                <c:formatCode>0.0_);[Red]\(0.0\)</c:formatCode>
                <c:ptCount val="9"/>
                <c:pt idx="0">
                  <c:v>7.8</c:v>
                </c:pt>
                <c:pt idx="1">
                  <c:v>7.9</c:v>
                </c:pt>
                <c:pt idx="2">
                  <c:v>7.3</c:v>
                </c:pt>
                <c:pt idx="3">
                  <c:v>7.6</c:v>
                </c:pt>
                <c:pt idx="4">
                  <c:v>7.4</c:v>
                </c:pt>
                <c:pt idx="5">
                  <c:v>7.7</c:v>
                </c:pt>
                <c:pt idx="6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39-4639-A726-FE22317E1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8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pH</a:t>
                </a:r>
              </a:p>
            </c:rich>
          </c:tx>
          <c:layout>
            <c:manualLayout>
              <c:xMode val="edge"/>
              <c:yMode val="edge"/>
              <c:x val="3.0569684915771271E-2"/>
              <c:y val="0.453950367659868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19874410642646451"/>
          <c:h val="0.20634295673720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Alkalinity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data_Gimhae'!$A$5:$A$13</c:f>
              <c:strCache>
                <c:ptCount val="9"/>
                <c:pt idx="0">
                  <c:v>Food wastewater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data_Gimhae'!$F$5:$F$13</c:f>
              <c:numCache>
                <c:formatCode>0.0_);[Red]\(0.0\)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B-4723-88AE-AAA04CE6D22C}"/>
            </c:ext>
          </c:extLst>
        </c:ser>
        <c:ser>
          <c:idx val="1"/>
          <c:order val="1"/>
          <c:tx>
            <c:strRef>
              <c:f>'Observed data_Gimhae'!$A$14:$A$22</c:f>
              <c:strCache>
                <c:ptCount val="9"/>
                <c:pt idx="0">
                  <c:v>Acidogenic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data_Gimhae'!$F$14:$F$22</c:f>
              <c:numCache>
                <c:formatCode>0.0_);[Red]\(0.0\)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B-4723-88AE-AAA04CE6D22C}"/>
            </c:ext>
          </c:extLst>
        </c:ser>
        <c:ser>
          <c:idx val="2"/>
          <c:order val="2"/>
          <c:tx>
            <c:strRef>
              <c:f>'Observed data_Gimhae'!$A$23:$A$31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data_Gimhae'!$F$23:$F$31</c:f>
              <c:numCache>
                <c:formatCode>0.0_);[Red]\(0.0\)</c:formatCode>
                <c:ptCount val="9"/>
                <c:pt idx="0">
                  <c:v>10960</c:v>
                </c:pt>
                <c:pt idx="1">
                  <c:v>11970</c:v>
                </c:pt>
                <c:pt idx="2">
                  <c:v>8220</c:v>
                </c:pt>
                <c:pt idx="3">
                  <c:v>10320</c:v>
                </c:pt>
                <c:pt idx="4">
                  <c:v>11300</c:v>
                </c:pt>
                <c:pt idx="5">
                  <c:v>12500</c:v>
                </c:pt>
                <c:pt idx="6">
                  <c:v>11745.5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3B-4723-88AE-AAA04CE6D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 altLang="ko-KR"/>
                  <a:t>aaaaa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Alkalinity in mg CaCO3/L</a:t>
                </a:r>
              </a:p>
            </c:rich>
          </c:tx>
          <c:layout>
            <c:manualLayout>
              <c:xMode val="edge"/>
              <c:yMode val="edge"/>
              <c:x val="2.3046534037190211E-3"/>
              <c:y val="0.230372677163130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20628759727792551"/>
          <c:h val="0.20634295673720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Solids (TS)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data_Gimhae'!$A$5:$A$13</c:f>
              <c:strCache>
                <c:ptCount val="9"/>
                <c:pt idx="0">
                  <c:v>Food wastewater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data_Gimhae'!$J$5:$J$13</c:f>
                <c:numCache>
                  <c:formatCode>General</c:formatCode>
                  <c:ptCount val="9"/>
                  <c:pt idx="0">
                    <c:v>2.36</c:v>
                  </c:pt>
                  <c:pt idx="1">
                    <c:v>0.33</c:v>
                  </c:pt>
                  <c:pt idx="2">
                    <c:v>1.41</c:v>
                  </c:pt>
                  <c:pt idx="3">
                    <c:v>0.49</c:v>
                  </c:pt>
                  <c:pt idx="4">
                    <c:v>2.4</c:v>
                  </c:pt>
                  <c:pt idx="5">
                    <c:v>8.1</c:v>
                  </c:pt>
                  <c:pt idx="6">
                    <c:v>0.6</c:v>
                  </c:pt>
                </c:numCache>
              </c:numRef>
            </c:plus>
            <c:minus>
              <c:numRef>
                <c:f>'Observed data_Gimhae'!$J$5:$J$13</c:f>
                <c:numCache>
                  <c:formatCode>General</c:formatCode>
                  <c:ptCount val="9"/>
                  <c:pt idx="0">
                    <c:v>2.36</c:v>
                  </c:pt>
                  <c:pt idx="1">
                    <c:v>0.33</c:v>
                  </c:pt>
                  <c:pt idx="2">
                    <c:v>1.41</c:v>
                  </c:pt>
                  <c:pt idx="3">
                    <c:v>0.49</c:v>
                  </c:pt>
                  <c:pt idx="4">
                    <c:v>2.4</c:v>
                  </c:pt>
                  <c:pt idx="5">
                    <c:v>8.1</c:v>
                  </c:pt>
                  <c:pt idx="6">
                    <c:v>0.6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data_Gimhae'!$I$5:$I$13</c:f>
              <c:numCache>
                <c:formatCode>0.0_);[Red]\(0.0\)</c:formatCode>
                <c:ptCount val="9"/>
                <c:pt idx="0">
                  <c:v>116.03</c:v>
                </c:pt>
                <c:pt idx="1">
                  <c:v>128.43</c:v>
                </c:pt>
                <c:pt idx="2">
                  <c:v>98.1</c:v>
                </c:pt>
                <c:pt idx="3">
                  <c:v>102.32</c:v>
                </c:pt>
                <c:pt idx="4">
                  <c:v>101.8</c:v>
                </c:pt>
                <c:pt idx="5">
                  <c:v>106.7</c:v>
                </c:pt>
                <c:pt idx="6">
                  <c:v>103.8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9-4152-A059-8649EBCEA299}"/>
            </c:ext>
          </c:extLst>
        </c:ser>
        <c:ser>
          <c:idx val="1"/>
          <c:order val="1"/>
          <c:tx>
            <c:strRef>
              <c:f>'Observed data_Gimhae'!$A$14:$A$22</c:f>
              <c:strCache>
                <c:ptCount val="9"/>
                <c:pt idx="0">
                  <c:v>Acidogenic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data_Gimhae'!$J$14:$J$22</c:f>
                <c:numCache>
                  <c:formatCode>General</c:formatCode>
                  <c:ptCount val="9"/>
                  <c:pt idx="0">
                    <c:v>0.14000000000000001</c:v>
                  </c:pt>
                  <c:pt idx="1">
                    <c:v>1.77</c:v>
                  </c:pt>
                  <c:pt idx="2">
                    <c:v>0.73</c:v>
                  </c:pt>
                  <c:pt idx="3">
                    <c:v>0.19</c:v>
                  </c:pt>
                  <c:pt idx="4">
                    <c:v>3.4</c:v>
                  </c:pt>
                  <c:pt idx="5">
                    <c:v>2.5</c:v>
                  </c:pt>
                  <c:pt idx="6">
                    <c:v>2.5</c:v>
                  </c:pt>
                </c:numCache>
              </c:numRef>
            </c:plus>
            <c:minus>
              <c:numRef>
                <c:f>'Observed data_Gimhae'!$J$14:$J$22</c:f>
                <c:numCache>
                  <c:formatCode>General</c:formatCode>
                  <c:ptCount val="9"/>
                  <c:pt idx="0">
                    <c:v>0.14000000000000001</c:v>
                  </c:pt>
                  <c:pt idx="1">
                    <c:v>1.77</c:v>
                  </c:pt>
                  <c:pt idx="2">
                    <c:v>0.73</c:v>
                  </c:pt>
                  <c:pt idx="3">
                    <c:v>0.19</c:v>
                  </c:pt>
                  <c:pt idx="4">
                    <c:v>3.4</c:v>
                  </c:pt>
                  <c:pt idx="5">
                    <c:v>2.5</c:v>
                  </c:pt>
                  <c:pt idx="6">
                    <c:v>2.5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data_Gimhae'!$I$14:$I$22</c:f>
              <c:numCache>
                <c:formatCode>0.0_);[Red]\(0.0\)</c:formatCode>
                <c:ptCount val="9"/>
                <c:pt idx="0">
                  <c:v>113.4</c:v>
                </c:pt>
                <c:pt idx="1">
                  <c:v>128.78</c:v>
                </c:pt>
                <c:pt idx="2">
                  <c:v>93.85</c:v>
                </c:pt>
                <c:pt idx="3">
                  <c:v>109.1</c:v>
                </c:pt>
                <c:pt idx="4">
                  <c:v>104.3</c:v>
                </c:pt>
                <c:pt idx="5">
                  <c:v>106.2</c:v>
                </c:pt>
                <c:pt idx="6">
                  <c:v>102.3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9-4152-A059-8649EBCEA299}"/>
            </c:ext>
          </c:extLst>
        </c:ser>
        <c:ser>
          <c:idx val="2"/>
          <c:order val="2"/>
          <c:tx>
            <c:strRef>
              <c:f>'Observed data_Gimhae'!$A$23:$A$31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data_Gimhae'!$J$23:$J$31</c:f>
                <c:numCache>
                  <c:formatCode>General</c:formatCode>
                  <c:ptCount val="9"/>
                  <c:pt idx="0">
                    <c:v>0.97</c:v>
                  </c:pt>
                  <c:pt idx="1">
                    <c:v>0.59</c:v>
                  </c:pt>
                  <c:pt idx="2">
                    <c:v>1.67</c:v>
                  </c:pt>
                  <c:pt idx="3">
                    <c:v>0.16</c:v>
                  </c:pt>
                  <c:pt idx="4">
                    <c:v>3.4</c:v>
                  </c:pt>
                  <c:pt idx="5">
                    <c:v>0.7</c:v>
                  </c:pt>
                  <c:pt idx="6">
                    <c:v>1</c:v>
                  </c:pt>
                </c:numCache>
              </c:numRef>
            </c:plus>
            <c:minus>
              <c:numRef>
                <c:f>'Observed data_Gimhae'!$J$23:$J$31</c:f>
                <c:numCache>
                  <c:formatCode>General</c:formatCode>
                  <c:ptCount val="9"/>
                  <c:pt idx="0">
                    <c:v>0.97</c:v>
                  </c:pt>
                  <c:pt idx="1">
                    <c:v>0.59</c:v>
                  </c:pt>
                  <c:pt idx="2">
                    <c:v>1.67</c:v>
                  </c:pt>
                  <c:pt idx="3">
                    <c:v>0.16</c:v>
                  </c:pt>
                  <c:pt idx="4">
                    <c:v>3.4</c:v>
                  </c:pt>
                  <c:pt idx="5">
                    <c:v>0.7</c:v>
                  </c:pt>
                  <c:pt idx="6">
                    <c:v>1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data_Gimhae'!$I$23:$I$31</c:f>
              <c:numCache>
                <c:formatCode>0.0_);[Red]\(0.0\)</c:formatCode>
                <c:ptCount val="9"/>
                <c:pt idx="0">
                  <c:v>40.15</c:v>
                </c:pt>
                <c:pt idx="1">
                  <c:v>38.92</c:v>
                </c:pt>
                <c:pt idx="2">
                  <c:v>36.85</c:v>
                </c:pt>
                <c:pt idx="3">
                  <c:v>37.42</c:v>
                </c:pt>
                <c:pt idx="4">
                  <c:v>44.2</c:v>
                </c:pt>
                <c:pt idx="5">
                  <c:v>38.4</c:v>
                </c:pt>
                <c:pt idx="6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99-4152-A059-8649EBCE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25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21154816653128058"/>
          <c:h val="0.20634295673720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Suspended Solids (TSS)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data_Bukbu'!$A$5:$A$13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data_Bukbu'!$N$5:$N$13</c:f>
                <c:numCache>
                  <c:formatCode>General</c:formatCode>
                  <c:ptCount val="9"/>
                  <c:pt idx="0">
                    <c:v>1.08</c:v>
                  </c:pt>
                  <c:pt idx="1">
                    <c:v>0.78</c:v>
                  </c:pt>
                  <c:pt idx="2">
                    <c:v>1.56</c:v>
                  </c:pt>
                  <c:pt idx="3">
                    <c:v>0</c:v>
                  </c:pt>
                  <c:pt idx="4">
                    <c:v>0.3</c:v>
                  </c:pt>
                  <c:pt idx="5">
                    <c:v>1</c:v>
                  </c:pt>
                  <c:pt idx="6">
                    <c:v>0.5</c:v>
                  </c:pt>
                </c:numCache>
              </c:numRef>
            </c:plus>
            <c:minus>
              <c:numRef>
                <c:f>'Observed data_Bukbu'!$N$5:$N$13</c:f>
                <c:numCache>
                  <c:formatCode>General</c:formatCode>
                  <c:ptCount val="9"/>
                  <c:pt idx="0">
                    <c:v>1.08</c:v>
                  </c:pt>
                  <c:pt idx="1">
                    <c:v>0.78</c:v>
                  </c:pt>
                  <c:pt idx="2">
                    <c:v>1.56</c:v>
                  </c:pt>
                  <c:pt idx="3">
                    <c:v>0</c:v>
                  </c:pt>
                  <c:pt idx="4">
                    <c:v>0.3</c:v>
                  </c:pt>
                  <c:pt idx="5">
                    <c:v>1</c:v>
                  </c:pt>
                  <c:pt idx="6">
                    <c:v>0.5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data_Bukbu'!$M$5:$M$13</c:f>
              <c:numCache>
                <c:formatCode>0.0_);[Red]\(0.0\)</c:formatCode>
                <c:ptCount val="9"/>
                <c:pt idx="0">
                  <c:v>42.77</c:v>
                </c:pt>
                <c:pt idx="1">
                  <c:v>32.880000000000003</c:v>
                </c:pt>
                <c:pt idx="2">
                  <c:v>35.1</c:v>
                </c:pt>
                <c:pt idx="3">
                  <c:v>39.299999999999997</c:v>
                </c:pt>
                <c:pt idx="4">
                  <c:v>15.7</c:v>
                </c:pt>
                <c:pt idx="5">
                  <c:v>19.5</c:v>
                </c:pt>
                <c:pt idx="6">
                  <c:v>19.600000000000001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5-495D-8404-1F04AB9166CE}"/>
            </c:ext>
          </c:extLst>
        </c:ser>
        <c:ser>
          <c:idx val="1"/>
          <c:order val="1"/>
          <c:tx>
            <c:strRef>
              <c:f>'Observed data_Bukbu'!$A$14:$A$22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data_Bukbu'!$N$14:$N$22</c:f>
                <c:numCache>
                  <c:formatCode>General</c:formatCode>
                  <c:ptCount val="9"/>
                  <c:pt idx="0">
                    <c:v>1.01</c:v>
                  </c:pt>
                  <c:pt idx="1">
                    <c:v>0.61</c:v>
                  </c:pt>
                  <c:pt idx="2">
                    <c:v>0.42</c:v>
                  </c:pt>
                  <c:pt idx="3">
                    <c:v>0.56999999999999995</c:v>
                  </c:pt>
                  <c:pt idx="4">
                    <c:v>0.1</c:v>
                  </c:pt>
                  <c:pt idx="5">
                    <c:v>0.2</c:v>
                  </c:pt>
                  <c:pt idx="6">
                    <c:v>0.4</c:v>
                  </c:pt>
                </c:numCache>
              </c:numRef>
            </c:plus>
            <c:minus>
              <c:numRef>
                <c:f>'Observed data_Bukbu'!$N$14:$N$22</c:f>
                <c:numCache>
                  <c:formatCode>General</c:formatCode>
                  <c:ptCount val="9"/>
                  <c:pt idx="0">
                    <c:v>1.01</c:v>
                  </c:pt>
                  <c:pt idx="1">
                    <c:v>0.61</c:v>
                  </c:pt>
                  <c:pt idx="2">
                    <c:v>0.42</c:v>
                  </c:pt>
                  <c:pt idx="3">
                    <c:v>0.56999999999999995</c:v>
                  </c:pt>
                  <c:pt idx="4">
                    <c:v>0.1</c:v>
                  </c:pt>
                  <c:pt idx="5">
                    <c:v>0.2</c:v>
                  </c:pt>
                  <c:pt idx="6">
                    <c:v>0.4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data_Bukbu'!$M$14:$M$22</c:f>
              <c:numCache>
                <c:formatCode>0.0_);[Red]\(0.0\)</c:formatCode>
                <c:ptCount val="9"/>
                <c:pt idx="0">
                  <c:v>28.45</c:v>
                </c:pt>
                <c:pt idx="1">
                  <c:v>23.9</c:v>
                </c:pt>
                <c:pt idx="2">
                  <c:v>19.3</c:v>
                </c:pt>
                <c:pt idx="3">
                  <c:v>26.5</c:v>
                </c:pt>
                <c:pt idx="4">
                  <c:v>15.5</c:v>
                </c:pt>
                <c:pt idx="5">
                  <c:v>19.5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25-495D-8404-1F04AB916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27237917055127425"/>
          <c:h val="0.13756197115813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Volatile Solids (TS)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data_Gimhae'!$A$5:$A$13</c:f>
              <c:strCache>
                <c:ptCount val="9"/>
                <c:pt idx="0">
                  <c:v>Food wastewater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data_Gimhae'!$L$5:$L$13</c:f>
                <c:numCache>
                  <c:formatCode>General</c:formatCode>
                  <c:ptCount val="9"/>
                  <c:pt idx="0">
                    <c:v>1.93</c:v>
                  </c:pt>
                  <c:pt idx="1">
                    <c:v>0.47</c:v>
                  </c:pt>
                  <c:pt idx="2">
                    <c:v>1.1499999999999999</c:v>
                  </c:pt>
                  <c:pt idx="3">
                    <c:v>0.42</c:v>
                  </c:pt>
                  <c:pt idx="4">
                    <c:v>2.1</c:v>
                  </c:pt>
                  <c:pt idx="5">
                    <c:v>6.3</c:v>
                  </c:pt>
                  <c:pt idx="6">
                    <c:v>0.7</c:v>
                  </c:pt>
                </c:numCache>
              </c:numRef>
            </c:plus>
            <c:minus>
              <c:numRef>
                <c:f>'Observed data_Gimhae'!$L$5:$L$13</c:f>
                <c:numCache>
                  <c:formatCode>General</c:formatCode>
                  <c:ptCount val="9"/>
                  <c:pt idx="0">
                    <c:v>1.93</c:v>
                  </c:pt>
                  <c:pt idx="1">
                    <c:v>0.47</c:v>
                  </c:pt>
                  <c:pt idx="2">
                    <c:v>1.1499999999999999</c:v>
                  </c:pt>
                  <c:pt idx="3">
                    <c:v>0.42</c:v>
                  </c:pt>
                  <c:pt idx="4">
                    <c:v>2.1</c:v>
                  </c:pt>
                  <c:pt idx="5">
                    <c:v>6.3</c:v>
                  </c:pt>
                  <c:pt idx="6">
                    <c:v>0.7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data_Gimhae'!$K$5:$K$13</c:f>
              <c:numCache>
                <c:formatCode>0.0_);[Red]\(0.0\)</c:formatCode>
                <c:ptCount val="9"/>
                <c:pt idx="0">
                  <c:v>97.83</c:v>
                </c:pt>
                <c:pt idx="1">
                  <c:v>111.33</c:v>
                </c:pt>
                <c:pt idx="2">
                  <c:v>83.55</c:v>
                </c:pt>
                <c:pt idx="3">
                  <c:v>89.43</c:v>
                </c:pt>
                <c:pt idx="4">
                  <c:v>84.2</c:v>
                </c:pt>
                <c:pt idx="5">
                  <c:v>91.4</c:v>
                </c:pt>
                <c:pt idx="6">
                  <c:v>87.7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2-4449-8071-2EAB4600E3EA}"/>
            </c:ext>
          </c:extLst>
        </c:ser>
        <c:ser>
          <c:idx val="1"/>
          <c:order val="1"/>
          <c:tx>
            <c:strRef>
              <c:f>'Observed data_Gimhae'!$A$14:$A$22</c:f>
              <c:strCache>
                <c:ptCount val="9"/>
                <c:pt idx="0">
                  <c:v>Acidogenic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data_Gimhae'!$L$14:$L$22</c:f>
                <c:numCache>
                  <c:formatCode>General</c:formatCode>
                  <c:ptCount val="9"/>
                  <c:pt idx="0">
                    <c:v>0.12</c:v>
                  </c:pt>
                  <c:pt idx="1">
                    <c:v>2.92</c:v>
                  </c:pt>
                  <c:pt idx="2">
                    <c:v>0.42</c:v>
                  </c:pt>
                  <c:pt idx="3">
                    <c:v>0.05</c:v>
                  </c:pt>
                  <c:pt idx="4">
                    <c:v>2.9</c:v>
                  </c:pt>
                  <c:pt idx="5">
                    <c:v>2.1</c:v>
                  </c:pt>
                  <c:pt idx="6">
                    <c:v>2.1</c:v>
                  </c:pt>
                </c:numCache>
              </c:numRef>
            </c:plus>
            <c:minus>
              <c:numRef>
                <c:f>'Observed data_Gimhae'!$L$14:$L$22</c:f>
                <c:numCache>
                  <c:formatCode>General</c:formatCode>
                  <c:ptCount val="9"/>
                  <c:pt idx="0">
                    <c:v>0.12</c:v>
                  </c:pt>
                  <c:pt idx="1">
                    <c:v>2.92</c:v>
                  </c:pt>
                  <c:pt idx="2">
                    <c:v>0.42</c:v>
                  </c:pt>
                  <c:pt idx="3">
                    <c:v>0.05</c:v>
                  </c:pt>
                  <c:pt idx="4">
                    <c:v>2.9</c:v>
                  </c:pt>
                  <c:pt idx="5">
                    <c:v>2.1</c:v>
                  </c:pt>
                  <c:pt idx="6">
                    <c:v>2.1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data_Gimhae'!$K$14:$K$22</c:f>
              <c:numCache>
                <c:formatCode>0.0_);[Red]\(0.0\)</c:formatCode>
                <c:ptCount val="9"/>
                <c:pt idx="0">
                  <c:v>95.95</c:v>
                </c:pt>
                <c:pt idx="1">
                  <c:v>111.8</c:v>
                </c:pt>
                <c:pt idx="2">
                  <c:v>79.2</c:v>
                </c:pt>
                <c:pt idx="3">
                  <c:v>94.9</c:v>
                </c:pt>
                <c:pt idx="4">
                  <c:v>85.7</c:v>
                </c:pt>
                <c:pt idx="5">
                  <c:v>90.7</c:v>
                </c:pt>
                <c:pt idx="6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2-4449-8071-2EAB4600E3EA}"/>
            </c:ext>
          </c:extLst>
        </c:ser>
        <c:ser>
          <c:idx val="2"/>
          <c:order val="2"/>
          <c:tx>
            <c:strRef>
              <c:f>'Observed data_Gimhae'!$A$23:$A$31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data_Gimhae'!$L$23:$L$31</c:f>
                <c:numCache>
                  <c:formatCode>General</c:formatCode>
                  <c:ptCount val="9"/>
                  <c:pt idx="0">
                    <c:v>0.59</c:v>
                  </c:pt>
                  <c:pt idx="1">
                    <c:v>0.99</c:v>
                  </c:pt>
                  <c:pt idx="2">
                    <c:v>0.9</c:v>
                  </c:pt>
                  <c:pt idx="3">
                    <c:v>0.12</c:v>
                  </c:pt>
                  <c:pt idx="4">
                    <c:v>2</c:v>
                  </c:pt>
                  <c:pt idx="5">
                    <c:v>0.4</c:v>
                  </c:pt>
                  <c:pt idx="6">
                    <c:v>0.7</c:v>
                  </c:pt>
                </c:numCache>
              </c:numRef>
            </c:plus>
            <c:minus>
              <c:numRef>
                <c:f>'Observed data_Gimhae'!$L$23:$L$31</c:f>
                <c:numCache>
                  <c:formatCode>General</c:formatCode>
                  <c:ptCount val="9"/>
                  <c:pt idx="0">
                    <c:v>0.59</c:v>
                  </c:pt>
                  <c:pt idx="1">
                    <c:v>0.99</c:v>
                  </c:pt>
                  <c:pt idx="2">
                    <c:v>0.9</c:v>
                  </c:pt>
                  <c:pt idx="3">
                    <c:v>0.12</c:v>
                  </c:pt>
                  <c:pt idx="4">
                    <c:v>2</c:v>
                  </c:pt>
                  <c:pt idx="5">
                    <c:v>0.4</c:v>
                  </c:pt>
                  <c:pt idx="6">
                    <c:v>0.7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data_Gimhae'!$K$23:$K$31</c:f>
              <c:numCache>
                <c:formatCode>0.0_);[Red]\(0.0\)</c:formatCode>
                <c:ptCount val="9"/>
                <c:pt idx="0">
                  <c:v>21.82</c:v>
                </c:pt>
                <c:pt idx="1">
                  <c:v>21.2</c:v>
                </c:pt>
                <c:pt idx="2">
                  <c:v>20.43</c:v>
                </c:pt>
                <c:pt idx="3">
                  <c:v>20.48</c:v>
                </c:pt>
                <c:pt idx="4">
                  <c:v>25.3</c:v>
                </c:pt>
                <c:pt idx="5">
                  <c:v>19.899999999999999</c:v>
                </c:pt>
                <c:pt idx="6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42-4449-8071-2EAB4600E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25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20989264555581538"/>
          <c:h val="0.20634295673720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Suspended Solids (TSS)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data_Gimhae'!$A$5:$A$13</c:f>
              <c:strCache>
                <c:ptCount val="9"/>
                <c:pt idx="0">
                  <c:v>Food wastewater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data_Gimhae'!$N$5:$N$13</c:f>
                <c:numCache>
                  <c:formatCode>General</c:formatCode>
                  <c:ptCount val="9"/>
                  <c:pt idx="0">
                    <c:v>1.48</c:v>
                  </c:pt>
                  <c:pt idx="1">
                    <c:v>2.66</c:v>
                  </c:pt>
                  <c:pt idx="2">
                    <c:v>0.97</c:v>
                  </c:pt>
                  <c:pt idx="3">
                    <c:v>1.63</c:v>
                  </c:pt>
                  <c:pt idx="4">
                    <c:v>0.4</c:v>
                  </c:pt>
                  <c:pt idx="5">
                    <c:v>1.9</c:v>
                  </c:pt>
                  <c:pt idx="6">
                    <c:v>0.9</c:v>
                  </c:pt>
                </c:numCache>
              </c:numRef>
            </c:plus>
            <c:minus>
              <c:numRef>
                <c:f>'Observed data_Gimhae'!$N$5:$N$13</c:f>
                <c:numCache>
                  <c:formatCode>General</c:formatCode>
                  <c:ptCount val="9"/>
                  <c:pt idx="0">
                    <c:v>1.48</c:v>
                  </c:pt>
                  <c:pt idx="1">
                    <c:v>2.66</c:v>
                  </c:pt>
                  <c:pt idx="2">
                    <c:v>0.97</c:v>
                  </c:pt>
                  <c:pt idx="3">
                    <c:v>1.63</c:v>
                  </c:pt>
                  <c:pt idx="4">
                    <c:v>0.4</c:v>
                  </c:pt>
                  <c:pt idx="5">
                    <c:v>1.9</c:v>
                  </c:pt>
                  <c:pt idx="6">
                    <c:v>0.9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data_Gimhae'!$M$5:$M$13</c:f>
              <c:numCache>
                <c:formatCode>0.0_);[Red]\(0.0\)</c:formatCode>
                <c:ptCount val="9"/>
                <c:pt idx="0">
                  <c:v>70.45</c:v>
                </c:pt>
                <c:pt idx="1">
                  <c:v>84.15</c:v>
                </c:pt>
                <c:pt idx="2">
                  <c:v>62.85</c:v>
                </c:pt>
                <c:pt idx="3">
                  <c:v>43.05</c:v>
                </c:pt>
                <c:pt idx="4">
                  <c:v>17.600000000000001</c:v>
                </c:pt>
                <c:pt idx="5">
                  <c:v>15.3</c:v>
                </c:pt>
                <c:pt idx="6">
                  <c:v>50.4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8-4268-AFC8-768A7CD29EFD}"/>
            </c:ext>
          </c:extLst>
        </c:ser>
        <c:ser>
          <c:idx val="1"/>
          <c:order val="1"/>
          <c:tx>
            <c:strRef>
              <c:f>'Observed data_Gimhae'!$A$14:$A$22</c:f>
              <c:strCache>
                <c:ptCount val="9"/>
                <c:pt idx="0">
                  <c:v>Acidogenic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data_Gimhae'!$N$14:$N$22</c:f>
                <c:numCache>
                  <c:formatCode>General</c:formatCode>
                  <c:ptCount val="9"/>
                  <c:pt idx="0">
                    <c:v>0.47</c:v>
                  </c:pt>
                  <c:pt idx="1">
                    <c:v>0.35</c:v>
                  </c:pt>
                  <c:pt idx="2">
                    <c:v>0.87</c:v>
                  </c:pt>
                  <c:pt idx="3">
                    <c:v>3.04</c:v>
                  </c:pt>
                  <c:pt idx="4">
                    <c:v>0.5</c:v>
                  </c:pt>
                  <c:pt idx="5">
                    <c:v>0.4</c:v>
                  </c:pt>
                  <c:pt idx="6">
                    <c:v>1.4</c:v>
                  </c:pt>
                </c:numCache>
              </c:numRef>
            </c:plus>
            <c:minus>
              <c:numRef>
                <c:f>'Observed data_Gimhae'!$N$14:$N$22</c:f>
                <c:numCache>
                  <c:formatCode>General</c:formatCode>
                  <c:ptCount val="9"/>
                  <c:pt idx="0">
                    <c:v>0.47</c:v>
                  </c:pt>
                  <c:pt idx="1">
                    <c:v>0.35</c:v>
                  </c:pt>
                  <c:pt idx="2">
                    <c:v>0.87</c:v>
                  </c:pt>
                  <c:pt idx="3">
                    <c:v>3.04</c:v>
                  </c:pt>
                  <c:pt idx="4">
                    <c:v>0.5</c:v>
                  </c:pt>
                  <c:pt idx="5">
                    <c:v>0.4</c:v>
                  </c:pt>
                  <c:pt idx="6">
                    <c:v>1.4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data_Gimhae'!$M$14:$M$22</c:f>
              <c:numCache>
                <c:formatCode>0.0_);[Red]\(0.0\)</c:formatCode>
                <c:ptCount val="9"/>
                <c:pt idx="0">
                  <c:v>62.43</c:v>
                </c:pt>
                <c:pt idx="1">
                  <c:v>56.95</c:v>
                </c:pt>
                <c:pt idx="2">
                  <c:v>52.18</c:v>
                </c:pt>
                <c:pt idx="3">
                  <c:v>51.65</c:v>
                </c:pt>
                <c:pt idx="4">
                  <c:v>18.7</c:v>
                </c:pt>
                <c:pt idx="5">
                  <c:v>15.6</c:v>
                </c:pt>
                <c:pt idx="6">
                  <c:v>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8-4268-AFC8-768A7CD29EFD}"/>
            </c:ext>
          </c:extLst>
        </c:ser>
        <c:ser>
          <c:idx val="2"/>
          <c:order val="2"/>
          <c:tx>
            <c:strRef>
              <c:f>'Observed data_Gimhae'!$A$23:$A$31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data_Gimhae'!$N$23:$N$31</c:f>
                <c:numCache>
                  <c:formatCode>General</c:formatCode>
                  <c:ptCount val="9"/>
                  <c:pt idx="0">
                    <c:v>0.25</c:v>
                  </c:pt>
                  <c:pt idx="1">
                    <c:v>0.52</c:v>
                  </c:pt>
                  <c:pt idx="2">
                    <c:v>0.12</c:v>
                  </c:pt>
                  <c:pt idx="3">
                    <c:v>1.41</c:v>
                  </c:pt>
                  <c:pt idx="4">
                    <c:v>1.4</c:v>
                  </c:pt>
                  <c:pt idx="5">
                    <c:v>0.3</c:v>
                  </c:pt>
                  <c:pt idx="6">
                    <c:v>1.8</c:v>
                  </c:pt>
                </c:numCache>
              </c:numRef>
            </c:plus>
            <c:minus>
              <c:numRef>
                <c:f>'Observed data_Gimhae'!$N$23:$N$31</c:f>
                <c:numCache>
                  <c:formatCode>General</c:formatCode>
                  <c:ptCount val="9"/>
                  <c:pt idx="0">
                    <c:v>0.25</c:v>
                  </c:pt>
                  <c:pt idx="1">
                    <c:v>0.52</c:v>
                  </c:pt>
                  <c:pt idx="2">
                    <c:v>0.12</c:v>
                  </c:pt>
                  <c:pt idx="3">
                    <c:v>1.41</c:v>
                  </c:pt>
                  <c:pt idx="4">
                    <c:v>1.4</c:v>
                  </c:pt>
                  <c:pt idx="5">
                    <c:v>0.3</c:v>
                  </c:pt>
                  <c:pt idx="6">
                    <c:v>1.8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data_Gimhae'!$M$23:$M$31</c:f>
              <c:numCache>
                <c:formatCode>0.0_);[Red]\(0.0\)</c:formatCode>
                <c:ptCount val="9"/>
                <c:pt idx="0">
                  <c:v>34.93</c:v>
                </c:pt>
                <c:pt idx="1">
                  <c:v>37.1</c:v>
                </c:pt>
                <c:pt idx="2">
                  <c:v>22.08</c:v>
                </c:pt>
                <c:pt idx="3">
                  <c:v>28.1</c:v>
                </c:pt>
                <c:pt idx="4">
                  <c:v>18.899999999999999</c:v>
                </c:pt>
                <c:pt idx="5">
                  <c:v>18.5</c:v>
                </c:pt>
                <c:pt idx="6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8-4268-AFC8-768A7CD29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25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19874410642646451"/>
          <c:h val="0.20634295673720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Volatile Suspended Solids (VSS)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data_Gimhae'!$A$5:$A$13</c:f>
              <c:strCache>
                <c:ptCount val="9"/>
                <c:pt idx="0">
                  <c:v>Food wastewater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data_Gimhae'!$P$5:$P$13</c:f>
                <c:numCache>
                  <c:formatCode>General</c:formatCode>
                  <c:ptCount val="9"/>
                  <c:pt idx="0">
                    <c:v>1.2</c:v>
                  </c:pt>
                  <c:pt idx="1">
                    <c:v>1.79</c:v>
                  </c:pt>
                  <c:pt idx="2">
                    <c:v>0.33</c:v>
                  </c:pt>
                  <c:pt idx="3">
                    <c:v>1.7</c:v>
                  </c:pt>
                  <c:pt idx="4">
                    <c:v>0.6</c:v>
                  </c:pt>
                  <c:pt idx="5">
                    <c:v>0.4</c:v>
                  </c:pt>
                  <c:pt idx="6">
                    <c:v>1.2</c:v>
                  </c:pt>
                </c:numCache>
              </c:numRef>
            </c:plus>
            <c:minus>
              <c:numRef>
                <c:f>'Observed data_Gimhae'!$P$5:$P$13</c:f>
                <c:numCache>
                  <c:formatCode>General</c:formatCode>
                  <c:ptCount val="9"/>
                  <c:pt idx="0">
                    <c:v>1.2</c:v>
                  </c:pt>
                  <c:pt idx="1">
                    <c:v>1.79</c:v>
                  </c:pt>
                  <c:pt idx="2">
                    <c:v>0.33</c:v>
                  </c:pt>
                  <c:pt idx="3">
                    <c:v>1.7</c:v>
                  </c:pt>
                  <c:pt idx="4">
                    <c:v>0.6</c:v>
                  </c:pt>
                  <c:pt idx="5">
                    <c:v>0.4</c:v>
                  </c:pt>
                  <c:pt idx="6">
                    <c:v>1.2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data_Gimhae'!$O$5:$O$13</c:f>
              <c:numCache>
                <c:formatCode>0.0_);[Red]\(0.0\)</c:formatCode>
                <c:ptCount val="9"/>
                <c:pt idx="0">
                  <c:v>62.35</c:v>
                </c:pt>
                <c:pt idx="1">
                  <c:v>78.87</c:v>
                </c:pt>
                <c:pt idx="2">
                  <c:v>56.9</c:v>
                </c:pt>
                <c:pt idx="3">
                  <c:v>42.1</c:v>
                </c:pt>
                <c:pt idx="4">
                  <c:v>57.3</c:v>
                </c:pt>
                <c:pt idx="5">
                  <c:v>71.7</c:v>
                </c:pt>
                <c:pt idx="6">
                  <c:v>48.9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B-4D87-A405-C2555307F074}"/>
            </c:ext>
          </c:extLst>
        </c:ser>
        <c:ser>
          <c:idx val="1"/>
          <c:order val="1"/>
          <c:tx>
            <c:strRef>
              <c:f>'Observed data_Gimhae'!$A$14:$A$22</c:f>
              <c:strCache>
                <c:ptCount val="9"/>
                <c:pt idx="0">
                  <c:v>Acidogenic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data_Gimhae'!$P$14:$P$22</c:f>
                <c:numCache>
                  <c:formatCode>General</c:formatCode>
                  <c:ptCount val="9"/>
                  <c:pt idx="0">
                    <c:v>0.49</c:v>
                  </c:pt>
                  <c:pt idx="1">
                    <c:v>0.32</c:v>
                  </c:pt>
                  <c:pt idx="2">
                    <c:v>0.19</c:v>
                  </c:pt>
                  <c:pt idx="3">
                    <c:v>3.04</c:v>
                  </c:pt>
                  <c:pt idx="4">
                    <c:v>0.4</c:v>
                  </c:pt>
                  <c:pt idx="5">
                    <c:v>2.8</c:v>
                  </c:pt>
                  <c:pt idx="6">
                    <c:v>1.2</c:v>
                  </c:pt>
                </c:numCache>
              </c:numRef>
            </c:plus>
            <c:minus>
              <c:numRef>
                <c:f>'Observed data_Gimhae'!$P$14:$P$22</c:f>
                <c:numCache>
                  <c:formatCode>General</c:formatCode>
                  <c:ptCount val="9"/>
                  <c:pt idx="0">
                    <c:v>0.49</c:v>
                  </c:pt>
                  <c:pt idx="1">
                    <c:v>0.32</c:v>
                  </c:pt>
                  <c:pt idx="2">
                    <c:v>0.19</c:v>
                  </c:pt>
                  <c:pt idx="3">
                    <c:v>3.04</c:v>
                  </c:pt>
                  <c:pt idx="4">
                    <c:v>0.4</c:v>
                  </c:pt>
                  <c:pt idx="5">
                    <c:v>2.8</c:v>
                  </c:pt>
                  <c:pt idx="6">
                    <c:v>1.2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data_Gimhae'!$O$14:$O$22</c:f>
              <c:numCache>
                <c:formatCode>0.0_);[Red]\(0.0\)</c:formatCode>
                <c:ptCount val="9"/>
                <c:pt idx="0">
                  <c:v>56.55</c:v>
                </c:pt>
                <c:pt idx="1">
                  <c:v>55.88</c:v>
                </c:pt>
                <c:pt idx="2">
                  <c:v>48.27</c:v>
                </c:pt>
                <c:pt idx="3">
                  <c:v>49.75</c:v>
                </c:pt>
                <c:pt idx="4">
                  <c:v>52.4</c:v>
                </c:pt>
                <c:pt idx="5">
                  <c:v>70.599999999999994</c:v>
                </c:pt>
                <c:pt idx="6">
                  <c:v>48.1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B-4D87-A405-C2555307F074}"/>
            </c:ext>
          </c:extLst>
        </c:ser>
        <c:ser>
          <c:idx val="2"/>
          <c:order val="2"/>
          <c:tx>
            <c:strRef>
              <c:f>'Observed data_Gimhae'!$A$23:$A$31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data_Gimhae'!$P$23:$P$31</c:f>
                <c:numCache>
                  <c:formatCode>General</c:formatCode>
                  <c:ptCount val="9"/>
                  <c:pt idx="0">
                    <c:v>0.32</c:v>
                  </c:pt>
                  <c:pt idx="1">
                    <c:v>0.73</c:v>
                  </c:pt>
                  <c:pt idx="2">
                    <c:v>0.24</c:v>
                  </c:pt>
                  <c:pt idx="3">
                    <c:v>1.1299999999999999</c:v>
                  </c:pt>
                  <c:pt idx="4">
                    <c:v>0.9</c:v>
                  </c:pt>
                  <c:pt idx="5">
                    <c:v>0.3</c:v>
                  </c:pt>
                  <c:pt idx="6">
                    <c:v>1.2</c:v>
                  </c:pt>
                </c:numCache>
              </c:numRef>
            </c:plus>
            <c:minus>
              <c:numRef>
                <c:f>'Observed data_Gimhae'!$P$23:$P$31</c:f>
                <c:numCache>
                  <c:formatCode>General</c:formatCode>
                  <c:ptCount val="9"/>
                  <c:pt idx="0">
                    <c:v>0.32</c:v>
                  </c:pt>
                  <c:pt idx="1">
                    <c:v>0.73</c:v>
                  </c:pt>
                  <c:pt idx="2">
                    <c:v>0.24</c:v>
                  </c:pt>
                  <c:pt idx="3">
                    <c:v>1.1299999999999999</c:v>
                  </c:pt>
                  <c:pt idx="4">
                    <c:v>0.9</c:v>
                  </c:pt>
                  <c:pt idx="5">
                    <c:v>0.3</c:v>
                  </c:pt>
                  <c:pt idx="6">
                    <c:v>1.2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data_Gimhae'!$O$23:$O$31</c:f>
              <c:numCache>
                <c:formatCode>0.0_);[Red]\(0.0\)</c:formatCode>
                <c:ptCount val="9"/>
                <c:pt idx="0">
                  <c:v>22.03</c:v>
                </c:pt>
                <c:pt idx="1">
                  <c:v>24.35</c:v>
                </c:pt>
                <c:pt idx="2">
                  <c:v>15.83</c:v>
                </c:pt>
                <c:pt idx="3">
                  <c:v>20.7</c:v>
                </c:pt>
                <c:pt idx="4">
                  <c:v>32.4</c:v>
                </c:pt>
                <c:pt idx="5">
                  <c:v>26.9</c:v>
                </c:pt>
                <c:pt idx="6">
                  <c:v>22.4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B-4D87-A405-C2555307F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25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20628759727792551"/>
          <c:h val="0.20634295673720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Chemical Oxygen Demand (COD)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data_Gimhae'!$A$5:$A$13</c:f>
              <c:strCache>
                <c:ptCount val="9"/>
                <c:pt idx="0">
                  <c:v>Food wastewater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data_Gimhae'!$R$5:$R$13</c:f>
                <c:numCache>
                  <c:formatCode>General</c:formatCode>
                  <c:ptCount val="9"/>
                  <c:pt idx="0">
                    <c:v>4.68</c:v>
                  </c:pt>
                  <c:pt idx="1">
                    <c:v>12.73</c:v>
                  </c:pt>
                  <c:pt idx="2">
                    <c:v>10.15</c:v>
                  </c:pt>
                  <c:pt idx="3">
                    <c:v>2.17</c:v>
                  </c:pt>
                  <c:pt idx="4">
                    <c:v>1.4</c:v>
                  </c:pt>
                  <c:pt idx="5">
                    <c:v>3.7</c:v>
                  </c:pt>
                  <c:pt idx="6">
                    <c:v>2.8</c:v>
                  </c:pt>
                </c:numCache>
              </c:numRef>
            </c:plus>
            <c:minus>
              <c:numRef>
                <c:f>'Observed data_Gimhae'!$R$5:$R$13</c:f>
                <c:numCache>
                  <c:formatCode>General</c:formatCode>
                  <c:ptCount val="9"/>
                  <c:pt idx="0">
                    <c:v>4.68</c:v>
                  </c:pt>
                  <c:pt idx="1">
                    <c:v>12.73</c:v>
                  </c:pt>
                  <c:pt idx="2">
                    <c:v>10.15</c:v>
                  </c:pt>
                  <c:pt idx="3">
                    <c:v>2.17</c:v>
                  </c:pt>
                  <c:pt idx="4">
                    <c:v>1.4</c:v>
                  </c:pt>
                  <c:pt idx="5">
                    <c:v>3.7</c:v>
                  </c:pt>
                  <c:pt idx="6">
                    <c:v>2.8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data_Gimhae'!$Q$5:$Q$13</c:f>
              <c:numCache>
                <c:formatCode>0.0_);[Red]\(0.0\)</c:formatCode>
                <c:ptCount val="9"/>
                <c:pt idx="0">
                  <c:v>146.29</c:v>
                </c:pt>
                <c:pt idx="1">
                  <c:v>181.88</c:v>
                </c:pt>
                <c:pt idx="2">
                  <c:v>228.25</c:v>
                </c:pt>
                <c:pt idx="3">
                  <c:v>181.37</c:v>
                </c:pt>
                <c:pt idx="4">
                  <c:v>171.9</c:v>
                </c:pt>
                <c:pt idx="5">
                  <c:v>179.6</c:v>
                </c:pt>
                <c:pt idx="6">
                  <c:v>202.8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3-4EA7-B9F8-D1334F811658}"/>
            </c:ext>
          </c:extLst>
        </c:ser>
        <c:ser>
          <c:idx val="1"/>
          <c:order val="1"/>
          <c:tx>
            <c:strRef>
              <c:f>'Observed data_Gimhae'!$A$14:$A$22</c:f>
              <c:strCache>
                <c:ptCount val="9"/>
                <c:pt idx="0">
                  <c:v>Acidogenic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data_Gimhae'!$R$14:$R$22</c:f>
                <c:numCache>
                  <c:formatCode>General</c:formatCode>
                  <c:ptCount val="9"/>
                  <c:pt idx="0">
                    <c:v>0.16</c:v>
                  </c:pt>
                  <c:pt idx="1">
                    <c:v>13.01</c:v>
                  </c:pt>
                  <c:pt idx="2">
                    <c:v>13.08</c:v>
                  </c:pt>
                  <c:pt idx="3">
                    <c:v>1.24</c:v>
                  </c:pt>
                  <c:pt idx="4">
                    <c:v>2.2999999999999998</c:v>
                  </c:pt>
                  <c:pt idx="5">
                    <c:v>7.6</c:v>
                  </c:pt>
                  <c:pt idx="6">
                    <c:v>0.5</c:v>
                  </c:pt>
                </c:numCache>
              </c:numRef>
            </c:plus>
            <c:minus>
              <c:numRef>
                <c:f>'Observed data_Gimhae'!$R$14:$R$22</c:f>
                <c:numCache>
                  <c:formatCode>General</c:formatCode>
                  <c:ptCount val="9"/>
                  <c:pt idx="0">
                    <c:v>0.16</c:v>
                  </c:pt>
                  <c:pt idx="1">
                    <c:v>13.01</c:v>
                  </c:pt>
                  <c:pt idx="2">
                    <c:v>13.08</c:v>
                  </c:pt>
                  <c:pt idx="3">
                    <c:v>1.24</c:v>
                  </c:pt>
                  <c:pt idx="4">
                    <c:v>2.2999999999999998</c:v>
                  </c:pt>
                  <c:pt idx="5">
                    <c:v>7.6</c:v>
                  </c:pt>
                  <c:pt idx="6">
                    <c:v>0.5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data_Gimhae'!$Q$14:$Q$22</c:f>
              <c:numCache>
                <c:formatCode>0.0_);[Red]\(0.0\)</c:formatCode>
                <c:ptCount val="9"/>
                <c:pt idx="0">
                  <c:v>106.78</c:v>
                </c:pt>
                <c:pt idx="1">
                  <c:v>341.48</c:v>
                </c:pt>
                <c:pt idx="2">
                  <c:v>194.04</c:v>
                </c:pt>
                <c:pt idx="3">
                  <c:v>201.74</c:v>
                </c:pt>
                <c:pt idx="4">
                  <c:v>180.4</c:v>
                </c:pt>
                <c:pt idx="5">
                  <c:v>181.1</c:v>
                </c:pt>
                <c:pt idx="6">
                  <c:v>38.9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3-4EA7-B9F8-D1334F811658}"/>
            </c:ext>
          </c:extLst>
        </c:ser>
        <c:ser>
          <c:idx val="2"/>
          <c:order val="2"/>
          <c:tx>
            <c:strRef>
              <c:f>'Observed data_Gimhae'!$A$23:$A$31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data_Gimhae'!$R$23:$R$31</c:f>
                <c:numCache>
                  <c:formatCode>General</c:formatCode>
                  <c:ptCount val="9"/>
                  <c:pt idx="0">
                    <c:v>0.62</c:v>
                  </c:pt>
                  <c:pt idx="1">
                    <c:v>0.91</c:v>
                  </c:pt>
                  <c:pt idx="2">
                    <c:v>3.91</c:v>
                  </c:pt>
                  <c:pt idx="3">
                    <c:v>0.92</c:v>
                  </c:pt>
                  <c:pt idx="4">
                    <c:v>0.1</c:v>
                  </c:pt>
                  <c:pt idx="5">
                    <c:v>1.4</c:v>
                  </c:pt>
                  <c:pt idx="6">
                    <c:v>0.3</c:v>
                  </c:pt>
                </c:numCache>
              </c:numRef>
            </c:plus>
            <c:minus>
              <c:numRef>
                <c:f>'Observed data_Gimhae'!$R$23:$R$31</c:f>
                <c:numCache>
                  <c:formatCode>General</c:formatCode>
                  <c:ptCount val="9"/>
                  <c:pt idx="0">
                    <c:v>0.62</c:v>
                  </c:pt>
                  <c:pt idx="1">
                    <c:v>0.91</c:v>
                  </c:pt>
                  <c:pt idx="2">
                    <c:v>3.91</c:v>
                  </c:pt>
                  <c:pt idx="3">
                    <c:v>0.92</c:v>
                  </c:pt>
                  <c:pt idx="4">
                    <c:v>0.1</c:v>
                  </c:pt>
                  <c:pt idx="5">
                    <c:v>1.4</c:v>
                  </c:pt>
                  <c:pt idx="6">
                    <c:v>0.3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data_Gimhae'!$Q$23:$Q$31</c:f>
              <c:numCache>
                <c:formatCode>0.0_);[Red]\(0.0\)</c:formatCode>
                <c:ptCount val="9"/>
                <c:pt idx="0">
                  <c:v>39.71</c:v>
                </c:pt>
                <c:pt idx="1">
                  <c:v>37.75</c:v>
                </c:pt>
                <c:pt idx="2">
                  <c:v>54.74</c:v>
                </c:pt>
                <c:pt idx="3">
                  <c:v>43.1</c:v>
                </c:pt>
                <c:pt idx="4">
                  <c:v>33.200000000000003</c:v>
                </c:pt>
                <c:pt idx="5">
                  <c:v>36.5</c:v>
                </c:pt>
                <c:pt idx="6">
                  <c:v>197.4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3-4EA7-B9F8-D1334F811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50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21154816653128058"/>
          <c:h val="0.20634295673720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Soluble Chemical Oxygen Demand (COD)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data_Gimhae'!$A$5:$A$13</c:f>
              <c:strCache>
                <c:ptCount val="9"/>
                <c:pt idx="0">
                  <c:v>Food wastewater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data_Gimhae'!$T$5:$T$13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6.83</c:v>
                  </c:pt>
                  <c:pt idx="2">
                    <c:v>0.26</c:v>
                  </c:pt>
                  <c:pt idx="3">
                    <c:v>0.63</c:v>
                  </c:pt>
                  <c:pt idx="4">
                    <c:v>2</c:v>
                  </c:pt>
                  <c:pt idx="5">
                    <c:v>0.6</c:v>
                  </c:pt>
                  <c:pt idx="6">
                    <c:v>0.1</c:v>
                  </c:pt>
                </c:numCache>
              </c:numRef>
            </c:plus>
            <c:minus>
              <c:numRef>
                <c:f>'Observed data_Gimhae'!$T$5:$T$13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6.83</c:v>
                  </c:pt>
                  <c:pt idx="2">
                    <c:v>0.26</c:v>
                  </c:pt>
                  <c:pt idx="3">
                    <c:v>0.63</c:v>
                  </c:pt>
                  <c:pt idx="4">
                    <c:v>2</c:v>
                  </c:pt>
                  <c:pt idx="5">
                    <c:v>0.6</c:v>
                  </c:pt>
                  <c:pt idx="6">
                    <c:v>0.1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data_Gimhae'!$S$5:$S$13</c:f>
              <c:numCache>
                <c:formatCode>0.0_);[Red]\(0.0\)</c:formatCode>
                <c:ptCount val="9"/>
                <c:pt idx="0">
                  <c:v>79.64</c:v>
                </c:pt>
                <c:pt idx="1">
                  <c:v>272.55</c:v>
                </c:pt>
                <c:pt idx="2">
                  <c:v>163.30000000000001</c:v>
                </c:pt>
                <c:pt idx="3">
                  <c:v>100.35</c:v>
                </c:pt>
                <c:pt idx="4">
                  <c:v>104.2</c:v>
                </c:pt>
                <c:pt idx="5">
                  <c:v>111.4</c:v>
                </c:pt>
                <c:pt idx="6">
                  <c:v>114.2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C-48E9-A8E4-C5F58DB8F543}"/>
            </c:ext>
          </c:extLst>
        </c:ser>
        <c:ser>
          <c:idx val="1"/>
          <c:order val="1"/>
          <c:tx>
            <c:strRef>
              <c:f>'Observed data_Gimhae'!$A$14:$A$22</c:f>
              <c:strCache>
                <c:ptCount val="9"/>
                <c:pt idx="0">
                  <c:v>Acidogenic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data_Gimhae'!$T$14:$T$22</c:f>
                <c:numCache>
                  <c:formatCode>General</c:formatCode>
                  <c:ptCount val="9"/>
                  <c:pt idx="0">
                    <c:v>0.15</c:v>
                  </c:pt>
                  <c:pt idx="1">
                    <c:v>4.82</c:v>
                  </c:pt>
                  <c:pt idx="2">
                    <c:v>3.53</c:v>
                  </c:pt>
                  <c:pt idx="3">
                    <c:v>0.06</c:v>
                  </c:pt>
                  <c:pt idx="4">
                    <c:v>2.2999999999999998</c:v>
                  </c:pt>
                  <c:pt idx="5">
                    <c:v>0.1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data_Gimhae'!$T$14:$T$22</c:f>
                <c:numCache>
                  <c:formatCode>General</c:formatCode>
                  <c:ptCount val="9"/>
                  <c:pt idx="0">
                    <c:v>0.15</c:v>
                  </c:pt>
                  <c:pt idx="1">
                    <c:v>4.82</c:v>
                  </c:pt>
                  <c:pt idx="2">
                    <c:v>3.53</c:v>
                  </c:pt>
                  <c:pt idx="3">
                    <c:v>0.06</c:v>
                  </c:pt>
                  <c:pt idx="4">
                    <c:v>2.2999999999999998</c:v>
                  </c:pt>
                  <c:pt idx="5">
                    <c:v>0.1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data_Gimhae'!$S$14:$S$22</c:f>
              <c:numCache>
                <c:formatCode>0.0_);[Red]\(0.0\)</c:formatCode>
                <c:ptCount val="9"/>
                <c:pt idx="0">
                  <c:v>67.400000000000006</c:v>
                </c:pt>
                <c:pt idx="1">
                  <c:v>168.32</c:v>
                </c:pt>
                <c:pt idx="2">
                  <c:v>156.86000000000001</c:v>
                </c:pt>
                <c:pt idx="3">
                  <c:v>101.78</c:v>
                </c:pt>
                <c:pt idx="4">
                  <c:v>107.6</c:v>
                </c:pt>
                <c:pt idx="5">
                  <c:v>110.8</c:v>
                </c:pt>
                <c:pt idx="6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C-48E9-A8E4-C5F58DB8F543}"/>
            </c:ext>
          </c:extLst>
        </c:ser>
        <c:ser>
          <c:idx val="2"/>
          <c:order val="2"/>
          <c:tx>
            <c:strRef>
              <c:f>'Observed data_Gimhae'!$A$23:$A$31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data_Gimhae'!$T$23:$T$31</c:f>
                <c:numCache>
                  <c:formatCode>General</c:formatCode>
                  <c:ptCount val="9"/>
                  <c:pt idx="0">
                    <c:v>1.17</c:v>
                  </c:pt>
                  <c:pt idx="1">
                    <c:v>0.32</c:v>
                  </c:pt>
                  <c:pt idx="2">
                    <c:v>1.0900000000000001</c:v>
                  </c:pt>
                  <c:pt idx="3">
                    <c:v>0.02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data_Gimhae'!$T$23:$T$31</c:f>
                <c:numCache>
                  <c:formatCode>General</c:formatCode>
                  <c:ptCount val="9"/>
                  <c:pt idx="0">
                    <c:v>1.17</c:v>
                  </c:pt>
                  <c:pt idx="1">
                    <c:v>0.32</c:v>
                  </c:pt>
                  <c:pt idx="2">
                    <c:v>1.0900000000000001</c:v>
                  </c:pt>
                  <c:pt idx="3">
                    <c:v>0.02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data_Gimhae'!$S$23:$S$31</c:f>
              <c:numCache>
                <c:formatCode>0.0_);[Red]\(0.0\)</c:formatCode>
                <c:ptCount val="9"/>
                <c:pt idx="0">
                  <c:v>8.51</c:v>
                </c:pt>
                <c:pt idx="1">
                  <c:v>17.100000000000001</c:v>
                </c:pt>
                <c:pt idx="2">
                  <c:v>17.68</c:v>
                </c:pt>
                <c:pt idx="3">
                  <c:v>8.06</c:v>
                </c:pt>
                <c:pt idx="4">
                  <c:v>8.6</c:v>
                </c:pt>
                <c:pt idx="5">
                  <c:v>10.199999999999999</c:v>
                </c:pt>
                <c:pt idx="6">
                  <c:v>112.4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C-48E9-A8E4-C5F58DB8F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3533324918129"/>
          <c:y val="1.9882983377077865E-2"/>
          <c:w val="0.20989264555581538"/>
          <c:h val="0.20634295673720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Carbohydrate (TC)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data_Gimhae'!$A$5:$A$13</c:f>
              <c:strCache>
                <c:ptCount val="9"/>
                <c:pt idx="0">
                  <c:v>Food wastewater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data_Gimhae'!$V$5:$V$13</c:f>
                <c:numCache>
                  <c:formatCode>General</c:formatCode>
                  <c:ptCount val="9"/>
                  <c:pt idx="0">
                    <c:v>0.04</c:v>
                  </c:pt>
                  <c:pt idx="1">
                    <c:v>0.56999999999999995</c:v>
                  </c:pt>
                  <c:pt idx="2">
                    <c:v>0.24</c:v>
                  </c:pt>
                  <c:pt idx="3">
                    <c:v>0.32</c:v>
                  </c:pt>
                  <c:pt idx="4">
                    <c:v>0.53</c:v>
                  </c:pt>
                  <c:pt idx="5">
                    <c:v>0.48</c:v>
                  </c:pt>
                  <c:pt idx="6">
                    <c:v>1.94</c:v>
                  </c:pt>
                </c:numCache>
              </c:numRef>
            </c:plus>
            <c:minus>
              <c:numRef>
                <c:f>'Observed data_Gimhae'!$V$5:$V$13</c:f>
                <c:numCache>
                  <c:formatCode>General</c:formatCode>
                  <c:ptCount val="9"/>
                  <c:pt idx="0">
                    <c:v>0.04</c:v>
                  </c:pt>
                  <c:pt idx="1">
                    <c:v>0.56999999999999995</c:v>
                  </c:pt>
                  <c:pt idx="2">
                    <c:v>0.24</c:v>
                  </c:pt>
                  <c:pt idx="3">
                    <c:v>0.32</c:v>
                  </c:pt>
                  <c:pt idx="4">
                    <c:v>0.53</c:v>
                  </c:pt>
                  <c:pt idx="5">
                    <c:v>0.48</c:v>
                  </c:pt>
                  <c:pt idx="6">
                    <c:v>1.94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data_Gimhae'!$U$5:$U$13</c:f>
              <c:numCache>
                <c:formatCode>0.0_);[Red]\(0.0\)</c:formatCode>
                <c:ptCount val="9"/>
                <c:pt idx="0">
                  <c:v>12.83</c:v>
                </c:pt>
                <c:pt idx="1">
                  <c:v>17.54</c:v>
                </c:pt>
                <c:pt idx="2">
                  <c:v>29.38</c:v>
                </c:pt>
                <c:pt idx="3">
                  <c:v>45.28</c:v>
                </c:pt>
                <c:pt idx="4">
                  <c:v>25</c:v>
                </c:pt>
                <c:pt idx="5">
                  <c:v>39.28</c:v>
                </c:pt>
                <c:pt idx="6">
                  <c:v>26.24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2-4387-8370-4CCB14184492}"/>
            </c:ext>
          </c:extLst>
        </c:ser>
        <c:ser>
          <c:idx val="1"/>
          <c:order val="1"/>
          <c:tx>
            <c:strRef>
              <c:f>'Observed data_Gimhae'!$A$14:$A$22</c:f>
              <c:strCache>
                <c:ptCount val="9"/>
                <c:pt idx="0">
                  <c:v>Acidogenic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data_Gimhae'!$V$14:$V$22</c:f>
                <c:numCache>
                  <c:formatCode>General</c:formatCode>
                  <c:ptCount val="9"/>
                  <c:pt idx="0">
                    <c:v>0.38</c:v>
                  </c:pt>
                  <c:pt idx="1">
                    <c:v>0.05</c:v>
                  </c:pt>
                  <c:pt idx="2">
                    <c:v>3.9</c:v>
                  </c:pt>
                  <c:pt idx="3">
                    <c:v>0.01</c:v>
                  </c:pt>
                  <c:pt idx="4">
                    <c:v>2.42</c:v>
                  </c:pt>
                  <c:pt idx="5">
                    <c:v>0.26</c:v>
                  </c:pt>
                  <c:pt idx="6">
                    <c:v>0.22</c:v>
                  </c:pt>
                </c:numCache>
              </c:numRef>
            </c:plus>
            <c:minus>
              <c:numRef>
                <c:f>'Observed data_Gimhae'!$V$14:$V$22</c:f>
                <c:numCache>
                  <c:formatCode>General</c:formatCode>
                  <c:ptCount val="9"/>
                  <c:pt idx="0">
                    <c:v>0.38</c:v>
                  </c:pt>
                  <c:pt idx="1">
                    <c:v>0.05</c:v>
                  </c:pt>
                  <c:pt idx="2">
                    <c:v>3.9</c:v>
                  </c:pt>
                  <c:pt idx="3">
                    <c:v>0.01</c:v>
                  </c:pt>
                  <c:pt idx="4">
                    <c:v>2.42</c:v>
                  </c:pt>
                  <c:pt idx="5">
                    <c:v>0.26</c:v>
                  </c:pt>
                  <c:pt idx="6">
                    <c:v>0.22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data_Gimhae'!$U$14:$U$22</c:f>
              <c:numCache>
                <c:formatCode>0.0_);[Red]\(0.0\)</c:formatCode>
                <c:ptCount val="9"/>
                <c:pt idx="0">
                  <c:v>16.16</c:v>
                </c:pt>
                <c:pt idx="1">
                  <c:v>8.0299999999999994</c:v>
                </c:pt>
                <c:pt idx="2">
                  <c:v>25.88</c:v>
                </c:pt>
                <c:pt idx="3">
                  <c:v>28.03</c:v>
                </c:pt>
                <c:pt idx="4">
                  <c:v>23.6</c:v>
                </c:pt>
                <c:pt idx="5">
                  <c:v>28.63</c:v>
                </c:pt>
                <c:pt idx="6">
                  <c:v>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2-4387-8370-4CCB14184492}"/>
            </c:ext>
          </c:extLst>
        </c:ser>
        <c:ser>
          <c:idx val="2"/>
          <c:order val="2"/>
          <c:tx>
            <c:strRef>
              <c:f>'Observed data_Gimhae'!$A$23:$A$31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data_Gimhae'!$V$23:$V$31</c:f>
                <c:numCache>
                  <c:formatCode>General</c:formatCode>
                  <c:ptCount val="9"/>
                  <c:pt idx="0">
                    <c:v>0.61</c:v>
                  </c:pt>
                  <c:pt idx="1">
                    <c:v>0.15</c:v>
                  </c:pt>
                  <c:pt idx="2">
                    <c:v>0.13</c:v>
                  </c:pt>
                  <c:pt idx="3">
                    <c:v>0.02</c:v>
                  </c:pt>
                  <c:pt idx="4">
                    <c:v>0.12</c:v>
                  </c:pt>
                  <c:pt idx="5">
                    <c:v>0.04</c:v>
                  </c:pt>
                  <c:pt idx="6">
                    <c:v>0.2</c:v>
                  </c:pt>
                </c:numCache>
              </c:numRef>
            </c:plus>
            <c:minus>
              <c:numRef>
                <c:f>'Observed data_Gimhae'!$V$23:$V$31</c:f>
                <c:numCache>
                  <c:formatCode>General</c:formatCode>
                  <c:ptCount val="9"/>
                  <c:pt idx="0">
                    <c:v>0.61</c:v>
                  </c:pt>
                  <c:pt idx="1">
                    <c:v>0.15</c:v>
                  </c:pt>
                  <c:pt idx="2">
                    <c:v>0.13</c:v>
                  </c:pt>
                  <c:pt idx="3">
                    <c:v>0.02</c:v>
                  </c:pt>
                  <c:pt idx="4">
                    <c:v>0.12</c:v>
                  </c:pt>
                  <c:pt idx="5">
                    <c:v>0.04</c:v>
                  </c:pt>
                  <c:pt idx="6">
                    <c:v>0.2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data_Gimhae'!$U$23:$U$31</c:f>
              <c:numCache>
                <c:formatCode>0.0_);[Red]\(0.0\)</c:formatCode>
                <c:ptCount val="9"/>
                <c:pt idx="0">
                  <c:v>2.38</c:v>
                </c:pt>
                <c:pt idx="1">
                  <c:v>2.09</c:v>
                </c:pt>
                <c:pt idx="2">
                  <c:v>4.9000000000000004</c:v>
                </c:pt>
                <c:pt idx="3">
                  <c:v>3.9</c:v>
                </c:pt>
                <c:pt idx="4">
                  <c:v>2.23</c:v>
                </c:pt>
                <c:pt idx="5">
                  <c:v>2.93</c:v>
                </c:pt>
                <c:pt idx="6">
                  <c:v>21.55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52-4387-8370-4CCB14184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74911995163929479"/>
          <c:y val="1.9882983377077865E-2"/>
          <c:w val="0.19874410642646451"/>
          <c:h val="0.20634288540931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Protein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data_Gimhae'!$A$5:$A$13</c:f>
              <c:strCache>
                <c:ptCount val="9"/>
                <c:pt idx="0">
                  <c:v>Food wastewater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data_Gimhae'!$X$5:$X$13</c:f>
                <c:numCache>
                  <c:formatCode>General</c:formatCode>
                  <c:ptCount val="9"/>
                  <c:pt idx="0">
                    <c:v>0.08</c:v>
                  </c:pt>
                  <c:pt idx="1">
                    <c:v>0.23</c:v>
                  </c:pt>
                  <c:pt idx="2">
                    <c:v>0.19</c:v>
                  </c:pt>
                  <c:pt idx="3">
                    <c:v>0.96</c:v>
                  </c:pt>
                  <c:pt idx="4">
                    <c:v>7.0000000000000007E-2</c:v>
                  </c:pt>
                  <c:pt idx="5">
                    <c:v>0.19</c:v>
                  </c:pt>
                  <c:pt idx="6">
                    <c:v>1.1399999999999999</c:v>
                  </c:pt>
                </c:numCache>
              </c:numRef>
            </c:plus>
            <c:minus>
              <c:numRef>
                <c:f>'Observed data_Gimhae'!$X$5:$X$13</c:f>
                <c:numCache>
                  <c:formatCode>General</c:formatCode>
                  <c:ptCount val="9"/>
                  <c:pt idx="0">
                    <c:v>0.08</c:v>
                  </c:pt>
                  <c:pt idx="1">
                    <c:v>0.23</c:v>
                  </c:pt>
                  <c:pt idx="2">
                    <c:v>0.19</c:v>
                  </c:pt>
                  <c:pt idx="3">
                    <c:v>0.96</c:v>
                  </c:pt>
                  <c:pt idx="4">
                    <c:v>7.0000000000000007E-2</c:v>
                  </c:pt>
                  <c:pt idx="5">
                    <c:v>0.19</c:v>
                  </c:pt>
                  <c:pt idx="6">
                    <c:v>1.1399999999999999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data_Gimhae'!$W$5:$W$13</c:f>
              <c:numCache>
                <c:formatCode>0.0_);[Red]\(0.0\)</c:formatCode>
                <c:ptCount val="9"/>
                <c:pt idx="0">
                  <c:v>27.86</c:v>
                </c:pt>
                <c:pt idx="1">
                  <c:v>24.73</c:v>
                </c:pt>
                <c:pt idx="2">
                  <c:v>20.34</c:v>
                </c:pt>
                <c:pt idx="3">
                  <c:v>19.25</c:v>
                </c:pt>
                <c:pt idx="4">
                  <c:v>24.27</c:v>
                </c:pt>
                <c:pt idx="5">
                  <c:v>30.67</c:v>
                </c:pt>
                <c:pt idx="6">
                  <c:v>24.45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D-4136-AC47-4C4D31497993}"/>
            </c:ext>
          </c:extLst>
        </c:ser>
        <c:ser>
          <c:idx val="1"/>
          <c:order val="1"/>
          <c:tx>
            <c:strRef>
              <c:f>'Observed data_Gimhae'!$A$14:$A$22</c:f>
              <c:strCache>
                <c:ptCount val="9"/>
                <c:pt idx="0">
                  <c:v>Acidogenic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data_Gimhae'!$X$14:$X$22</c:f>
                <c:numCache>
                  <c:formatCode>General</c:formatCode>
                  <c:ptCount val="9"/>
                  <c:pt idx="0">
                    <c:v>0.27</c:v>
                  </c:pt>
                  <c:pt idx="1">
                    <c:v>0.47</c:v>
                  </c:pt>
                  <c:pt idx="2">
                    <c:v>0.75</c:v>
                  </c:pt>
                  <c:pt idx="3">
                    <c:v>0.43</c:v>
                  </c:pt>
                  <c:pt idx="4">
                    <c:v>0.02</c:v>
                  </c:pt>
                  <c:pt idx="5">
                    <c:v>0.54</c:v>
                  </c:pt>
                  <c:pt idx="6">
                    <c:v>0.22</c:v>
                  </c:pt>
                </c:numCache>
              </c:numRef>
            </c:plus>
            <c:minus>
              <c:numRef>
                <c:f>'Observed data_Gimhae'!$X$14:$X$22</c:f>
                <c:numCache>
                  <c:formatCode>General</c:formatCode>
                  <c:ptCount val="9"/>
                  <c:pt idx="0">
                    <c:v>0.27</c:v>
                  </c:pt>
                  <c:pt idx="1">
                    <c:v>0.47</c:v>
                  </c:pt>
                  <c:pt idx="2">
                    <c:v>0.75</c:v>
                  </c:pt>
                  <c:pt idx="3">
                    <c:v>0.43</c:v>
                  </c:pt>
                  <c:pt idx="4">
                    <c:v>0.02</c:v>
                  </c:pt>
                  <c:pt idx="5">
                    <c:v>0.54</c:v>
                  </c:pt>
                  <c:pt idx="6">
                    <c:v>0.22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data_Gimhae'!$W$14:$W$22</c:f>
              <c:numCache>
                <c:formatCode>0.0_);[Red]\(0.0\)</c:formatCode>
                <c:ptCount val="9"/>
                <c:pt idx="0">
                  <c:v>23.23</c:v>
                </c:pt>
                <c:pt idx="1">
                  <c:v>24.3</c:v>
                </c:pt>
                <c:pt idx="2">
                  <c:v>18.88</c:v>
                </c:pt>
                <c:pt idx="3">
                  <c:v>17.829999999999998</c:v>
                </c:pt>
                <c:pt idx="4">
                  <c:v>24.07</c:v>
                </c:pt>
                <c:pt idx="5">
                  <c:v>28.68</c:v>
                </c:pt>
                <c:pt idx="6">
                  <c:v>10.18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D-4136-AC47-4C4D31497993}"/>
            </c:ext>
          </c:extLst>
        </c:ser>
        <c:ser>
          <c:idx val="2"/>
          <c:order val="2"/>
          <c:tx>
            <c:strRef>
              <c:f>'Observed data_Gimhae'!$A$23:$A$31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data_Gimhae'!$X$23:$X$31</c:f>
                <c:numCache>
                  <c:formatCode>General</c:formatCode>
                  <c:ptCount val="9"/>
                  <c:pt idx="0">
                    <c:v>0.27</c:v>
                  </c:pt>
                  <c:pt idx="1">
                    <c:v>0.23</c:v>
                  </c:pt>
                  <c:pt idx="2">
                    <c:v>0.42</c:v>
                  </c:pt>
                  <c:pt idx="3">
                    <c:v>1.7</c:v>
                  </c:pt>
                  <c:pt idx="4">
                    <c:v>0.56000000000000005</c:v>
                  </c:pt>
                  <c:pt idx="5">
                    <c:v>0.23</c:v>
                  </c:pt>
                  <c:pt idx="6">
                    <c:v>0.41</c:v>
                  </c:pt>
                </c:numCache>
              </c:numRef>
            </c:plus>
            <c:minus>
              <c:numRef>
                <c:f>'Observed data_Gimhae'!$X$23:$X$31</c:f>
                <c:numCache>
                  <c:formatCode>General</c:formatCode>
                  <c:ptCount val="9"/>
                  <c:pt idx="0">
                    <c:v>0.27</c:v>
                  </c:pt>
                  <c:pt idx="1">
                    <c:v>0.23</c:v>
                  </c:pt>
                  <c:pt idx="2">
                    <c:v>0.42</c:v>
                  </c:pt>
                  <c:pt idx="3">
                    <c:v>1.7</c:v>
                  </c:pt>
                  <c:pt idx="4">
                    <c:v>0.56000000000000005</c:v>
                  </c:pt>
                  <c:pt idx="5">
                    <c:v>0.23</c:v>
                  </c:pt>
                  <c:pt idx="6">
                    <c:v>0.41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data_Gimhae'!$W$23:$W$31</c:f>
              <c:numCache>
                <c:formatCode>0.0_);[Red]\(0.0\)</c:formatCode>
                <c:ptCount val="9"/>
                <c:pt idx="0">
                  <c:v>16.54</c:v>
                </c:pt>
                <c:pt idx="1">
                  <c:v>11.46</c:v>
                </c:pt>
                <c:pt idx="2">
                  <c:v>9.8000000000000007</c:v>
                </c:pt>
                <c:pt idx="3">
                  <c:v>10.07</c:v>
                </c:pt>
                <c:pt idx="4">
                  <c:v>15.79</c:v>
                </c:pt>
                <c:pt idx="5">
                  <c:v>15.86</c:v>
                </c:pt>
                <c:pt idx="6">
                  <c:v>25.03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D-4136-AC47-4C4D31497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74931309320597383"/>
          <c:y val="1.9882983377077865E-2"/>
          <c:w val="0.20628759727792551"/>
          <c:h val="0.20634288540931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Lipids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data_Gimhae'!$A$5:$A$13</c:f>
              <c:strCache>
                <c:ptCount val="9"/>
                <c:pt idx="0">
                  <c:v>Food wastewater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data_Gimhae'!$Z$5:$Z$13</c:f>
                <c:numCache>
                  <c:formatCode>General</c:formatCode>
                  <c:ptCount val="9"/>
                  <c:pt idx="0">
                    <c:v>0.35</c:v>
                  </c:pt>
                  <c:pt idx="1">
                    <c:v>2.02</c:v>
                  </c:pt>
                  <c:pt idx="2">
                    <c:v>1.34</c:v>
                  </c:pt>
                  <c:pt idx="3">
                    <c:v>1.59</c:v>
                  </c:pt>
                  <c:pt idx="4">
                    <c:v>1.7</c:v>
                  </c:pt>
                  <c:pt idx="5">
                    <c:v>1.34</c:v>
                  </c:pt>
                  <c:pt idx="6">
                    <c:v>0.78</c:v>
                  </c:pt>
                </c:numCache>
              </c:numRef>
            </c:plus>
            <c:minus>
              <c:numRef>
                <c:f>'Observed data_Gimhae'!$Z$5:$Z$13</c:f>
                <c:numCache>
                  <c:formatCode>General</c:formatCode>
                  <c:ptCount val="9"/>
                  <c:pt idx="0">
                    <c:v>0.35</c:v>
                  </c:pt>
                  <c:pt idx="1">
                    <c:v>2.02</c:v>
                  </c:pt>
                  <c:pt idx="2">
                    <c:v>1.34</c:v>
                  </c:pt>
                  <c:pt idx="3">
                    <c:v>1.59</c:v>
                  </c:pt>
                  <c:pt idx="4">
                    <c:v>1.7</c:v>
                  </c:pt>
                  <c:pt idx="5">
                    <c:v>1.34</c:v>
                  </c:pt>
                  <c:pt idx="6">
                    <c:v>0.78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data_Gimhae'!$Y$5:$Y$13</c:f>
              <c:numCache>
                <c:formatCode>0.0_);[Red]\(0.0\)</c:formatCode>
                <c:ptCount val="9"/>
                <c:pt idx="0">
                  <c:v>18.2</c:v>
                </c:pt>
                <c:pt idx="1">
                  <c:v>31.18</c:v>
                </c:pt>
                <c:pt idx="2">
                  <c:v>27.15</c:v>
                </c:pt>
                <c:pt idx="3">
                  <c:v>18.829999999999998</c:v>
                </c:pt>
                <c:pt idx="4">
                  <c:v>20.65</c:v>
                </c:pt>
                <c:pt idx="5">
                  <c:v>20.2</c:v>
                </c:pt>
                <c:pt idx="6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D-42CA-8B1F-C164760DB2E0}"/>
            </c:ext>
          </c:extLst>
        </c:ser>
        <c:ser>
          <c:idx val="1"/>
          <c:order val="1"/>
          <c:tx>
            <c:strRef>
              <c:f>'Observed data_Gimhae'!$A$14:$A$22</c:f>
              <c:strCache>
                <c:ptCount val="9"/>
                <c:pt idx="0">
                  <c:v>Acidogenic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data_Gimhae'!$Z$14:$Z$22</c:f>
                <c:numCache>
                  <c:formatCode>General</c:formatCode>
                  <c:ptCount val="9"/>
                  <c:pt idx="0">
                    <c:v>7.0000000000000007E-2</c:v>
                  </c:pt>
                  <c:pt idx="1">
                    <c:v>1.48</c:v>
                  </c:pt>
                  <c:pt idx="2">
                    <c:v>1.87</c:v>
                  </c:pt>
                  <c:pt idx="3">
                    <c:v>0.14000000000000001</c:v>
                  </c:pt>
                  <c:pt idx="4">
                    <c:v>2.02</c:v>
                  </c:pt>
                  <c:pt idx="5">
                    <c:v>0.74</c:v>
                  </c:pt>
                  <c:pt idx="6">
                    <c:v>0.81</c:v>
                  </c:pt>
                </c:numCache>
              </c:numRef>
            </c:plus>
            <c:minus>
              <c:numRef>
                <c:f>'Observed data_Gimhae'!$Z$14:$Z$22</c:f>
                <c:numCache>
                  <c:formatCode>General</c:formatCode>
                  <c:ptCount val="9"/>
                  <c:pt idx="0">
                    <c:v>7.0000000000000007E-2</c:v>
                  </c:pt>
                  <c:pt idx="1">
                    <c:v>1.48</c:v>
                  </c:pt>
                  <c:pt idx="2">
                    <c:v>1.87</c:v>
                  </c:pt>
                  <c:pt idx="3">
                    <c:v>0.14000000000000001</c:v>
                  </c:pt>
                  <c:pt idx="4">
                    <c:v>2.02</c:v>
                  </c:pt>
                  <c:pt idx="5">
                    <c:v>0.74</c:v>
                  </c:pt>
                  <c:pt idx="6">
                    <c:v>0.81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data_Gimhae'!$Y$14:$Y$22</c:f>
              <c:numCache>
                <c:formatCode>0.0_);[Red]\(0.0\)</c:formatCode>
                <c:ptCount val="9"/>
                <c:pt idx="0">
                  <c:v>22.45</c:v>
                </c:pt>
                <c:pt idx="1">
                  <c:v>32.049999999999997</c:v>
                </c:pt>
                <c:pt idx="2">
                  <c:v>24.48</c:v>
                </c:pt>
                <c:pt idx="3">
                  <c:v>20.5</c:v>
                </c:pt>
                <c:pt idx="4">
                  <c:v>21.68</c:v>
                </c:pt>
                <c:pt idx="5">
                  <c:v>19.079999999999998</c:v>
                </c:pt>
                <c:pt idx="6">
                  <c:v>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D-42CA-8B1F-C164760DB2E0}"/>
            </c:ext>
          </c:extLst>
        </c:ser>
        <c:ser>
          <c:idx val="2"/>
          <c:order val="2"/>
          <c:tx>
            <c:strRef>
              <c:f>'Observed data_Gimhae'!$A$23:$A$31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data_Gimhae'!$Z$23:$Z$31</c:f>
                <c:numCache>
                  <c:formatCode>General</c:formatCode>
                  <c:ptCount val="9"/>
                  <c:pt idx="0">
                    <c:v>0.04</c:v>
                  </c:pt>
                  <c:pt idx="1">
                    <c:v>0.21</c:v>
                  </c:pt>
                  <c:pt idx="2">
                    <c:v>0.11</c:v>
                  </c:pt>
                  <c:pt idx="3">
                    <c:v>0.18</c:v>
                  </c:pt>
                  <c:pt idx="4">
                    <c:v>0.11</c:v>
                  </c:pt>
                  <c:pt idx="5">
                    <c:v>0.56999999999999995</c:v>
                  </c:pt>
                  <c:pt idx="6">
                    <c:v>0.18</c:v>
                  </c:pt>
                </c:numCache>
              </c:numRef>
            </c:plus>
            <c:minus>
              <c:numRef>
                <c:f>'Observed data_Gimhae'!$Z$23:$Z$31</c:f>
                <c:numCache>
                  <c:formatCode>General</c:formatCode>
                  <c:ptCount val="9"/>
                  <c:pt idx="0">
                    <c:v>0.04</c:v>
                  </c:pt>
                  <c:pt idx="1">
                    <c:v>0.21</c:v>
                  </c:pt>
                  <c:pt idx="2">
                    <c:v>0.11</c:v>
                  </c:pt>
                  <c:pt idx="3">
                    <c:v>0.18</c:v>
                  </c:pt>
                  <c:pt idx="4">
                    <c:v>0.11</c:v>
                  </c:pt>
                  <c:pt idx="5">
                    <c:v>0.56999999999999995</c:v>
                  </c:pt>
                  <c:pt idx="6">
                    <c:v>0.18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data_Gimhae'!$Y$23:$Y$31</c:f>
              <c:numCache>
                <c:formatCode>0.0_);[Red]\(0.0\)</c:formatCode>
                <c:ptCount val="9"/>
                <c:pt idx="0">
                  <c:v>2.0699999999999998</c:v>
                </c:pt>
                <c:pt idx="1">
                  <c:v>1.75</c:v>
                </c:pt>
                <c:pt idx="2">
                  <c:v>2.27</c:v>
                </c:pt>
                <c:pt idx="3">
                  <c:v>1.62</c:v>
                </c:pt>
                <c:pt idx="4">
                  <c:v>1.17</c:v>
                </c:pt>
                <c:pt idx="5">
                  <c:v>1.9</c:v>
                </c:pt>
                <c:pt idx="6">
                  <c:v>19.47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D-42CA-8B1F-C164760DB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75603863157238005"/>
          <c:y val="1.9882983377077865E-2"/>
          <c:w val="0.21154816653128058"/>
          <c:h val="0.20634288540931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Volatile Fatty Acids (TVFA)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data_Gimhae'!$A$5:$A$13</c:f>
              <c:strCache>
                <c:ptCount val="9"/>
                <c:pt idx="0">
                  <c:v>Food wastewater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data_Gimhae'!$AB$5:$AB$13</c:f>
                <c:numCache>
                  <c:formatCode>General</c:formatCode>
                  <c:ptCount val="9"/>
                  <c:pt idx="0">
                    <c:v>0.09</c:v>
                  </c:pt>
                  <c:pt idx="1">
                    <c:v>0.08</c:v>
                  </c:pt>
                  <c:pt idx="2">
                    <c:v>0.22</c:v>
                  </c:pt>
                  <c:pt idx="3">
                    <c:v>0.25</c:v>
                  </c:pt>
                  <c:pt idx="4">
                    <c:v>0</c:v>
                  </c:pt>
                  <c:pt idx="5">
                    <c:v>0.04</c:v>
                  </c:pt>
                  <c:pt idx="6">
                    <c:v>3.47</c:v>
                  </c:pt>
                </c:numCache>
              </c:numRef>
            </c:plus>
            <c:minus>
              <c:numRef>
                <c:f>'Observed data_Gimhae'!$AB$5:$AB$13</c:f>
                <c:numCache>
                  <c:formatCode>General</c:formatCode>
                  <c:ptCount val="9"/>
                  <c:pt idx="0">
                    <c:v>0.09</c:v>
                  </c:pt>
                  <c:pt idx="1">
                    <c:v>0.08</c:v>
                  </c:pt>
                  <c:pt idx="2">
                    <c:v>0.22</c:v>
                  </c:pt>
                  <c:pt idx="3">
                    <c:v>0.25</c:v>
                  </c:pt>
                  <c:pt idx="4">
                    <c:v>0</c:v>
                  </c:pt>
                  <c:pt idx="5">
                    <c:v>0.04</c:v>
                  </c:pt>
                  <c:pt idx="6">
                    <c:v>3.47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data_Gimhae'!$AA$5:$AA$13</c:f>
              <c:numCache>
                <c:formatCode>0.00_);[Red]\(0.00\)</c:formatCode>
                <c:ptCount val="9"/>
                <c:pt idx="0">
                  <c:v>12.04</c:v>
                </c:pt>
                <c:pt idx="1">
                  <c:v>12.62</c:v>
                </c:pt>
                <c:pt idx="2">
                  <c:v>7.43</c:v>
                </c:pt>
                <c:pt idx="3">
                  <c:v>11.51</c:v>
                </c:pt>
                <c:pt idx="4">
                  <c:v>0.54</c:v>
                </c:pt>
                <c:pt idx="5">
                  <c:v>10.199999999999999</c:v>
                </c:pt>
                <c:pt idx="6">
                  <c:v>16.66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00D-B383-07217533551D}"/>
            </c:ext>
          </c:extLst>
        </c:ser>
        <c:ser>
          <c:idx val="1"/>
          <c:order val="1"/>
          <c:tx>
            <c:strRef>
              <c:f>'Observed data_Gimhae'!$A$14:$A$22</c:f>
              <c:strCache>
                <c:ptCount val="9"/>
                <c:pt idx="0">
                  <c:v>Acidogenic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data_Gimhae'!$AB$14:$AB$22</c:f>
                <c:numCache>
                  <c:formatCode>General</c:formatCode>
                  <c:ptCount val="9"/>
                  <c:pt idx="0">
                    <c:v>0.06</c:v>
                  </c:pt>
                  <c:pt idx="1">
                    <c:v>7.0000000000000007E-2</c:v>
                  </c:pt>
                  <c:pt idx="2">
                    <c:v>0.1</c:v>
                  </c:pt>
                  <c:pt idx="3">
                    <c:v>0.11</c:v>
                  </c:pt>
                  <c:pt idx="4">
                    <c:v>0.01</c:v>
                  </c:pt>
                  <c:pt idx="5">
                    <c:v>0.09</c:v>
                  </c:pt>
                  <c:pt idx="6">
                    <c:v>0.09</c:v>
                  </c:pt>
                </c:numCache>
              </c:numRef>
            </c:plus>
            <c:minus>
              <c:numRef>
                <c:f>'Observed data_Gimhae'!$AB$14:$AB$22</c:f>
                <c:numCache>
                  <c:formatCode>General</c:formatCode>
                  <c:ptCount val="9"/>
                  <c:pt idx="0">
                    <c:v>0.06</c:v>
                  </c:pt>
                  <c:pt idx="1">
                    <c:v>7.0000000000000007E-2</c:v>
                  </c:pt>
                  <c:pt idx="2">
                    <c:v>0.1</c:v>
                  </c:pt>
                  <c:pt idx="3">
                    <c:v>0.11</c:v>
                  </c:pt>
                  <c:pt idx="4">
                    <c:v>0.01</c:v>
                  </c:pt>
                  <c:pt idx="5">
                    <c:v>0.09</c:v>
                  </c:pt>
                  <c:pt idx="6">
                    <c:v>0.09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data_Gimhae'!$AA$14:$AA$22</c:f>
              <c:numCache>
                <c:formatCode>0.00_);[Red]\(0.00\)</c:formatCode>
                <c:ptCount val="9"/>
                <c:pt idx="0">
                  <c:v>11.62</c:v>
                </c:pt>
                <c:pt idx="1">
                  <c:v>10.24</c:v>
                </c:pt>
                <c:pt idx="2">
                  <c:v>8.9</c:v>
                </c:pt>
                <c:pt idx="3">
                  <c:v>11.21</c:v>
                </c:pt>
                <c:pt idx="4">
                  <c:v>0.57999999999999996</c:v>
                </c:pt>
                <c:pt idx="5">
                  <c:v>10.98</c:v>
                </c:pt>
                <c:pt idx="6">
                  <c:v>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D-400D-B383-07217533551D}"/>
            </c:ext>
          </c:extLst>
        </c:ser>
        <c:ser>
          <c:idx val="2"/>
          <c:order val="2"/>
          <c:tx>
            <c:strRef>
              <c:f>'Observed data_Gimhae'!$A$23:$A$31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data_Gimhae'!$AB$23:$AB$31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0.09</c:v>
                  </c:pt>
                  <c:pt idx="2">
                    <c:v>0.15</c:v>
                  </c:pt>
                  <c:pt idx="3">
                    <c:v>0.02</c:v>
                  </c:pt>
                  <c:pt idx="4">
                    <c:v>0</c:v>
                  </c:pt>
                  <c:pt idx="5">
                    <c:v>0</c:v>
                  </c:pt>
                  <c:pt idx="6">
                    <c:v>3.33</c:v>
                  </c:pt>
                </c:numCache>
              </c:numRef>
            </c:plus>
            <c:minus>
              <c:numRef>
                <c:f>'Observed data_Gimhae'!$AB$23:$AB$31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0.09</c:v>
                  </c:pt>
                  <c:pt idx="2">
                    <c:v>0.15</c:v>
                  </c:pt>
                  <c:pt idx="3">
                    <c:v>0.02</c:v>
                  </c:pt>
                  <c:pt idx="4">
                    <c:v>0</c:v>
                  </c:pt>
                  <c:pt idx="5">
                    <c:v>0</c:v>
                  </c:pt>
                  <c:pt idx="6">
                    <c:v>3.33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data_Gimhae'!$AA$23:$AA$31</c:f>
              <c:numCache>
                <c:formatCode>0.00_);[Red]\(0.00\)</c:formatCode>
                <c:ptCount val="9"/>
                <c:pt idx="0">
                  <c:v>1.1299999999999999</c:v>
                </c:pt>
                <c:pt idx="1">
                  <c:v>3.4</c:v>
                </c:pt>
                <c:pt idx="2">
                  <c:v>6.8</c:v>
                </c:pt>
                <c:pt idx="3">
                  <c:v>0.98</c:v>
                </c:pt>
                <c:pt idx="4">
                  <c:v>0.16</c:v>
                </c:pt>
                <c:pt idx="5">
                  <c:v>2.44</c:v>
                </c:pt>
                <c:pt idx="6">
                  <c:v>16.809999999999999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6D-400D-B383-072175335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991554330998832"/>
          <c:y val="1.9882983377077865E-2"/>
          <c:w val="0.20989264555581538"/>
          <c:h val="0.20634288540931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data_Gimhae'!$A$5:$A$13</c:f>
              <c:strCache>
                <c:ptCount val="9"/>
                <c:pt idx="0">
                  <c:v>Food wastewater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data_Gimhae'!$AV$5:$AV$13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0.67</c:v>
                  </c:pt>
                  <c:pt idx="4">
                    <c:v>0</c:v>
                  </c:pt>
                  <c:pt idx="5">
                    <c:v>0.06</c:v>
                  </c:pt>
                  <c:pt idx="6">
                    <c:v>0.62</c:v>
                  </c:pt>
                </c:numCache>
              </c:numRef>
            </c:plus>
            <c:minus>
              <c:numRef>
                <c:f>'Observed data_Gimhae'!$AV$5:$AV$13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0.67</c:v>
                  </c:pt>
                  <c:pt idx="4">
                    <c:v>0</c:v>
                  </c:pt>
                  <c:pt idx="5">
                    <c:v>0.06</c:v>
                  </c:pt>
                  <c:pt idx="6">
                    <c:v>0.62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data_Gimhae'!$AU$5:$AU$13</c:f>
              <c:numCache>
                <c:formatCode>0.00_);[Red]\(0.00\)</c:formatCode>
                <c:ptCount val="9"/>
                <c:pt idx="0">
                  <c:v>2.6</c:v>
                </c:pt>
                <c:pt idx="1">
                  <c:v>3.91</c:v>
                </c:pt>
                <c:pt idx="2">
                  <c:v>5.24</c:v>
                </c:pt>
                <c:pt idx="3">
                  <c:v>5</c:v>
                </c:pt>
                <c:pt idx="4">
                  <c:v>1.83</c:v>
                </c:pt>
                <c:pt idx="5">
                  <c:v>4.88</c:v>
                </c:pt>
                <c:pt idx="6">
                  <c:v>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0-42B6-800D-1F0254B848C5}"/>
            </c:ext>
          </c:extLst>
        </c:ser>
        <c:ser>
          <c:idx val="1"/>
          <c:order val="1"/>
          <c:tx>
            <c:strRef>
              <c:f>'Observed data_Gimhae'!$A$14:$A$22</c:f>
              <c:strCache>
                <c:ptCount val="9"/>
                <c:pt idx="0">
                  <c:v>Acidogenic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data_Gimhae'!$AV$14:$AV$22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0.01</c:v>
                  </c:pt>
                  <c:pt idx="3">
                    <c:v>0</c:v>
                  </c:pt>
                  <c:pt idx="4">
                    <c:v>0</c:v>
                  </c:pt>
                  <c:pt idx="5">
                    <c:v>1.22</c:v>
                  </c:pt>
                  <c:pt idx="6">
                    <c:v>0.15</c:v>
                  </c:pt>
                </c:numCache>
              </c:numRef>
            </c:plus>
            <c:minus>
              <c:numRef>
                <c:f>'Observed data_Gimhae'!$AV$14:$AV$22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0.01</c:v>
                  </c:pt>
                  <c:pt idx="3">
                    <c:v>0</c:v>
                  </c:pt>
                  <c:pt idx="4">
                    <c:v>0</c:v>
                  </c:pt>
                  <c:pt idx="5">
                    <c:v>1.22</c:v>
                  </c:pt>
                  <c:pt idx="6">
                    <c:v>0.15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data_Gimhae'!$AU$14:$AU$22</c:f>
              <c:numCache>
                <c:formatCode>0.00_);[Red]\(0.00\)</c:formatCode>
                <c:ptCount val="9"/>
                <c:pt idx="0">
                  <c:v>2.46</c:v>
                </c:pt>
                <c:pt idx="1">
                  <c:v>3.65</c:v>
                </c:pt>
                <c:pt idx="2">
                  <c:v>5.35</c:v>
                </c:pt>
                <c:pt idx="3">
                  <c:v>4.78</c:v>
                </c:pt>
                <c:pt idx="4">
                  <c:v>1.84</c:v>
                </c:pt>
                <c:pt idx="5">
                  <c:v>6.03</c:v>
                </c:pt>
                <c:pt idx="6">
                  <c:v>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0-42B6-800D-1F0254B848C5}"/>
            </c:ext>
          </c:extLst>
        </c:ser>
        <c:ser>
          <c:idx val="2"/>
          <c:order val="2"/>
          <c:tx>
            <c:strRef>
              <c:f>'Observed data_Gimhae'!$A$23:$A$31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data_Gimhae'!$AV$23:$AV$31</c:f>
                <c:numCache>
                  <c:formatCode>General</c:formatCode>
                  <c:ptCount val="9"/>
                  <c:pt idx="0">
                    <c:v>0.13</c:v>
                  </c:pt>
                  <c:pt idx="1">
                    <c:v>0.2</c:v>
                  </c:pt>
                  <c:pt idx="2">
                    <c:v>0.28000000000000003</c:v>
                  </c:pt>
                  <c:pt idx="3">
                    <c:v>0.1</c:v>
                  </c:pt>
                  <c:pt idx="4">
                    <c:v>0.11</c:v>
                  </c:pt>
                  <c:pt idx="5">
                    <c:v>0.1</c:v>
                  </c:pt>
                  <c:pt idx="6">
                    <c:v>1.07</c:v>
                  </c:pt>
                </c:numCache>
              </c:numRef>
            </c:plus>
            <c:minus>
              <c:numRef>
                <c:f>'Observed data_Gimhae'!$AV$23:$AV$31</c:f>
                <c:numCache>
                  <c:formatCode>General</c:formatCode>
                  <c:ptCount val="9"/>
                  <c:pt idx="0">
                    <c:v>0.13</c:v>
                  </c:pt>
                  <c:pt idx="1">
                    <c:v>0.2</c:v>
                  </c:pt>
                  <c:pt idx="2">
                    <c:v>0.28000000000000003</c:v>
                  </c:pt>
                  <c:pt idx="3">
                    <c:v>0.1</c:v>
                  </c:pt>
                  <c:pt idx="4">
                    <c:v>0.11</c:v>
                  </c:pt>
                  <c:pt idx="5">
                    <c:v>0.1</c:v>
                  </c:pt>
                  <c:pt idx="6">
                    <c:v>1.07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data_Gimhae'!$AU$23:$AU$31</c:f>
              <c:numCache>
                <c:formatCode>0.00_);[Red]\(0.00\)</c:formatCode>
                <c:ptCount val="9"/>
                <c:pt idx="0">
                  <c:v>2.64</c:v>
                </c:pt>
                <c:pt idx="1">
                  <c:v>3.92</c:v>
                </c:pt>
                <c:pt idx="2">
                  <c:v>6.2</c:v>
                </c:pt>
                <c:pt idx="3">
                  <c:v>3.13</c:v>
                </c:pt>
                <c:pt idx="4">
                  <c:v>2.21</c:v>
                </c:pt>
                <c:pt idx="5">
                  <c:v>7.23</c:v>
                </c:pt>
                <c:pt idx="6">
                  <c:v>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E0-42B6-800D-1F0254B84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0.74913470246983083"/>
          <c:y val="1.9882983377077865E-2"/>
          <c:w val="0.19864735834418065"/>
          <c:h val="0.2062350940145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Volatile Suspended Solids (VSS)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data_Bukbu'!$A$5:$A$13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data_Bukbu'!$P$5:$P$13</c:f>
                <c:numCache>
                  <c:formatCode>General</c:formatCode>
                  <c:ptCount val="9"/>
                  <c:pt idx="0">
                    <c:v>0.61</c:v>
                  </c:pt>
                  <c:pt idx="1">
                    <c:v>0.47</c:v>
                  </c:pt>
                  <c:pt idx="2">
                    <c:v>1.06</c:v>
                  </c:pt>
                  <c:pt idx="3">
                    <c:v>0</c:v>
                  </c:pt>
                  <c:pt idx="4">
                    <c:v>2.2999999999999998</c:v>
                  </c:pt>
                  <c:pt idx="5">
                    <c:v>0.5</c:v>
                  </c:pt>
                  <c:pt idx="6">
                    <c:v>0.2</c:v>
                  </c:pt>
                </c:numCache>
              </c:numRef>
            </c:plus>
            <c:minus>
              <c:numRef>
                <c:f>'Observed data_Bukbu'!$P$5:$P$13</c:f>
                <c:numCache>
                  <c:formatCode>General</c:formatCode>
                  <c:ptCount val="9"/>
                  <c:pt idx="0">
                    <c:v>0.61</c:v>
                  </c:pt>
                  <c:pt idx="1">
                    <c:v>0.47</c:v>
                  </c:pt>
                  <c:pt idx="2">
                    <c:v>1.06</c:v>
                  </c:pt>
                  <c:pt idx="3">
                    <c:v>0</c:v>
                  </c:pt>
                  <c:pt idx="4">
                    <c:v>2.2999999999999998</c:v>
                  </c:pt>
                  <c:pt idx="5">
                    <c:v>0.5</c:v>
                  </c:pt>
                  <c:pt idx="6">
                    <c:v>0.2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data_Bukbu'!$O$5:$O$13</c:f>
              <c:numCache>
                <c:formatCode>0.0_);[Red]\(0.0\)</c:formatCode>
                <c:ptCount val="9"/>
                <c:pt idx="0">
                  <c:v>31.87</c:v>
                </c:pt>
                <c:pt idx="1">
                  <c:v>20.329999999999998</c:v>
                </c:pt>
                <c:pt idx="2">
                  <c:v>23.35</c:v>
                </c:pt>
                <c:pt idx="3">
                  <c:v>31.2</c:v>
                </c:pt>
                <c:pt idx="4">
                  <c:v>33.6</c:v>
                </c:pt>
                <c:pt idx="5">
                  <c:v>38.6</c:v>
                </c:pt>
                <c:pt idx="6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3-4BD4-9A1C-7B52B6F39349}"/>
            </c:ext>
          </c:extLst>
        </c:ser>
        <c:ser>
          <c:idx val="1"/>
          <c:order val="1"/>
          <c:tx>
            <c:strRef>
              <c:f>'Observed data_Bukbu'!$A$14:$A$22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data_Bukbu'!$P$14:$P$22</c:f>
                <c:numCache>
                  <c:formatCode>General</c:formatCode>
                  <c:ptCount val="9"/>
                  <c:pt idx="0">
                    <c:v>0.42</c:v>
                  </c:pt>
                  <c:pt idx="1">
                    <c:v>0.4</c:v>
                  </c:pt>
                  <c:pt idx="2">
                    <c:v>0.21</c:v>
                  </c:pt>
                  <c:pt idx="3">
                    <c:v>0.42</c:v>
                  </c:pt>
                  <c:pt idx="4">
                    <c:v>0</c:v>
                  </c:pt>
                  <c:pt idx="5">
                    <c:v>0.1</c:v>
                  </c:pt>
                  <c:pt idx="6">
                    <c:v>0.4</c:v>
                  </c:pt>
                </c:numCache>
              </c:numRef>
            </c:plus>
            <c:minus>
              <c:numRef>
                <c:f>'Observed data_Bukbu'!$P$14:$P$22</c:f>
                <c:numCache>
                  <c:formatCode>General</c:formatCode>
                  <c:ptCount val="9"/>
                  <c:pt idx="0">
                    <c:v>0.42</c:v>
                  </c:pt>
                  <c:pt idx="1">
                    <c:v>0.4</c:v>
                  </c:pt>
                  <c:pt idx="2">
                    <c:v>0.21</c:v>
                  </c:pt>
                  <c:pt idx="3">
                    <c:v>0.42</c:v>
                  </c:pt>
                  <c:pt idx="4">
                    <c:v>0</c:v>
                  </c:pt>
                  <c:pt idx="5">
                    <c:v>0.1</c:v>
                  </c:pt>
                  <c:pt idx="6">
                    <c:v>0.4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data_Bukbu'!$O$14:$O$22</c:f>
              <c:numCache>
                <c:formatCode>0.0_);[Red]\(0.0\)</c:formatCode>
                <c:ptCount val="9"/>
                <c:pt idx="0">
                  <c:v>17.670000000000002</c:v>
                </c:pt>
                <c:pt idx="1">
                  <c:v>13.78</c:v>
                </c:pt>
                <c:pt idx="2">
                  <c:v>11.95</c:v>
                </c:pt>
                <c:pt idx="3">
                  <c:v>17.3</c:v>
                </c:pt>
                <c:pt idx="4">
                  <c:v>34.6</c:v>
                </c:pt>
                <c:pt idx="5">
                  <c:v>31.9</c:v>
                </c:pt>
                <c:pt idx="6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3-4BD4-9A1C-7B52B6F39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28271745235372431"/>
          <c:h val="0.13756197115813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NH4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data_Gimhae'!$A$5:$A$13</c:f>
              <c:strCache>
                <c:ptCount val="9"/>
                <c:pt idx="0">
                  <c:v>Food wastewater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data_Gimhae'!$AX$5:$AX$13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0.04</c:v>
                  </c:pt>
                  <c:pt idx="2">
                    <c:v>0</c:v>
                  </c:pt>
                  <c:pt idx="3">
                    <c:v>0.01</c:v>
                  </c:pt>
                  <c:pt idx="4">
                    <c:v>0</c:v>
                  </c:pt>
                  <c:pt idx="5">
                    <c:v>0.09</c:v>
                  </c:pt>
                  <c:pt idx="6">
                    <c:v>0.08</c:v>
                  </c:pt>
                </c:numCache>
              </c:numRef>
            </c:plus>
            <c:minus>
              <c:numRef>
                <c:f>'Observed data_Gimhae'!$AX$5:$AX$13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0.04</c:v>
                  </c:pt>
                  <c:pt idx="2">
                    <c:v>0</c:v>
                  </c:pt>
                  <c:pt idx="3">
                    <c:v>0.01</c:v>
                  </c:pt>
                  <c:pt idx="4">
                    <c:v>0</c:v>
                  </c:pt>
                  <c:pt idx="5">
                    <c:v>0.09</c:v>
                  </c:pt>
                  <c:pt idx="6">
                    <c:v>0.08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data_Gimhae'!$AW$5:$AW$13</c:f>
              <c:numCache>
                <c:formatCode>0.00_);[Red]\(0.00\)</c:formatCode>
                <c:ptCount val="9"/>
                <c:pt idx="0">
                  <c:v>1.79</c:v>
                </c:pt>
                <c:pt idx="1">
                  <c:v>0.9</c:v>
                </c:pt>
                <c:pt idx="2">
                  <c:v>1.03</c:v>
                </c:pt>
                <c:pt idx="3">
                  <c:v>0.8</c:v>
                </c:pt>
                <c:pt idx="4">
                  <c:v>0.44</c:v>
                </c:pt>
                <c:pt idx="5">
                  <c:v>0.82</c:v>
                </c:pt>
                <c:pt idx="6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9-42E5-99DB-A09BD109737E}"/>
            </c:ext>
          </c:extLst>
        </c:ser>
        <c:ser>
          <c:idx val="1"/>
          <c:order val="1"/>
          <c:tx>
            <c:strRef>
              <c:f>'Observed data_Gimhae'!$A$14:$A$22</c:f>
              <c:strCache>
                <c:ptCount val="9"/>
                <c:pt idx="0">
                  <c:v>Acidogenic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data_Gimhae'!$AX$14:$AX$22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0.13</c:v>
                  </c:pt>
                  <c:pt idx="6">
                    <c:v>0.28999999999999998</c:v>
                  </c:pt>
                </c:numCache>
              </c:numRef>
            </c:plus>
            <c:minus>
              <c:numRef>
                <c:f>'Observed data_Gimhae'!$AX$14:$AX$22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0.13</c:v>
                  </c:pt>
                  <c:pt idx="6">
                    <c:v>0.28999999999999998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data_Gimhae'!$AW$14:$AW$22</c:f>
              <c:numCache>
                <c:formatCode>0.00_);[Red]\(0.00\)</c:formatCode>
                <c:ptCount val="9"/>
                <c:pt idx="0">
                  <c:v>1.5</c:v>
                </c:pt>
                <c:pt idx="1">
                  <c:v>0.79</c:v>
                </c:pt>
                <c:pt idx="2">
                  <c:v>1.1499999999999999</c:v>
                </c:pt>
                <c:pt idx="3">
                  <c:v>0.91</c:v>
                </c:pt>
                <c:pt idx="4">
                  <c:v>0.45</c:v>
                </c:pt>
                <c:pt idx="5">
                  <c:v>0.88</c:v>
                </c:pt>
                <c:pt idx="6">
                  <c:v>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9-42E5-99DB-A09BD109737E}"/>
            </c:ext>
          </c:extLst>
        </c:ser>
        <c:ser>
          <c:idx val="2"/>
          <c:order val="2"/>
          <c:tx>
            <c:strRef>
              <c:f>'Observed data_Gimhae'!$A$23:$A$31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data_Gimhae'!$AX$23:$AX$31</c:f>
                <c:numCache>
                  <c:formatCode>General</c:formatCode>
                  <c:ptCount val="9"/>
                  <c:pt idx="0">
                    <c:v>0.3</c:v>
                  </c:pt>
                  <c:pt idx="1">
                    <c:v>0.47</c:v>
                  </c:pt>
                  <c:pt idx="2">
                    <c:v>0.57999999999999996</c:v>
                  </c:pt>
                  <c:pt idx="3">
                    <c:v>0.13</c:v>
                  </c:pt>
                  <c:pt idx="4">
                    <c:v>0.21</c:v>
                  </c:pt>
                  <c:pt idx="5">
                    <c:v>0.03</c:v>
                  </c:pt>
                  <c:pt idx="6">
                    <c:v>0.08</c:v>
                  </c:pt>
                </c:numCache>
              </c:numRef>
            </c:plus>
            <c:minus>
              <c:numRef>
                <c:f>'Observed data_Gimhae'!$AX$23:$AX$31</c:f>
                <c:numCache>
                  <c:formatCode>General</c:formatCode>
                  <c:ptCount val="9"/>
                  <c:pt idx="0">
                    <c:v>0.3</c:v>
                  </c:pt>
                  <c:pt idx="1">
                    <c:v>0.47</c:v>
                  </c:pt>
                  <c:pt idx="2">
                    <c:v>0.57999999999999996</c:v>
                  </c:pt>
                  <c:pt idx="3">
                    <c:v>0.13</c:v>
                  </c:pt>
                  <c:pt idx="4">
                    <c:v>0.21</c:v>
                  </c:pt>
                  <c:pt idx="5">
                    <c:v>0.03</c:v>
                  </c:pt>
                  <c:pt idx="6">
                    <c:v>0.08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data_Gimhae'!$AW$23:$AW$31</c:f>
              <c:numCache>
                <c:formatCode>0.00_);[Red]\(0.00\)</c:formatCode>
                <c:ptCount val="9"/>
                <c:pt idx="0">
                  <c:v>4.3</c:v>
                </c:pt>
                <c:pt idx="1">
                  <c:v>6.04</c:v>
                </c:pt>
                <c:pt idx="2">
                  <c:v>8.6</c:v>
                </c:pt>
                <c:pt idx="3">
                  <c:v>3.67</c:v>
                </c:pt>
                <c:pt idx="4">
                  <c:v>2.98</c:v>
                </c:pt>
                <c:pt idx="5">
                  <c:v>6.15</c:v>
                </c:pt>
                <c:pt idx="6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9-42E5-99DB-A09BD1097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475738953329462"/>
          <c:y val="1.9882983377077865E-2"/>
          <c:w val="0.20618336744103699"/>
          <c:h val="0.2062350940145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data_Gimhae'!$A$5:$A$13</c:f>
              <c:strCache>
                <c:ptCount val="9"/>
                <c:pt idx="0">
                  <c:v>Food wastewater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data_Gimhae'!$AZ$5:$AZ$13</c:f>
                <c:numCache>
                  <c:formatCode>General</c:formatCode>
                  <c:ptCount val="9"/>
                  <c:pt idx="0">
                    <c:v>0.03</c:v>
                  </c:pt>
                  <c:pt idx="1">
                    <c:v>0.05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0.02</c:v>
                  </c:pt>
                  <c:pt idx="5">
                    <c:v>0.57999999999999996</c:v>
                  </c:pt>
                  <c:pt idx="6">
                    <c:v>0.4</c:v>
                  </c:pt>
                </c:numCache>
              </c:numRef>
            </c:plus>
            <c:minus>
              <c:numRef>
                <c:f>'Observed data_Gimhae'!$AZ$5:$AZ$13</c:f>
                <c:numCache>
                  <c:formatCode>General</c:formatCode>
                  <c:ptCount val="9"/>
                  <c:pt idx="0">
                    <c:v>0.03</c:v>
                  </c:pt>
                  <c:pt idx="1">
                    <c:v>0.05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0.02</c:v>
                  </c:pt>
                  <c:pt idx="5">
                    <c:v>0.57999999999999996</c:v>
                  </c:pt>
                  <c:pt idx="6">
                    <c:v>0.4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data_Gimhae'!$AY$5:$AY$13</c:f>
              <c:numCache>
                <c:formatCode>0.00_);[Red]\(0.00\)</c:formatCode>
                <c:ptCount val="9"/>
                <c:pt idx="0">
                  <c:v>2.42</c:v>
                </c:pt>
                <c:pt idx="1">
                  <c:v>2.93</c:v>
                </c:pt>
                <c:pt idx="2">
                  <c:v>3.83</c:v>
                </c:pt>
                <c:pt idx="3">
                  <c:v>3.25</c:v>
                </c:pt>
                <c:pt idx="4">
                  <c:v>1.72</c:v>
                </c:pt>
                <c:pt idx="5">
                  <c:v>3.96</c:v>
                </c:pt>
                <c:pt idx="6">
                  <c:v>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B-4777-B429-3086B937DA7C}"/>
            </c:ext>
          </c:extLst>
        </c:ser>
        <c:ser>
          <c:idx val="1"/>
          <c:order val="1"/>
          <c:tx>
            <c:strRef>
              <c:f>'Observed data_Gimhae'!$A$14:$A$22</c:f>
              <c:strCache>
                <c:ptCount val="9"/>
                <c:pt idx="0">
                  <c:v>Acidogenic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data_Gimhae'!$AZ$14:$AZ$22</c:f>
                <c:numCache>
                  <c:formatCode>General</c:formatCode>
                  <c:ptCount val="9"/>
                  <c:pt idx="0">
                    <c:v>7.0000000000000007E-2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0.05</c:v>
                  </c:pt>
                  <c:pt idx="4">
                    <c:v>0.01</c:v>
                  </c:pt>
                  <c:pt idx="5">
                    <c:v>0.91</c:v>
                  </c:pt>
                  <c:pt idx="6">
                    <c:v>0.3</c:v>
                  </c:pt>
                </c:numCache>
              </c:numRef>
            </c:plus>
            <c:minus>
              <c:numRef>
                <c:f>'Observed data_Gimhae'!$AZ$14:$AZ$22</c:f>
                <c:numCache>
                  <c:formatCode>General</c:formatCode>
                  <c:ptCount val="9"/>
                  <c:pt idx="0">
                    <c:v>7.0000000000000007E-2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0.05</c:v>
                  </c:pt>
                  <c:pt idx="4">
                    <c:v>0.01</c:v>
                  </c:pt>
                  <c:pt idx="5">
                    <c:v>0.91</c:v>
                  </c:pt>
                  <c:pt idx="6">
                    <c:v>0.3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data_Gimhae'!$AY$14:$AY$22</c:f>
              <c:numCache>
                <c:formatCode>0.00_);[Red]\(0.00\)</c:formatCode>
                <c:ptCount val="9"/>
                <c:pt idx="0">
                  <c:v>2.2999999999999998</c:v>
                </c:pt>
                <c:pt idx="1">
                  <c:v>2.84</c:v>
                </c:pt>
                <c:pt idx="2">
                  <c:v>4.3499999999999996</c:v>
                </c:pt>
                <c:pt idx="3">
                  <c:v>3.44</c:v>
                </c:pt>
                <c:pt idx="4">
                  <c:v>1.75</c:v>
                </c:pt>
                <c:pt idx="5">
                  <c:v>4.41</c:v>
                </c:pt>
                <c:pt idx="6">
                  <c:v>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B-4777-B429-3086B937DA7C}"/>
            </c:ext>
          </c:extLst>
        </c:ser>
        <c:ser>
          <c:idx val="2"/>
          <c:order val="2"/>
          <c:tx>
            <c:strRef>
              <c:f>'Observed data_Gimhae'!$A$23:$A$31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data_Gimhae'!$AZ$23:$AZ$31</c:f>
                <c:numCache>
                  <c:formatCode>General</c:formatCode>
                  <c:ptCount val="9"/>
                  <c:pt idx="0">
                    <c:v>0.19</c:v>
                  </c:pt>
                  <c:pt idx="1">
                    <c:v>0.42</c:v>
                  </c:pt>
                  <c:pt idx="2">
                    <c:v>0.33</c:v>
                  </c:pt>
                  <c:pt idx="3">
                    <c:v>0.02</c:v>
                  </c:pt>
                  <c:pt idx="4">
                    <c:v>0.18</c:v>
                  </c:pt>
                  <c:pt idx="5">
                    <c:v>0.62</c:v>
                  </c:pt>
                  <c:pt idx="6">
                    <c:v>0.81</c:v>
                  </c:pt>
                </c:numCache>
              </c:numRef>
            </c:plus>
            <c:minus>
              <c:numRef>
                <c:f>'Observed data_Gimhae'!$AZ$23:$AZ$31</c:f>
                <c:numCache>
                  <c:formatCode>General</c:formatCode>
                  <c:ptCount val="9"/>
                  <c:pt idx="0">
                    <c:v>0.19</c:v>
                  </c:pt>
                  <c:pt idx="1">
                    <c:v>0.42</c:v>
                  </c:pt>
                  <c:pt idx="2">
                    <c:v>0.33</c:v>
                  </c:pt>
                  <c:pt idx="3">
                    <c:v>0.02</c:v>
                  </c:pt>
                  <c:pt idx="4">
                    <c:v>0.18</c:v>
                  </c:pt>
                  <c:pt idx="5">
                    <c:v>0.62</c:v>
                  </c:pt>
                  <c:pt idx="6">
                    <c:v>0.81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data_Gimhae'!$AY$23:$AY$31</c:f>
              <c:numCache>
                <c:formatCode>0.00_);[Red]\(0.00\)</c:formatCode>
                <c:ptCount val="9"/>
                <c:pt idx="0">
                  <c:v>2.44</c:v>
                </c:pt>
                <c:pt idx="1">
                  <c:v>3.97</c:v>
                </c:pt>
                <c:pt idx="2">
                  <c:v>5.95</c:v>
                </c:pt>
                <c:pt idx="3">
                  <c:v>2.59</c:v>
                </c:pt>
                <c:pt idx="4">
                  <c:v>2.35</c:v>
                </c:pt>
                <c:pt idx="5">
                  <c:v>5.77</c:v>
                </c:pt>
                <c:pt idx="6">
                  <c:v>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B-4777-B429-3086B937D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5603863157238005"/>
          <c:y val="1.9882983377077865E-2"/>
          <c:w val="0.21154816653128058"/>
          <c:h val="0.20585878037660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data_Gimhae'!$A$5:$A$13</c:f>
              <c:strCache>
                <c:ptCount val="9"/>
                <c:pt idx="0">
                  <c:v>Food wastewater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data_Gimhae'!$BB$5:$BB$13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0.16</c:v>
                  </c:pt>
                  <c:pt idx="2">
                    <c:v>0.01</c:v>
                  </c:pt>
                  <c:pt idx="3">
                    <c:v>0.02</c:v>
                  </c:pt>
                  <c:pt idx="4">
                    <c:v>0</c:v>
                  </c:pt>
                  <c:pt idx="5">
                    <c:v>7.0000000000000007E-2</c:v>
                  </c:pt>
                  <c:pt idx="6">
                    <c:v>0.06</c:v>
                  </c:pt>
                </c:numCache>
              </c:numRef>
            </c:plus>
            <c:minus>
              <c:numRef>
                <c:f>'Observed data_Gimhae'!$BB$5:$BB$13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0.16</c:v>
                  </c:pt>
                  <c:pt idx="2">
                    <c:v>0.01</c:v>
                  </c:pt>
                  <c:pt idx="3">
                    <c:v>0.02</c:v>
                  </c:pt>
                  <c:pt idx="4">
                    <c:v>0</c:v>
                  </c:pt>
                  <c:pt idx="5">
                    <c:v>7.0000000000000007E-2</c:v>
                  </c:pt>
                  <c:pt idx="6">
                    <c:v>0.06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data_Gimhae'!$BA$5:$BA$13</c:f>
              <c:numCache>
                <c:formatCode>0.00_);[Red]\(0.00\)</c:formatCode>
                <c:ptCount val="9"/>
                <c:pt idx="0">
                  <c:v>0.61</c:v>
                </c:pt>
                <c:pt idx="1">
                  <c:v>2.0699999999999998</c:v>
                </c:pt>
                <c:pt idx="2">
                  <c:v>0.43</c:v>
                </c:pt>
                <c:pt idx="3">
                  <c:v>0.41</c:v>
                </c:pt>
                <c:pt idx="4">
                  <c:v>0.16</c:v>
                </c:pt>
                <c:pt idx="5">
                  <c:v>0.45</c:v>
                </c:pt>
                <c:pt idx="6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5-43B2-970F-042855948DF7}"/>
            </c:ext>
          </c:extLst>
        </c:ser>
        <c:ser>
          <c:idx val="1"/>
          <c:order val="1"/>
          <c:tx>
            <c:strRef>
              <c:f>'Observed data_Gimhae'!$A$14:$A$22</c:f>
              <c:strCache>
                <c:ptCount val="9"/>
                <c:pt idx="0">
                  <c:v>Acidogenic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data_Gimhae'!$BB$14:$BB$22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0.01</c:v>
                  </c:pt>
                  <c:pt idx="3">
                    <c:v>0</c:v>
                  </c:pt>
                  <c:pt idx="4">
                    <c:v>0</c:v>
                  </c:pt>
                  <c:pt idx="5">
                    <c:v>0.11</c:v>
                  </c:pt>
                  <c:pt idx="6">
                    <c:v>0.08</c:v>
                  </c:pt>
                </c:numCache>
              </c:numRef>
            </c:plus>
            <c:minus>
              <c:numRef>
                <c:f>'Observed data_Gimhae'!$BB$14:$BB$22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0.01</c:v>
                  </c:pt>
                  <c:pt idx="3">
                    <c:v>0</c:v>
                  </c:pt>
                  <c:pt idx="4">
                    <c:v>0</c:v>
                  </c:pt>
                  <c:pt idx="5">
                    <c:v>0.11</c:v>
                  </c:pt>
                  <c:pt idx="6">
                    <c:v>0.08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data_Gimhae'!$BA$14:$BA$22</c:f>
              <c:numCache>
                <c:formatCode>0.00_);[Red]\(0.00\)</c:formatCode>
                <c:ptCount val="9"/>
                <c:pt idx="0">
                  <c:v>0.52</c:v>
                </c:pt>
                <c:pt idx="1">
                  <c:v>1.67</c:v>
                </c:pt>
                <c:pt idx="2">
                  <c:v>0.48</c:v>
                </c:pt>
                <c:pt idx="3">
                  <c:v>0.39</c:v>
                </c:pt>
                <c:pt idx="4">
                  <c:v>0.15</c:v>
                </c:pt>
                <c:pt idx="5">
                  <c:v>0.51</c:v>
                </c:pt>
                <c:pt idx="6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5-43B2-970F-042855948DF7}"/>
            </c:ext>
          </c:extLst>
        </c:ser>
        <c:ser>
          <c:idx val="2"/>
          <c:order val="2"/>
          <c:tx>
            <c:strRef>
              <c:f>'Observed data_Gimhae'!$A$23:$A$31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data_Gimhae'!$BB$23:$BB$31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0.12</c:v>
                  </c:pt>
                  <c:pt idx="2">
                    <c:v>7.0000000000000007E-2</c:v>
                  </c:pt>
                  <c:pt idx="3">
                    <c:v>0.12</c:v>
                  </c:pt>
                  <c:pt idx="4">
                    <c:v>0.04</c:v>
                  </c:pt>
                  <c:pt idx="5">
                    <c:v>0.01</c:v>
                  </c:pt>
                  <c:pt idx="6">
                    <c:v>0.11</c:v>
                  </c:pt>
                </c:numCache>
              </c:numRef>
            </c:plus>
            <c:minus>
              <c:numRef>
                <c:f>'Observed data_Gimhae'!$BB$23:$BB$31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0.12</c:v>
                  </c:pt>
                  <c:pt idx="2">
                    <c:v>7.0000000000000007E-2</c:v>
                  </c:pt>
                  <c:pt idx="3">
                    <c:v>0.12</c:v>
                  </c:pt>
                  <c:pt idx="4">
                    <c:v>0.04</c:v>
                  </c:pt>
                  <c:pt idx="5">
                    <c:v>0.01</c:v>
                  </c:pt>
                  <c:pt idx="6">
                    <c:v>0.11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data_Gimhae'!$BA$23:$BA$31</c:f>
              <c:numCache>
                <c:formatCode>0.00_);[Red]\(0.00\)</c:formatCode>
                <c:ptCount val="9"/>
                <c:pt idx="0">
                  <c:v>0.05</c:v>
                </c:pt>
                <c:pt idx="1">
                  <c:v>0.68</c:v>
                </c:pt>
                <c:pt idx="2">
                  <c:v>0.16</c:v>
                </c:pt>
                <c:pt idx="3">
                  <c:v>0.35</c:v>
                </c:pt>
                <c:pt idx="4">
                  <c:v>7.0000000000000007E-2</c:v>
                </c:pt>
                <c:pt idx="5">
                  <c:v>0.62</c:v>
                </c:pt>
                <c:pt idx="6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45-43B2-970F-042855948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43203492598243"/>
          <c:y val="1.9882983377077865E-2"/>
          <c:w val="0.20989264555581538"/>
          <c:h val="0.20585878037660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data_Gimhae'!$A$5:$A$13</c:f>
              <c:strCache>
                <c:ptCount val="9"/>
                <c:pt idx="0">
                  <c:v>Food wastewater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data_Gimhae'!$BD$5:$BD$13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0.01</c:v>
                  </c:pt>
                  <c:pt idx="2">
                    <c:v>0.04</c:v>
                  </c:pt>
                  <c:pt idx="3">
                    <c:v>0.13</c:v>
                  </c:pt>
                  <c:pt idx="4">
                    <c:v>0.06</c:v>
                  </c:pt>
                  <c:pt idx="5">
                    <c:v>0.14000000000000001</c:v>
                  </c:pt>
                  <c:pt idx="6">
                    <c:v>0.45</c:v>
                  </c:pt>
                </c:numCache>
              </c:numRef>
            </c:plus>
            <c:minus>
              <c:numRef>
                <c:f>'Observed data_Gimhae'!$BD$5:$BD$13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0.01</c:v>
                  </c:pt>
                  <c:pt idx="2">
                    <c:v>0.04</c:v>
                  </c:pt>
                  <c:pt idx="3">
                    <c:v>0.13</c:v>
                  </c:pt>
                  <c:pt idx="4">
                    <c:v>0.06</c:v>
                  </c:pt>
                  <c:pt idx="5">
                    <c:v>0.14000000000000001</c:v>
                  </c:pt>
                  <c:pt idx="6">
                    <c:v>0.45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data_Gimhae'!$BC$5:$BC$13</c:f>
              <c:numCache>
                <c:formatCode>0.00_);[Red]\(0.00\)</c:formatCode>
                <c:ptCount val="9"/>
                <c:pt idx="0">
                  <c:v>0.31</c:v>
                </c:pt>
                <c:pt idx="1">
                  <c:v>0.21</c:v>
                </c:pt>
                <c:pt idx="2">
                  <c:v>1.94</c:v>
                </c:pt>
                <c:pt idx="3">
                  <c:v>1.31</c:v>
                </c:pt>
                <c:pt idx="4">
                  <c:v>0.92</c:v>
                </c:pt>
                <c:pt idx="5">
                  <c:v>2.78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E-4FD7-B699-FCEB2797D1F5}"/>
            </c:ext>
          </c:extLst>
        </c:ser>
        <c:ser>
          <c:idx val="1"/>
          <c:order val="1"/>
          <c:tx>
            <c:strRef>
              <c:f>'Observed data_Gimhae'!$A$14:$A$22</c:f>
              <c:strCache>
                <c:ptCount val="9"/>
                <c:pt idx="0">
                  <c:v>Acidogenic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data_Gimhae'!$BD$14:$BD$22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0.02</c:v>
                  </c:pt>
                  <c:pt idx="3">
                    <c:v>0</c:v>
                  </c:pt>
                  <c:pt idx="4">
                    <c:v>0</c:v>
                  </c:pt>
                  <c:pt idx="5">
                    <c:v>0.52</c:v>
                  </c:pt>
                  <c:pt idx="6">
                    <c:v>0.05</c:v>
                  </c:pt>
                </c:numCache>
              </c:numRef>
            </c:plus>
            <c:minus>
              <c:numRef>
                <c:f>'Observed data_Gimhae'!$BD$14:$BD$22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0.02</c:v>
                  </c:pt>
                  <c:pt idx="3">
                    <c:v>0</c:v>
                  </c:pt>
                  <c:pt idx="4">
                    <c:v>0</c:v>
                  </c:pt>
                  <c:pt idx="5">
                    <c:v>0.52</c:v>
                  </c:pt>
                  <c:pt idx="6">
                    <c:v>0.05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data_Gimhae'!$BC$14:$BC$22</c:f>
              <c:numCache>
                <c:formatCode>0.00_);[Red]\(0.00\)</c:formatCode>
                <c:ptCount val="9"/>
                <c:pt idx="0">
                  <c:v>0.25</c:v>
                </c:pt>
                <c:pt idx="1">
                  <c:v>0.18</c:v>
                </c:pt>
                <c:pt idx="2">
                  <c:v>2.0499999999999998</c:v>
                </c:pt>
                <c:pt idx="3">
                  <c:v>1.1399999999999999</c:v>
                </c:pt>
                <c:pt idx="4">
                  <c:v>0.87</c:v>
                </c:pt>
                <c:pt idx="5">
                  <c:v>3.37</c:v>
                </c:pt>
                <c:pt idx="6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E-4FD7-B699-FCEB2797D1F5}"/>
            </c:ext>
          </c:extLst>
        </c:ser>
        <c:ser>
          <c:idx val="2"/>
          <c:order val="2"/>
          <c:tx>
            <c:strRef>
              <c:f>'Observed data_Gimhae'!$A$23:$A$31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data_Gimhae'!$BD$23:$BD$31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0.01</c:v>
                  </c:pt>
                  <c:pt idx="2">
                    <c:v>0.28000000000000003</c:v>
                  </c:pt>
                  <c:pt idx="3">
                    <c:v>0.1</c:v>
                  </c:pt>
                  <c:pt idx="4">
                    <c:v>0.03</c:v>
                  </c:pt>
                  <c:pt idx="5">
                    <c:v>0.05</c:v>
                  </c:pt>
                  <c:pt idx="6">
                    <c:v>0.62</c:v>
                  </c:pt>
                </c:numCache>
              </c:numRef>
            </c:plus>
            <c:minus>
              <c:numRef>
                <c:f>'Observed data_Gimhae'!$BD$23:$BD$31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0.01</c:v>
                  </c:pt>
                  <c:pt idx="2">
                    <c:v>0.28000000000000003</c:v>
                  </c:pt>
                  <c:pt idx="3">
                    <c:v>0.1</c:v>
                  </c:pt>
                  <c:pt idx="4">
                    <c:v>0.03</c:v>
                  </c:pt>
                  <c:pt idx="5">
                    <c:v>0.05</c:v>
                  </c:pt>
                  <c:pt idx="6">
                    <c:v>0.62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data_Gimhae'!$BC$23:$BC$31</c:f>
              <c:numCache>
                <c:formatCode>0.00_);[Red]\(0.00\)</c:formatCode>
                <c:ptCount val="9"/>
                <c:pt idx="0">
                  <c:v>0.03</c:v>
                </c:pt>
                <c:pt idx="1">
                  <c:v>0.08</c:v>
                </c:pt>
                <c:pt idx="2">
                  <c:v>1.07</c:v>
                </c:pt>
                <c:pt idx="3">
                  <c:v>0.55000000000000004</c:v>
                </c:pt>
                <c:pt idx="4">
                  <c:v>0.18</c:v>
                </c:pt>
                <c:pt idx="5">
                  <c:v>1.05</c:v>
                </c:pt>
                <c:pt idx="6">
                  <c:v>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E-4FD7-B699-FCEB2797D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3533324918129"/>
          <c:y val="1.9882983377077865E-2"/>
          <c:w val="0.1986868280615523"/>
          <c:h val="0.20634295673720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data_Gimhae'!$A$5:$A$13</c:f>
              <c:strCache>
                <c:ptCount val="9"/>
                <c:pt idx="0">
                  <c:v>Food wastewater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data_Gimhae'!$BF$5:$BF$13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0.01</c:v>
                  </c:pt>
                  <c:pt idx="2">
                    <c:v>0.02</c:v>
                  </c:pt>
                  <c:pt idx="3">
                    <c:v>0</c:v>
                  </c:pt>
                  <c:pt idx="4">
                    <c:v>0.02</c:v>
                  </c:pt>
                </c:numCache>
              </c:numRef>
            </c:plus>
            <c:minus>
              <c:numRef>
                <c:f>'Observed data_Gimhae'!$BF$5:$BF$13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0.01</c:v>
                  </c:pt>
                  <c:pt idx="2">
                    <c:v>0.02</c:v>
                  </c:pt>
                  <c:pt idx="3">
                    <c:v>0</c:v>
                  </c:pt>
                  <c:pt idx="4">
                    <c:v>0.02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data_Gimhae'!$BE$5:$BE$13</c:f>
              <c:numCache>
                <c:formatCode>0.00_);[Red]\(0.00\)</c:formatCode>
                <c:ptCount val="9"/>
                <c:pt idx="0">
                  <c:v>3.02</c:v>
                </c:pt>
                <c:pt idx="1">
                  <c:v>9.6300000000000008</c:v>
                </c:pt>
                <c:pt idx="2">
                  <c:v>6.46</c:v>
                </c:pt>
                <c:pt idx="3">
                  <c:v>3.78</c:v>
                </c:pt>
                <c:pt idx="4">
                  <c:v>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5-4379-BA0A-F7AE2371C0F0}"/>
            </c:ext>
          </c:extLst>
        </c:ser>
        <c:ser>
          <c:idx val="1"/>
          <c:order val="1"/>
          <c:tx>
            <c:strRef>
              <c:f>'Observed data_Gimhae'!$A$14:$A$22</c:f>
              <c:strCache>
                <c:ptCount val="9"/>
                <c:pt idx="0">
                  <c:v>Acidogenic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data_Gimhae'!$BF$14:$BF$22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0.02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data_Gimhae'!$BF$14:$BF$22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0.02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data_Gimhae'!$BE$14:$BE$22</c:f>
              <c:numCache>
                <c:formatCode>0.00_);[Red]\(0.00\)</c:formatCode>
                <c:ptCount val="9"/>
                <c:pt idx="0">
                  <c:v>3.11</c:v>
                </c:pt>
                <c:pt idx="1">
                  <c:v>9.4700000000000006</c:v>
                </c:pt>
                <c:pt idx="2">
                  <c:v>7.75</c:v>
                </c:pt>
                <c:pt idx="3">
                  <c:v>4.9000000000000004</c:v>
                </c:pt>
                <c:pt idx="4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5-4379-BA0A-F7AE2371C0F0}"/>
            </c:ext>
          </c:extLst>
        </c:ser>
        <c:ser>
          <c:idx val="2"/>
          <c:order val="2"/>
          <c:tx>
            <c:strRef>
              <c:f>'Observed data_Gimhae'!$A$23:$A$31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data_Gimhae'!$BF$23:$BF$31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</c:v>
                  </c:pt>
                  <c:pt idx="4">
                    <c:v>0.03</c:v>
                  </c:pt>
                </c:numCache>
              </c:numRef>
            </c:plus>
            <c:minus>
              <c:numRef>
                <c:f>'Observed data_Gimhae'!$BF$23:$BF$31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</c:v>
                  </c:pt>
                  <c:pt idx="4">
                    <c:v>0.03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data_Gimhae'!$BE$23:$BE$31</c:f>
              <c:numCache>
                <c:formatCode>0.00_);[Red]\(0.00\)</c:formatCode>
                <c:ptCount val="9"/>
                <c:pt idx="0">
                  <c:v>0.08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65-4379-BA0A-F7AE2371C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0.74221888838490391"/>
          <c:y val="1.9882983377077865E-2"/>
          <c:w val="0.20759580233627914"/>
          <c:h val="0.20537687090183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data_Gimhae'!$A$5:$A$13</c:f>
              <c:strCache>
                <c:ptCount val="9"/>
                <c:pt idx="0">
                  <c:v>Food wastewater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data_Gimhae'!$BH$5:$BH$13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data_Gimhae'!$BH$5:$BH$13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data_Gimhae'!$BG$5:$BG$13</c:f>
              <c:numCache>
                <c:formatCode>0.00_);[Red]\(0.00\)</c:formatCode>
                <c:ptCount val="9"/>
                <c:pt idx="0">
                  <c:v>4.5999999999999996</c:v>
                </c:pt>
                <c:pt idx="1">
                  <c:v>7.24</c:v>
                </c:pt>
                <c:pt idx="2">
                  <c:v>8.84</c:v>
                </c:pt>
                <c:pt idx="3">
                  <c:v>7.78</c:v>
                </c:pt>
                <c:pt idx="4">
                  <c:v>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5-46C5-B61B-32818A86D6EB}"/>
            </c:ext>
          </c:extLst>
        </c:ser>
        <c:ser>
          <c:idx val="1"/>
          <c:order val="1"/>
          <c:tx>
            <c:strRef>
              <c:f>'Observed data_Gimhae'!$A$14:$A$22</c:f>
              <c:strCache>
                <c:ptCount val="9"/>
                <c:pt idx="0">
                  <c:v>Acidogenic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data_Gimhae'!$BH$14:$BH$22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</c:v>
                  </c:pt>
                  <c:pt idx="2">
                    <c:v>0.01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data_Gimhae'!$BH$14:$BH$22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</c:v>
                  </c:pt>
                  <c:pt idx="2">
                    <c:v>0.01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data_Gimhae'!$BG$14:$BG$22</c:f>
              <c:numCache>
                <c:formatCode>0.00_);[Red]\(0.00\)</c:formatCode>
                <c:ptCount val="9"/>
                <c:pt idx="0">
                  <c:v>4.62</c:v>
                </c:pt>
                <c:pt idx="1">
                  <c:v>6.9</c:v>
                </c:pt>
                <c:pt idx="2">
                  <c:v>8.26</c:v>
                </c:pt>
                <c:pt idx="3">
                  <c:v>9.51</c:v>
                </c:pt>
                <c:pt idx="4">
                  <c:v>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5-46C5-B61B-32818A86D6EB}"/>
            </c:ext>
          </c:extLst>
        </c:ser>
        <c:ser>
          <c:idx val="2"/>
          <c:order val="2"/>
          <c:tx>
            <c:strRef>
              <c:f>'Observed data_Gimhae'!$A$23:$A$31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data_Gimhae'!$BH$23:$BH$31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data_Gimhae'!$BH$23:$BH$31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data_Gimhae'!$BG$23:$BG$31</c:f>
              <c:numCache>
                <c:formatCode>0.00_);[Red]\(0.00\)</c:formatCode>
                <c:ptCount val="9"/>
                <c:pt idx="0">
                  <c:v>5.09</c:v>
                </c:pt>
                <c:pt idx="1">
                  <c:v>7.81</c:v>
                </c:pt>
                <c:pt idx="2">
                  <c:v>9.18</c:v>
                </c:pt>
                <c:pt idx="3">
                  <c:v>4.82</c:v>
                </c:pt>
                <c:pt idx="4">
                  <c:v>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A5-46C5-B61B-32818A86D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3"/>
      </c:valAx>
    </c:plotArea>
    <c:legend>
      <c:legendPos val="r"/>
      <c:layout>
        <c:manualLayout>
          <c:xMode val="edge"/>
          <c:yMode val="edge"/>
          <c:x val="0.76064522821877767"/>
          <c:y val="1.9882983377077865E-2"/>
          <c:w val="0.20989264555581538"/>
          <c:h val="0.20537687090183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data_Gimhae'!$A$5:$A$13</c:f>
              <c:strCache>
                <c:ptCount val="9"/>
                <c:pt idx="0">
                  <c:v>Food wastewater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data_Gimhae'!$BJ$5:$BJ$13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data_Gimhae'!$BJ$5:$BJ$13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data_Gimhae'!$BI$5:$BI$13</c:f>
              <c:numCache>
                <c:formatCode>0.00_);[Red]\(0.00\)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2-4DAB-99E9-8F2F187FB933}"/>
            </c:ext>
          </c:extLst>
        </c:ser>
        <c:ser>
          <c:idx val="1"/>
          <c:order val="1"/>
          <c:tx>
            <c:strRef>
              <c:f>'Observed data_Gimhae'!$A$14:$A$22</c:f>
              <c:strCache>
                <c:ptCount val="9"/>
                <c:pt idx="0">
                  <c:v>Acidogenic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data_Gimhae'!$BJ$14:$BJ$21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data_Gimhae'!$BJ$14:$BJ$22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data_Gimhae'!$BI$14:$BI$22</c:f>
              <c:numCache>
                <c:formatCode>0.00_);[Red]\(0.00\)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2-4DAB-99E9-8F2F187FB933}"/>
            </c:ext>
          </c:extLst>
        </c:ser>
        <c:ser>
          <c:idx val="2"/>
          <c:order val="2"/>
          <c:tx>
            <c:strRef>
              <c:f>'Observed data_Gimhae'!$A$23:$A$31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data_Gimhae'!$BJ$23:$BJ$31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data_Gimhae'!$BJ$23:$BJ$31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data_Gimhae'!$BI$23:$BI$31</c:f>
              <c:numCache>
                <c:formatCode>0.00_);[Red]\(0.00\)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2-4DAB-99E9-8F2F187FB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82543827958492"/>
          <c:y val="1.9882983377077865E-2"/>
          <c:w val="0.20989264555581538"/>
          <c:h val="0.20537687090183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data_Gimhae'!$A$5:$A$13</c:f>
              <c:strCache>
                <c:ptCount val="9"/>
                <c:pt idx="0">
                  <c:v>Food wastewater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data_Gimhae'!$BL$5:$BL$13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data_Gimhae'!$BL$5:$BL$13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data_Gimhae'!$BK$5:$BK$13</c:f>
              <c:numCache>
                <c:formatCode>0.00_);[Red]\(0.00\)</c:formatCode>
                <c:ptCount val="9"/>
                <c:pt idx="0">
                  <c:v>0.12</c:v>
                </c:pt>
                <c:pt idx="1">
                  <c:v>0</c:v>
                </c:pt>
                <c:pt idx="2">
                  <c:v>0</c:v>
                </c:pt>
                <c:pt idx="3">
                  <c:v>0.13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5-46A2-980E-A1ACC5DE620E}"/>
            </c:ext>
          </c:extLst>
        </c:ser>
        <c:ser>
          <c:idx val="1"/>
          <c:order val="1"/>
          <c:tx>
            <c:strRef>
              <c:f>'Observed data_Gimhae'!$A$14:$A$22</c:f>
              <c:strCache>
                <c:ptCount val="9"/>
                <c:pt idx="0">
                  <c:v>Acidogenic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data_Gimhae'!$BL$14:$BL$22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data_Gimhae'!$BL$14:$BL$22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data_Gimhae'!$BK$14:$BK$22</c:f>
              <c:numCache>
                <c:formatCode>0.00_);[Red]\(0.00\)</c:formatCode>
                <c:ptCount val="9"/>
                <c:pt idx="0">
                  <c:v>0.14000000000000001</c:v>
                </c:pt>
                <c:pt idx="1">
                  <c:v>0</c:v>
                </c:pt>
                <c:pt idx="2">
                  <c:v>0</c:v>
                </c:pt>
                <c:pt idx="3">
                  <c:v>0.13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5-46A2-980E-A1ACC5DE620E}"/>
            </c:ext>
          </c:extLst>
        </c:ser>
        <c:ser>
          <c:idx val="2"/>
          <c:order val="2"/>
          <c:tx>
            <c:strRef>
              <c:f>'Observed data_Gimhae'!$A$23:$A$31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data_Gimhae'!$BL$23:$BL$31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data_Gimhae'!$BL$23:$BL$31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data_Gimhae'!$BK$23:$BK$31</c:f>
              <c:numCache>
                <c:formatCode>0.00_);[Red]\(0.00\)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45-46A2-980E-A1ACC5DE6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sampling season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3533324918129"/>
          <c:y val="1.9882983377077865E-2"/>
          <c:w val="0.1986868280615523"/>
          <c:h val="0.20585870938306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data_Gimhae'!$A$5:$A$13</c:f>
              <c:strCache>
                <c:ptCount val="9"/>
                <c:pt idx="0">
                  <c:v>Food wastewater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data_Gimhae'!$BN$5:$BN$13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</c:v>
                  </c:pt>
                  <c:pt idx="4">
                    <c:v>0.01</c:v>
                  </c:pt>
                </c:numCache>
              </c:numRef>
            </c:plus>
            <c:minus>
              <c:numRef>
                <c:f>'Observed data_Gimhae'!$BN$5:$BN$13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</c:v>
                  </c:pt>
                  <c:pt idx="4">
                    <c:v>0.01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data_Gimhae'!$BM$5:$BM$13</c:f>
              <c:numCache>
                <c:formatCode>0.00_);[Red]\(0.00\)</c:formatCode>
                <c:ptCount val="9"/>
                <c:pt idx="0">
                  <c:v>0</c:v>
                </c:pt>
                <c:pt idx="1">
                  <c:v>0.39</c:v>
                </c:pt>
                <c:pt idx="2">
                  <c:v>0.28000000000000003</c:v>
                </c:pt>
                <c:pt idx="3">
                  <c:v>0.25</c:v>
                </c:pt>
                <c:pt idx="4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D-4238-BACE-3F17017F0A6F}"/>
            </c:ext>
          </c:extLst>
        </c:ser>
        <c:ser>
          <c:idx val="1"/>
          <c:order val="1"/>
          <c:tx>
            <c:strRef>
              <c:f>'Observed data_Gimhae'!$A$14:$A$22</c:f>
              <c:strCache>
                <c:ptCount val="9"/>
                <c:pt idx="0">
                  <c:v>Acidogenic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data_Gimhae'!$BN$14:$BN$22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</c:v>
                  </c:pt>
                  <c:pt idx="2">
                    <c:v>0</c:v>
                  </c:pt>
                  <c:pt idx="3">
                    <c:v>0.01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data_Gimhae'!$BN$14:$BN$22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</c:v>
                  </c:pt>
                  <c:pt idx="2">
                    <c:v>0</c:v>
                  </c:pt>
                  <c:pt idx="3">
                    <c:v>0.01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data_Gimhae'!$BM$14:$BM$22</c:f>
              <c:numCache>
                <c:formatCode>0.00_);[Red]\(0.00\)</c:formatCode>
                <c:ptCount val="9"/>
                <c:pt idx="0">
                  <c:v>0.01</c:v>
                </c:pt>
                <c:pt idx="1">
                  <c:v>0.42</c:v>
                </c:pt>
                <c:pt idx="2">
                  <c:v>0.36</c:v>
                </c:pt>
                <c:pt idx="3">
                  <c:v>0.27</c:v>
                </c:pt>
                <c:pt idx="4">
                  <c:v>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D-4238-BACE-3F17017F0A6F}"/>
            </c:ext>
          </c:extLst>
        </c:ser>
        <c:ser>
          <c:idx val="2"/>
          <c:order val="2"/>
          <c:tx>
            <c:strRef>
              <c:f>'Observed data_Gimhae'!$A$23:$A$31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data_Gimhae'!$BN$23:$BN$31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data_Gimhae'!$BN$23:$BN$31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data_Gimhae'!$BM$23:$BM$31</c:f>
              <c:numCache>
                <c:formatCode>0.00_);[Red]\(0.00\)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0.05</c:v>
                </c:pt>
                <c:pt idx="4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D-4238-BACE-3F17017F0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sampling season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603867581771156"/>
          <c:y val="1.9882983377077865E-2"/>
          <c:w val="0.20759580233627914"/>
          <c:h val="0.20634288540931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data_Gimhae'!$A$5:$A$13</c:f>
              <c:strCache>
                <c:ptCount val="9"/>
                <c:pt idx="0">
                  <c:v>Food wastewater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data_Gimhae'!$BP$5:$BP$13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0.04</c:v>
                  </c:pt>
                </c:numCache>
              </c:numRef>
            </c:plus>
            <c:minus>
              <c:numRef>
                <c:f>'Observed data_Gimhae'!$BP$5:$BP$13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0.04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data_Gimhae'!$BO$5:$BO$13</c:f>
              <c:numCache>
                <c:formatCode>0.00_);[Red]\(0.00\)</c:formatCode>
                <c:ptCount val="9"/>
                <c:pt idx="0">
                  <c:v>0.37</c:v>
                </c:pt>
                <c:pt idx="1">
                  <c:v>0.34</c:v>
                </c:pt>
                <c:pt idx="2">
                  <c:v>0.27</c:v>
                </c:pt>
                <c:pt idx="3">
                  <c:v>0.32</c:v>
                </c:pt>
                <c:pt idx="4">
                  <c:v>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C-4350-8B24-B8B866007C6E}"/>
            </c:ext>
          </c:extLst>
        </c:ser>
        <c:ser>
          <c:idx val="1"/>
          <c:order val="1"/>
          <c:tx>
            <c:strRef>
              <c:f>'Observed data_Gimhae'!$A$14:$A$22</c:f>
              <c:strCache>
                <c:ptCount val="9"/>
                <c:pt idx="0">
                  <c:v>Acidogenic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data_Gimhae'!$BP$14:$BP$22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0.02</c:v>
                  </c:pt>
                </c:numCache>
              </c:numRef>
            </c:plus>
            <c:minus>
              <c:numRef>
                <c:f>'Observed data_Gimhae'!$BP$14:$BP$22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0.02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data_Gimhae'!$BO$14:$BO$22</c:f>
              <c:numCache>
                <c:formatCode>0.00_);[Red]\(0.00\)</c:formatCode>
                <c:ptCount val="9"/>
                <c:pt idx="0">
                  <c:v>0.43</c:v>
                </c:pt>
                <c:pt idx="1">
                  <c:v>0.31</c:v>
                </c:pt>
                <c:pt idx="2">
                  <c:v>0.38</c:v>
                </c:pt>
                <c:pt idx="3">
                  <c:v>0.27</c:v>
                </c:pt>
                <c:pt idx="4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C-4350-8B24-B8B866007C6E}"/>
            </c:ext>
          </c:extLst>
        </c:ser>
        <c:ser>
          <c:idx val="2"/>
          <c:order val="2"/>
          <c:tx>
            <c:strRef>
              <c:f>'Observed data_Gimhae'!$A$23:$A$31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data_Gimhae'!$BP$23:$BP$31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0.06</c:v>
                  </c:pt>
                </c:numCache>
              </c:numRef>
            </c:plus>
            <c:minus>
              <c:numRef>
                <c:f>'Observed data_Gimhae'!$BP$23:$BP$31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0.06</c:v>
                  </c:pt>
                </c:numCache>
              </c:numRef>
            </c:minus>
          </c:errBars>
          <c:cat>
            <c:strRef>
              <c:f>'Observed data_Gimhae'!$B$5:$B$12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data_Gimhae'!$BO$23:$BO$31</c:f>
              <c:numCache>
                <c:formatCode>0.00_);[Red]\(0.00\)</c:formatCode>
                <c:ptCount val="9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7C-4350-8B24-B8B866007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sampling season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3533324918129"/>
          <c:y val="1.9882983377077865E-2"/>
          <c:w val="0.20989264555581538"/>
          <c:h val="0.20634288540931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Chemical Oxygen Demand (COD)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data_Bukbu'!$A$5:$A$13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data_Bukbu'!$R$5:$R$13</c:f>
                <c:numCache>
                  <c:formatCode>General</c:formatCode>
                  <c:ptCount val="9"/>
                  <c:pt idx="0">
                    <c:v>0.6</c:v>
                  </c:pt>
                  <c:pt idx="1">
                    <c:v>2</c:v>
                  </c:pt>
                  <c:pt idx="2">
                    <c:v>0.9</c:v>
                  </c:pt>
                  <c:pt idx="3">
                    <c:v>3</c:v>
                  </c:pt>
                  <c:pt idx="4">
                    <c:v>0.3</c:v>
                  </c:pt>
                  <c:pt idx="5">
                    <c:v>1.1000000000000001</c:v>
                  </c:pt>
                  <c:pt idx="6">
                    <c:v>0.6</c:v>
                  </c:pt>
                </c:numCache>
              </c:numRef>
            </c:plus>
            <c:minus>
              <c:numRef>
                <c:f>'Observed data_Bukbu'!$R$5:$R$13</c:f>
                <c:numCache>
                  <c:formatCode>General</c:formatCode>
                  <c:ptCount val="9"/>
                  <c:pt idx="0">
                    <c:v>0.6</c:v>
                  </c:pt>
                  <c:pt idx="1">
                    <c:v>2</c:v>
                  </c:pt>
                  <c:pt idx="2">
                    <c:v>0.9</c:v>
                  </c:pt>
                  <c:pt idx="3">
                    <c:v>3</c:v>
                  </c:pt>
                  <c:pt idx="4">
                    <c:v>0.3</c:v>
                  </c:pt>
                  <c:pt idx="5">
                    <c:v>1.1000000000000001</c:v>
                  </c:pt>
                  <c:pt idx="6">
                    <c:v>0.6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data_Bukbu'!$Q$5:$Q$13</c:f>
              <c:numCache>
                <c:formatCode>0.0_);[Red]\(0.0\)</c:formatCode>
                <c:ptCount val="9"/>
                <c:pt idx="0">
                  <c:v>85.5</c:v>
                </c:pt>
                <c:pt idx="1">
                  <c:v>11.8</c:v>
                </c:pt>
                <c:pt idx="2">
                  <c:v>38.299999999999997</c:v>
                </c:pt>
                <c:pt idx="3">
                  <c:v>45.7</c:v>
                </c:pt>
                <c:pt idx="4">
                  <c:v>29.5</c:v>
                </c:pt>
                <c:pt idx="5">
                  <c:v>30.4</c:v>
                </c:pt>
                <c:pt idx="6">
                  <c:v>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7-4434-A152-92B10F96ED73}"/>
            </c:ext>
          </c:extLst>
        </c:ser>
        <c:ser>
          <c:idx val="1"/>
          <c:order val="1"/>
          <c:tx>
            <c:strRef>
              <c:f>'Observed data_Bukbu'!$A$14:$A$22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data_Bukbu'!$R$14:$R$22</c:f>
                <c:numCache>
                  <c:formatCode>General</c:formatCode>
                  <c:ptCount val="9"/>
                  <c:pt idx="0">
                    <c:v>0.4</c:v>
                  </c:pt>
                  <c:pt idx="1">
                    <c:v>1.1000000000000001</c:v>
                  </c:pt>
                  <c:pt idx="2">
                    <c:v>0.7</c:v>
                  </c:pt>
                  <c:pt idx="3">
                    <c:v>1.6</c:v>
                  </c:pt>
                  <c:pt idx="4">
                    <c:v>0.9</c:v>
                  </c:pt>
                  <c:pt idx="5">
                    <c:v>0.6</c:v>
                  </c:pt>
                  <c:pt idx="6">
                    <c:v>0.4</c:v>
                  </c:pt>
                </c:numCache>
              </c:numRef>
            </c:plus>
            <c:minus>
              <c:numRef>
                <c:f>'Observed data_Bukbu'!$R$14:$R$22</c:f>
                <c:numCache>
                  <c:formatCode>General</c:formatCode>
                  <c:ptCount val="9"/>
                  <c:pt idx="0">
                    <c:v>0.4</c:v>
                  </c:pt>
                  <c:pt idx="1">
                    <c:v>1.1000000000000001</c:v>
                  </c:pt>
                  <c:pt idx="2">
                    <c:v>0.7</c:v>
                  </c:pt>
                  <c:pt idx="3">
                    <c:v>1.6</c:v>
                  </c:pt>
                  <c:pt idx="4">
                    <c:v>0.9</c:v>
                  </c:pt>
                  <c:pt idx="5">
                    <c:v>0.6</c:v>
                  </c:pt>
                  <c:pt idx="6">
                    <c:v>0.4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data_Bukbu'!$Q$14:$Q$22</c:f>
              <c:numCache>
                <c:formatCode>0.0_);[Red]\(0.0\)</c:formatCode>
                <c:ptCount val="9"/>
                <c:pt idx="0">
                  <c:v>35.200000000000003</c:v>
                </c:pt>
                <c:pt idx="1">
                  <c:v>15.9</c:v>
                </c:pt>
                <c:pt idx="2">
                  <c:v>20.2</c:v>
                </c:pt>
                <c:pt idx="3">
                  <c:v>23.7</c:v>
                </c:pt>
                <c:pt idx="4">
                  <c:v>20.399999999999999</c:v>
                </c:pt>
                <c:pt idx="5">
                  <c:v>21</c:v>
                </c:pt>
                <c:pt idx="6">
                  <c:v>21.1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7-4434-A152-92B10F96E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20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28992711538092525"/>
          <c:h val="0.13756197115813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data_Sang-ri'!$A$5:$A$13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'Observed data_Sang-ri'!$B$5:$B$13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data_Sang-ri'!$E$5:$E$13</c:f>
              <c:numCache>
                <c:formatCode>0.0_);[Red]\(0.0\)</c:formatCode>
                <c:ptCount val="9"/>
                <c:pt idx="0">
                  <c:v>4.2</c:v>
                </c:pt>
                <c:pt idx="1">
                  <c:v>4.0999999999999996</c:v>
                </c:pt>
                <c:pt idx="2">
                  <c:v>4.5</c:v>
                </c:pt>
                <c:pt idx="3">
                  <c:v>4.53</c:v>
                </c:pt>
                <c:pt idx="4">
                  <c:v>4.5199999999999996</c:v>
                </c:pt>
                <c:pt idx="5">
                  <c:v>3.89</c:v>
                </c:pt>
                <c:pt idx="6">
                  <c:v>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BD-4C84-B10C-1BD3318D1E62}"/>
            </c:ext>
          </c:extLst>
        </c:ser>
        <c:ser>
          <c:idx val="1"/>
          <c:order val="1"/>
          <c:tx>
            <c:strRef>
              <c:f>'Observed data_Sang-ri'!$A$14:$A$22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'Observed data_Sang-ri'!$B$5:$B$13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data_Sang-ri'!$E$14:$E$22</c:f>
              <c:numCache>
                <c:formatCode>0.0_);[Red]\(0.0\)</c:formatCode>
                <c:ptCount val="9"/>
                <c:pt idx="0">
                  <c:v>8.1</c:v>
                </c:pt>
                <c:pt idx="1">
                  <c:v>7.8</c:v>
                </c:pt>
                <c:pt idx="2">
                  <c:v>7.7</c:v>
                </c:pt>
                <c:pt idx="3">
                  <c:v>7.24</c:v>
                </c:pt>
                <c:pt idx="4">
                  <c:v>7.82</c:v>
                </c:pt>
                <c:pt idx="5">
                  <c:v>7.59</c:v>
                </c:pt>
                <c:pt idx="6">
                  <c:v>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BD-4C84-B10C-1BD3318D1E62}"/>
            </c:ext>
          </c:extLst>
        </c:ser>
        <c:ser>
          <c:idx val="2"/>
          <c:order val="2"/>
          <c:tx>
            <c:strRef>
              <c:f>'Observed data_Sang-ri'!$A$23:$A$31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'Observed data_Sang-ri'!$B$5:$B$13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data_Sang-ri'!$E$23:$E$31</c:f>
              <c:numCache>
                <c:formatCode>0.0_);[Red]\(0.0\)</c:formatCode>
                <c:ptCount val="9"/>
                <c:pt idx="0">
                  <c:v>8</c:v>
                </c:pt>
                <c:pt idx="1">
                  <c:v>7.7</c:v>
                </c:pt>
                <c:pt idx="2">
                  <c:v>7.6</c:v>
                </c:pt>
                <c:pt idx="3">
                  <c:v>7.3</c:v>
                </c:pt>
                <c:pt idx="4">
                  <c:v>7.94</c:v>
                </c:pt>
                <c:pt idx="5">
                  <c:v>7.68</c:v>
                </c:pt>
                <c:pt idx="6">
                  <c:v>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BD-4C84-B10C-1BD3318D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pH</a:t>
                </a:r>
              </a:p>
            </c:rich>
          </c:tx>
          <c:layout>
            <c:manualLayout>
              <c:xMode val="edge"/>
              <c:yMode val="edge"/>
              <c:x val="3.0569684915771271E-2"/>
              <c:y val="0.453950367659868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1818303066668453"/>
          <c:h val="0.20537694156343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Alkalinity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data_Sang-ri'!$A$5:$A$13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data_Sang-ri'!$F$5:$F$13</c:f>
              <c:numCache>
                <c:formatCode>0.0_);[Red]\(0.0\)</c:formatCode>
                <c:ptCount val="9"/>
                <c:pt idx="3">
                  <c:v>70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22-4EC4-9DA0-C0729899189B}"/>
            </c:ext>
          </c:extLst>
        </c:ser>
        <c:ser>
          <c:idx val="1"/>
          <c:order val="1"/>
          <c:tx>
            <c:strRef>
              <c:f>'Observed data_Sang-ri'!$A$14:$A$22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data_Sang-ri'!$F$14:$F$22</c:f>
              <c:numCache>
                <c:formatCode>0.0_);[Red]\(0.0\)</c:formatCode>
                <c:ptCount val="9"/>
                <c:pt idx="0">
                  <c:v>10960</c:v>
                </c:pt>
                <c:pt idx="1">
                  <c:v>15690</c:v>
                </c:pt>
                <c:pt idx="2">
                  <c:v>14940</c:v>
                </c:pt>
                <c:pt idx="3">
                  <c:v>11440</c:v>
                </c:pt>
                <c:pt idx="4">
                  <c:v>4340</c:v>
                </c:pt>
                <c:pt idx="5">
                  <c:v>13360</c:v>
                </c:pt>
                <c:pt idx="6">
                  <c:v>13390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22-4EC4-9DA0-C0729899189B}"/>
            </c:ext>
          </c:extLst>
        </c:ser>
        <c:ser>
          <c:idx val="2"/>
          <c:order val="2"/>
          <c:tx>
            <c:strRef>
              <c:f>'Observed data_Sang-ri'!$A$23:$A$31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data_Sang-ri'!$F$23:$F$31</c:f>
              <c:numCache>
                <c:formatCode>0.0_);[Red]\(0.0\)</c:formatCode>
                <c:ptCount val="9"/>
                <c:pt idx="0">
                  <c:v>8620</c:v>
                </c:pt>
                <c:pt idx="1">
                  <c:v>14260</c:v>
                </c:pt>
                <c:pt idx="2">
                  <c:v>14260</c:v>
                </c:pt>
                <c:pt idx="3">
                  <c:v>12250</c:v>
                </c:pt>
                <c:pt idx="4">
                  <c:v>15040</c:v>
                </c:pt>
                <c:pt idx="5">
                  <c:v>21080</c:v>
                </c:pt>
                <c:pt idx="6">
                  <c:v>12720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22-4EC4-9DA0-C072989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 altLang="ko-KR"/>
                  <a:t>aaaaa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Alkalinity in mg CaCO3/L</a:t>
                </a:r>
              </a:p>
            </c:rich>
          </c:tx>
          <c:layout>
            <c:manualLayout>
              <c:xMode val="edge"/>
              <c:yMode val="edge"/>
              <c:x val="2.3046534037190211E-3"/>
              <c:y val="0.230372677163130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18067891834970248"/>
          <c:h val="0.20537694156343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Solids (TS)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data_Sang-ri'!$A$5:$A$13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data_Sang-ri'!$J$5:$J$13</c:f>
                <c:numCache>
                  <c:formatCode>General</c:formatCode>
                  <c:ptCount val="9"/>
                  <c:pt idx="0">
                    <c:v>2.4700000000000002</c:v>
                  </c:pt>
                  <c:pt idx="1">
                    <c:v>4.12</c:v>
                  </c:pt>
                  <c:pt idx="2">
                    <c:v>4.53</c:v>
                  </c:pt>
                  <c:pt idx="3">
                    <c:v>2.36</c:v>
                  </c:pt>
                  <c:pt idx="4">
                    <c:v>4.83</c:v>
                  </c:pt>
                  <c:pt idx="5">
                    <c:v>29.05</c:v>
                  </c:pt>
                  <c:pt idx="6">
                    <c:v>1.3</c:v>
                  </c:pt>
                </c:numCache>
              </c:numRef>
            </c:plus>
            <c:minus>
              <c:numRef>
                <c:f>'Observed data_Sang-ri'!$J$5:$J$13</c:f>
                <c:numCache>
                  <c:formatCode>General</c:formatCode>
                  <c:ptCount val="9"/>
                  <c:pt idx="0">
                    <c:v>2.4700000000000002</c:v>
                  </c:pt>
                  <c:pt idx="1">
                    <c:v>4.12</c:v>
                  </c:pt>
                  <c:pt idx="2">
                    <c:v>4.53</c:v>
                  </c:pt>
                  <c:pt idx="3">
                    <c:v>2.36</c:v>
                  </c:pt>
                  <c:pt idx="4">
                    <c:v>4.83</c:v>
                  </c:pt>
                  <c:pt idx="5">
                    <c:v>29.05</c:v>
                  </c:pt>
                  <c:pt idx="6">
                    <c:v>1.3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data_Sang-ri'!$I$5:$I$13</c:f>
              <c:numCache>
                <c:formatCode>0.0_);[Red]\(0.0\)</c:formatCode>
                <c:ptCount val="9"/>
                <c:pt idx="0">
                  <c:v>101.08</c:v>
                </c:pt>
                <c:pt idx="1">
                  <c:v>82.75</c:v>
                </c:pt>
                <c:pt idx="2">
                  <c:v>83.83</c:v>
                </c:pt>
                <c:pt idx="3">
                  <c:v>133</c:v>
                </c:pt>
                <c:pt idx="4">
                  <c:v>166.25</c:v>
                </c:pt>
                <c:pt idx="5">
                  <c:v>105.08</c:v>
                </c:pt>
                <c:pt idx="6">
                  <c:v>135.1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C3-487A-87D3-64F1EC3254A9}"/>
            </c:ext>
          </c:extLst>
        </c:ser>
        <c:ser>
          <c:idx val="1"/>
          <c:order val="1"/>
          <c:tx>
            <c:strRef>
              <c:f>'Observed data_Sang-ri'!$A$14:$A$22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data_Sang-ri'!$J$14:$J$22</c:f>
                <c:numCache>
                  <c:formatCode>General</c:formatCode>
                  <c:ptCount val="9"/>
                  <c:pt idx="0">
                    <c:v>0.78</c:v>
                  </c:pt>
                  <c:pt idx="1">
                    <c:v>1.39</c:v>
                  </c:pt>
                  <c:pt idx="2">
                    <c:v>0.73</c:v>
                  </c:pt>
                  <c:pt idx="3">
                    <c:v>4.2699999999999996</c:v>
                  </c:pt>
                  <c:pt idx="4">
                    <c:v>1.63</c:v>
                  </c:pt>
                  <c:pt idx="5">
                    <c:v>1.98</c:v>
                  </c:pt>
                  <c:pt idx="6">
                    <c:v>0.6</c:v>
                  </c:pt>
                </c:numCache>
              </c:numRef>
            </c:plus>
            <c:minus>
              <c:numRef>
                <c:f>'Observed data_Sang-ri'!$J$14:$J$22</c:f>
                <c:numCache>
                  <c:formatCode>General</c:formatCode>
                  <c:ptCount val="9"/>
                  <c:pt idx="0">
                    <c:v>0.78</c:v>
                  </c:pt>
                  <c:pt idx="1">
                    <c:v>1.39</c:v>
                  </c:pt>
                  <c:pt idx="2">
                    <c:v>0.73</c:v>
                  </c:pt>
                  <c:pt idx="3">
                    <c:v>4.2699999999999996</c:v>
                  </c:pt>
                  <c:pt idx="4">
                    <c:v>1.63</c:v>
                  </c:pt>
                  <c:pt idx="5">
                    <c:v>1.98</c:v>
                  </c:pt>
                  <c:pt idx="6">
                    <c:v>0.6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data_Sang-ri'!$I$14:$I$22</c:f>
              <c:numCache>
                <c:formatCode>0.0_);[Red]\(0.0\)</c:formatCode>
                <c:ptCount val="9"/>
                <c:pt idx="0">
                  <c:v>28.18</c:v>
                </c:pt>
                <c:pt idx="1">
                  <c:v>49.25</c:v>
                </c:pt>
                <c:pt idx="2">
                  <c:v>51.25</c:v>
                </c:pt>
                <c:pt idx="3">
                  <c:v>61.65</c:v>
                </c:pt>
                <c:pt idx="4">
                  <c:v>51.65</c:v>
                </c:pt>
                <c:pt idx="5">
                  <c:v>43.8</c:v>
                </c:pt>
                <c:pt idx="6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C3-487A-87D3-64F1EC3254A9}"/>
            </c:ext>
          </c:extLst>
        </c:ser>
        <c:ser>
          <c:idx val="2"/>
          <c:order val="2"/>
          <c:tx>
            <c:strRef>
              <c:f>'Observed data_Sang-ri'!$A$23:$A$31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data_Sang-ri'!$J$23:$J$31</c:f>
                <c:numCache>
                  <c:formatCode>General</c:formatCode>
                  <c:ptCount val="9"/>
                  <c:pt idx="0">
                    <c:v>1.41</c:v>
                  </c:pt>
                  <c:pt idx="1">
                    <c:v>0.59</c:v>
                  </c:pt>
                  <c:pt idx="2">
                    <c:v>0.92</c:v>
                  </c:pt>
                  <c:pt idx="3">
                    <c:v>1.56</c:v>
                  </c:pt>
                  <c:pt idx="4">
                    <c:v>2.4700000000000002</c:v>
                  </c:pt>
                  <c:pt idx="5">
                    <c:v>0.06</c:v>
                  </c:pt>
                  <c:pt idx="6">
                    <c:v>3.2</c:v>
                  </c:pt>
                </c:numCache>
              </c:numRef>
            </c:plus>
            <c:minus>
              <c:numRef>
                <c:f>'Observed data_Sang-ri'!$J$23:$J$31</c:f>
                <c:numCache>
                  <c:formatCode>General</c:formatCode>
                  <c:ptCount val="9"/>
                  <c:pt idx="0">
                    <c:v>1.41</c:v>
                  </c:pt>
                  <c:pt idx="1">
                    <c:v>0.59</c:v>
                  </c:pt>
                  <c:pt idx="2">
                    <c:v>0.92</c:v>
                  </c:pt>
                  <c:pt idx="3">
                    <c:v>1.56</c:v>
                  </c:pt>
                  <c:pt idx="4">
                    <c:v>2.4700000000000002</c:v>
                  </c:pt>
                  <c:pt idx="5">
                    <c:v>0.06</c:v>
                  </c:pt>
                  <c:pt idx="6">
                    <c:v>3.2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data_Sang-ri'!$I$23:$I$31</c:f>
              <c:numCache>
                <c:formatCode>0.0_);[Red]\(0.0\)</c:formatCode>
                <c:ptCount val="9"/>
                <c:pt idx="0">
                  <c:v>29.13</c:v>
                </c:pt>
                <c:pt idx="1">
                  <c:v>47.78</c:v>
                </c:pt>
                <c:pt idx="2">
                  <c:v>52.92</c:v>
                </c:pt>
                <c:pt idx="3">
                  <c:v>53.73</c:v>
                </c:pt>
                <c:pt idx="4">
                  <c:v>45.75</c:v>
                </c:pt>
                <c:pt idx="5">
                  <c:v>46.1</c:v>
                </c:pt>
                <c:pt idx="6">
                  <c:v>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C3-487A-87D3-64F1EC325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  <a:endParaRPr lang="en-US"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19144493616336042"/>
          <c:h val="0.20537694156343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Volatile Solids (TS)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data_Sang-ri'!$A$5:$A$13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data_Sang-ri'!$L$5:$L$13</c:f>
                <c:numCache>
                  <c:formatCode>General</c:formatCode>
                  <c:ptCount val="9"/>
                  <c:pt idx="0">
                    <c:v>2.2400000000000002</c:v>
                  </c:pt>
                  <c:pt idx="1">
                    <c:v>4.12</c:v>
                  </c:pt>
                  <c:pt idx="2">
                    <c:v>3.02</c:v>
                  </c:pt>
                  <c:pt idx="3">
                    <c:v>2.36</c:v>
                  </c:pt>
                  <c:pt idx="4">
                    <c:v>4.3600000000000003</c:v>
                  </c:pt>
                  <c:pt idx="5">
                    <c:v>26.02</c:v>
                  </c:pt>
                  <c:pt idx="6">
                    <c:v>1.2</c:v>
                  </c:pt>
                </c:numCache>
              </c:numRef>
            </c:plus>
            <c:minus>
              <c:numRef>
                <c:f>'Observed data_Sang-ri'!$L$5:$L$13</c:f>
                <c:numCache>
                  <c:formatCode>General</c:formatCode>
                  <c:ptCount val="9"/>
                  <c:pt idx="0">
                    <c:v>2.2400000000000002</c:v>
                  </c:pt>
                  <c:pt idx="1">
                    <c:v>4.12</c:v>
                  </c:pt>
                  <c:pt idx="2">
                    <c:v>3.02</c:v>
                  </c:pt>
                  <c:pt idx="3">
                    <c:v>2.36</c:v>
                  </c:pt>
                  <c:pt idx="4">
                    <c:v>4.3600000000000003</c:v>
                  </c:pt>
                  <c:pt idx="5">
                    <c:v>26.02</c:v>
                  </c:pt>
                  <c:pt idx="6">
                    <c:v>1.2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data_Sang-ri'!$K$5:$K$13</c:f>
              <c:numCache>
                <c:formatCode>0.0_);[Red]\(0.0\)</c:formatCode>
                <c:ptCount val="9"/>
                <c:pt idx="0">
                  <c:v>87.92</c:v>
                </c:pt>
                <c:pt idx="1">
                  <c:v>69.849999999999994</c:v>
                </c:pt>
                <c:pt idx="2">
                  <c:v>72.900000000000006</c:v>
                </c:pt>
                <c:pt idx="3">
                  <c:v>115.67</c:v>
                </c:pt>
                <c:pt idx="4">
                  <c:v>142.75</c:v>
                </c:pt>
                <c:pt idx="5">
                  <c:v>91.2</c:v>
                </c:pt>
                <c:pt idx="6">
                  <c:v>120.6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1D-4E3C-A3AA-0329A55FBCE5}"/>
            </c:ext>
          </c:extLst>
        </c:ser>
        <c:ser>
          <c:idx val="1"/>
          <c:order val="1"/>
          <c:tx>
            <c:strRef>
              <c:f>'Observed data_Sang-ri'!$A$14:$A$22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data_Sang-ri'!$L$14:$L$22</c:f>
                <c:numCache>
                  <c:formatCode>General</c:formatCode>
                  <c:ptCount val="9"/>
                  <c:pt idx="0">
                    <c:v>0.54</c:v>
                  </c:pt>
                  <c:pt idx="1">
                    <c:v>0.92</c:v>
                  </c:pt>
                  <c:pt idx="2">
                    <c:v>1.08</c:v>
                  </c:pt>
                  <c:pt idx="3">
                    <c:v>2.85</c:v>
                  </c:pt>
                  <c:pt idx="4">
                    <c:v>1.56</c:v>
                  </c:pt>
                  <c:pt idx="5">
                    <c:v>1.05</c:v>
                  </c:pt>
                  <c:pt idx="6">
                    <c:v>0.7</c:v>
                  </c:pt>
                </c:numCache>
              </c:numRef>
            </c:plus>
            <c:minus>
              <c:numRef>
                <c:f>'Observed data_Sang-ri'!$L$14:$L$22</c:f>
                <c:numCache>
                  <c:formatCode>General</c:formatCode>
                  <c:ptCount val="9"/>
                  <c:pt idx="0">
                    <c:v>0.54</c:v>
                  </c:pt>
                  <c:pt idx="1">
                    <c:v>0.92</c:v>
                  </c:pt>
                  <c:pt idx="2">
                    <c:v>1.08</c:v>
                  </c:pt>
                  <c:pt idx="3">
                    <c:v>2.85</c:v>
                  </c:pt>
                  <c:pt idx="4">
                    <c:v>1.56</c:v>
                  </c:pt>
                  <c:pt idx="5">
                    <c:v>1.05</c:v>
                  </c:pt>
                  <c:pt idx="6">
                    <c:v>0.7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data_Sang-ri'!$K$14:$K$22</c:f>
              <c:numCache>
                <c:formatCode>0.0_);[Red]\(0.0\)</c:formatCode>
                <c:ptCount val="9"/>
                <c:pt idx="0">
                  <c:v>15.95</c:v>
                </c:pt>
                <c:pt idx="1">
                  <c:v>27.85</c:v>
                </c:pt>
                <c:pt idx="2">
                  <c:v>28.9</c:v>
                </c:pt>
                <c:pt idx="3">
                  <c:v>40.75</c:v>
                </c:pt>
                <c:pt idx="4">
                  <c:v>28.8</c:v>
                </c:pt>
                <c:pt idx="5">
                  <c:v>25.6</c:v>
                </c:pt>
                <c:pt idx="6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1D-4E3C-A3AA-0329A55FBCE5}"/>
            </c:ext>
          </c:extLst>
        </c:ser>
        <c:ser>
          <c:idx val="2"/>
          <c:order val="2"/>
          <c:tx>
            <c:strRef>
              <c:f>'Observed data_Sang-ri'!$A$23:$A$31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data_Sang-ri'!$L$23:$L$31</c:f>
                <c:numCache>
                  <c:formatCode>General</c:formatCode>
                  <c:ptCount val="9"/>
                  <c:pt idx="0">
                    <c:v>1.06</c:v>
                  </c:pt>
                  <c:pt idx="1">
                    <c:v>0.12</c:v>
                  </c:pt>
                  <c:pt idx="2">
                    <c:v>0.71</c:v>
                  </c:pt>
                  <c:pt idx="3">
                    <c:v>0.85</c:v>
                  </c:pt>
                  <c:pt idx="4">
                    <c:v>1.25</c:v>
                  </c:pt>
                  <c:pt idx="5">
                    <c:v>0.16</c:v>
                  </c:pt>
                  <c:pt idx="6">
                    <c:v>2.1</c:v>
                  </c:pt>
                </c:numCache>
              </c:numRef>
            </c:plus>
            <c:minus>
              <c:numRef>
                <c:f>'Observed data_Sang-ri'!$L$23:$L$31</c:f>
                <c:numCache>
                  <c:formatCode>General</c:formatCode>
                  <c:ptCount val="9"/>
                  <c:pt idx="0">
                    <c:v>1.06</c:v>
                  </c:pt>
                  <c:pt idx="1">
                    <c:v>0.12</c:v>
                  </c:pt>
                  <c:pt idx="2">
                    <c:v>0.71</c:v>
                  </c:pt>
                  <c:pt idx="3">
                    <c:v>0.85</c:v>
                  </c:pt>
                  <c:pt idx="4">
                    <c:v>1.25</c:v>
                  </c:pt>
                  <c:pt idx="5">
                    <c:v>0.16</c:v>
                  </c:pt>
                  <c:pt idx="6">
                    <c:v>2.1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data_Sang-ri'!$K$23:$K$31</c:f>
              <c:numCache>
                <c:formatCode>0.0_);[Red]\(0.0\)</c:formatCode>
                <c:ptCount val="9"/>
                <c:pt idx="0">
                  <c:v>18.25</c:v>
                </c:pt>
                <c:pt idx="1">
                  <c:v>26.78</c:v>
                </c:pt>
                <c:pt idx="2">
                  <c:v>31.17</c:v>
                </c:pt>
                <c:pt idx="3">
                  <c:v>35.03</c:v>
                </c:pt>
                <c:pt idx="4">
                  <c:v>27.18</c:v>
                </c:pt>
                <c:pt idx="5">
                  <c:v>27.17</c:v>
                </c:pt>
                <c:pt idx="6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1D-4E3C-A3AA-0329A55FB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25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18984905593356494"/>
          <c:h val="0.20537694156343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Suspended Solids (TSS)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data_Sang-ri'!$A$5:$A$13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data_Sang-ri'!$N$5:$N$13</c:f>
                <c:numCache>
                  <c:formatCode>General</c:formatCode>
                  <c:ptCount val="9"/>
                  <c:pt idx="0">
                    <c:v>4.3600000000000003</c:v>
                  </c:pt>
                  <c:pt idx="1">
                    <c:v>0.71</c:v>
                  </c:pt>
                  <c:pt idx="2">
                    <c:v>4.24</c:v>
                  </c:pt>
                  <c:pt idx="3">
                    <c:v>1.41</c:v>
                  </c:pt>
                  <c:pt idx="4">
                    <c:v>0.47</c:v>
                  </c:pt>
                  <c:pt idx="5">
                    <c:v>3.03</c:v>
                  </c:pt>
                  <c:pt idx="6">
                    <c:v>1.4</c:v>
                  </c:pt>
                </c:numCache>
              </c:numRef>
            </c:plus>
            <c:minus>
              <c:numRef>
                <c:f>'Observed data_Sang-ri'!$N$5:$N$13</c:f>
                <c:numCache>
                  <c:formatCode>General</c:formatCode>
                  <c:ptCount val="9"/>
                  <c:pt idx="0">
                    <c:v>4.3600000000000003</c:v>
                  </c:pt>
                  <c:pt idx="1">
                    <c:v>0.71</c:v>
                  </c:pt>
                  <c:pt idx="2">
                    <c:v>4.24</c:v>
                  </c:pt>
                  <c:pt idx="3">
                    <c:v>1.41</c:v>
                  </c:pt>
                  <c:pt idx="4">
                    <c:v>0.47</c:v>
                  </c:pt>
                  <c:pt idx="5">
                    <c:v>3.03</c:v>
                  </c:pt>
                  <c:pt idx="6">
                    <c:v>1.4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data_Sang-ri'!$M$5:$M$13</c:f>
              <c:numCache>
                <c:formatCode>0.0_);[Red]\(0.0\)</c:formatCode>
                <c:ptCount val="9"/>
                <c:pt idx="0">
                  <c:v>74.25</c:v>
                </c:pt>
                <c:pt idx="1">
                  <c:v>58</c:v>
                </c:pt>
                <c:pt idx="2">
                  <c:v>54.5</c:v>
                </c:pt>
                <c:pt idx="3">
                  <c:v>78.5</c:v>
                </c:pt>
                <c:pt idx="4">
                  <c:v>23.5</c:v>
                </c:pt>
                <c:pt idx="5">
                  <c:v>13.88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49-43C3-93BC-C22200915914}"/>
            </c:ext>
          </c:extLst>
        </c:ser>
        <c:ser>
          <c:idx val="1"/>
          <c:order val="1"/>
          <c:tx>
            <c:strRef>
              <c:f>'Observed data_Sang-ri'!$A$14:$A$22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data_Sang-ri'!$N$14:$N$22</c:f>
                <c:numCache>
                  <c:formatCode>General</c:formatCode>
                  <c:ptCount val="9"/>
                  <c:pt idx="0">
                    <c:v>0.71</c:v>
                  </c:pt>
                  <c:pt idx="1">
                    <c:v>0.24</c:v>
                  </c:pt>
                  <c:pt idx="2">
                    <c:v>4.24</c:v>
                  </c:pt>
                  <c:pt idx="3">
                    <c:v>7.0000000000000007E-2</c:v>
                  </c:pt>
                  <c:pt idx="4">
                    <c:v>7.0000000000000007E-2</c:v>
                  </c:pt>
                  <c:pt idx="5">
                    <c:v>0.93</c:v>
                  </c:pt>
                  <c:pt idx="6">
                    <c:v>6</c:v>
                  </c:pt>
                </c:numCache>
              </c:numRef>
            </c:plus>
            <c:minus>
              <c:numRef>
                <c:f>'Observed data_Sang-ri'!$N$14:$N$22</c:f>
                <c:numCache>
                  <c:formatCode>General</c:formatCode>
                  <c:ptCount val="9"/>
                  <c:pt idx="0">
                    <c:v>0.71</c:v>
                  </c:pt>
                  <c:pt idx="1">
                    <c:v>0.24</c:v>
                  </c:pt>
                  <c:pt idx="2">
                    <c:v>4.24</c:v>
                  </c:pt>
                  <c:pt idx="3">
                    <c:v>7.0000000000000007E-2</c:v>
                  </c:pt>
                  <c:pt idx="4">
                    <c:v>7.0000000000000007E-2</c:v>
                  </c:pt>
                  <c:pt idx="5">
                    <c:v>0.93</c:v>
                  </c:pt>
                  <c:pt idx="6">
                    <c:v>6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data_Sang-ri'!$M$14:$M$22</c:f>
              <c:numCache>
                <c:formatCode>0.0_);[Red]\(0.0\)</c:formatCode>
                <c:ptCount val="9"/>
                <c:pt idx="0">
                  <c:v>23.37</c:v>
                </c:pt>
                <c:pt idx="1">
                  <c:v>47.57</c:v>
                </c:pt>
                <c:pt idx="2">
                  <c:v>45.1</c:v>
                </c:pt>
                <c:pt idx="3">
                  <c:v>49.75</c:v>
                </c:pt>
                <c:pt idx="4">
                  <c:v>22.85</c:v>
                </c:pt>
                <c:pt idx="5">
                  <c:v>18.2</c:v>
                </c:pt>
                <c:pt idx="6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49-43C3-93BC-C22200915914}"/>
            </c:ext>
          </c:extLst>
        </c:ser>
        <c:ser>
          <c:idx val="2"/>
          <c:order val="2"/>
          <c:tx>
            <c:strRef>
              <c:f>'Observed data_Sang-ri'!$A$23:$A$31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data_Sang-ri'!$N$23:$N$31</c:f>
                <c:numCache>
                  <c:formatCode>General</c:formatCode>
                  <c:ptCount val="9"/>
                  <c:pt idx="0">
                    <c:v>0.35</c:v>
                  </c:pt>
                  <c:pt idx="1">
                    <c:v>0.35</c:v>
                  </c:pt>
                  <c:pt idx="2">
                    <c:v>0.71</c:v>
                  </c:pt>
                  <c:pt idx="3">
                    <c:v>1.34</c:v>
                  </c:pt>
                  <c:pt idx="4">
                    <c:v>1.23</c:v>
                  </c:pt>
                  <c:pt idx="5">
                    <c:v>0.1</c:v>
                  </c:pt>
                  <c:pt idx="6">
                    <c:v>0.4</c:v>
                  </c:pt>
                </c:numCache>
              </c:numRef>
            </c:plus>
            <c:minus>
              <c:numRef>
                <c:f>'Observed data_Sang-ri'!$N$23:$N$31</c:f>
                <c:numCache>
                  <c:formatCode>General</c:formatCode>
                  <c:ptCount val="9"/>
                  <c:pt idx="0">
                    <c:v>0.35</c:v>
                  </c:pt>
                  <c:pt idx="1">
                    <c:v>0.35</c:v>
                  </c:pt>
                  <c:pt idx="2">
                    <c:v>0.71</c:v>
                  </c:pt>
                  <c:pt idx="3">
                    <c:v>1.34</c:v>
                  </c:pt>
                  <c:pt idx="4">
                    <c:v>1.23</c:v>
                  </c:pt>
                  <c:pt idx="5">
                    <c:v>0.1</c:v>
                  </c:pt>
                  <c:pt idx="6">
                    <c:v>0.4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data_Sang-ri'!$M$23:$M$31</c:f>
              <c:numCache>
                <c:formatCode>0.0_);[Red]\(0.0\)</c:formatCode>
                <c:ptCount val="9"/>
                <c:pt idx="0">
                  <c:v>24.38</c:v>
                </c:pt>
                <c:pt idx="1">
                  <c:v>47.25</c:v>
                </c:pt>
                <c:pt idx="2">
                  <c:v>49.8</c:v>
                </c:pt>
                <c:pt idx="3">
                  <c:v>46.65</c:v>
                </c:pt>
                <c:pt idx="4">
                  <c:v>18.57</c:v>
                </c:pt>
                <c:pt idx="5">
                  <c:v>18.93</c:v>
                </c:pt>
                <c:pt idx="6">
                  <c:v>41.7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49-43C3-93BC-C22200915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  <a:endParaRPr lang="en-US"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25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1818303066668453"/>
          <c:h val="0.20537694156343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Volatile Suspended Solids (VSS)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data_Sang-ri'!$A$5:$A$13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data_Sang-ri'!$P$5:$P$13</c:f>
                <c:numCache>
                  <c:formatCode>General</c:formatCode>
                  <c:ptCount val="9"/>
                  <c:pt idx="0">
                    <c:v>4.4800000000000004</c:v>
                  </c:pt>
                  <c:pt idx="1">
                    <c:v>2.12</c:v>
                  </c:pt>
                  <c:pt idx="2">
                    <c:v>4.5999999999999996</c:v>
                  </c:pt>
                  <c:pt idx="3">
                    <c:v>2.4700000000000002</c:v>
                  </c:pt>
                  <c:pt idx="4">
                    <c:v>6.72</c:v>
                  </c:pt>
                  <c:pt idx="5">
                    <c:v>1.41</c:v>
                  </c:pt>
                  <c:pt idx="6">
                    <c:v>1.2</c:v>
                  </c:pt>
                </c:numCache>
              </c:numRef>
            </c:plus>
            <c:minus>
              <c:numRef>
                <c:f>'Observed data_Sang-ri'!$P$5:$P$13</c:f>
                <c:numCache>
                  <c:formatCode>General</c:formatCode>
                  <c:ptCount val="9"/>
                  <c:pt idx="0">
                    <c:v>4.4800000000000004</c:v>
                  </c:pt>
                  <c:pt idx="1">
                    <c:v>2.12</c:v>
                  </c:pt>
                  <c:pt idx="2">
                    <c:v>4.5999999999999996</c:v>
                  </c:pt>
                  <c:pt idx="3">
                    <c:v>2.4700000000000002</c:v>
                  </c:pt>
                  <c:pt idx="4">
                    <c:v>6.72</c:v>
                  </c:pt>
                  <c:pt idx="5">
                    <c:v>1.41</c:v>
                  </c:pt>
                  <c:pt idx="6">
                    <c:v>1.2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data_Sang-ri'!$O$5:$O$13</c:f>
              <c:numCache>
                <c:formatCode>0.0_);[Red]\(0.0\)</c:formatCode>
                <c:ptCount val="9"/>
                <c:pt idx="0">
                  <c:v>72.17</c:v>
                </c:pt>
                <c:pt idx="1">
                  <c:v>56.5</c:v>
                </c:pt>
                <c:pt idx="2">
                  <c:v>52.75</c:v>
                </c:pt>
                <c:pt idx="3">
                  <c:v>76.25</c:v>
                </c:pt>
                <c:pt idx="4">
                  <c:v>131.25</c:v>
                </c:pt>
                <c:pt idx="5">
                  <c:v>51.5</c:v>
                </c:pt>
                <c:pt idx="6">
                  <c:v>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60-404D-A82E-9D8CAC89B8AE}"/>
            </c:ext>
          </c:extLst>
        </c:ser>
        <c:ser>
          <c:idx val="1"/>
          <c:order val="1"/>
          <c:tx>
            <c:strRef>
              <c:f>'Observed data_Sang-ri'!$A$14:$A$22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data_Sang-ri'!$P$14:$P$22</c:f>
                <c:numCache>
                  <c:formatCode>General</c:formatCode>
                  <c:ptCount val="9"/>
                  <c:pt idx="0">
                    <c:v>0.28000000000000003</c:v>
                  </c:pt>
                  <c:pt idx="1">
                    <c:v>1.27</c:v>
                  </c:pt>
                  <c:pt idx="2">
                    <c:v>2.83</c:v>
                  </c:pt>
                  <c:pt idx="3">
                    <c:v>0.28000000000000003</c:v>
                  </c:pt>
                  <c:pt idx="4">
                    <c:v>6.15</c:v>
                  </c:pt>
                  <c:pt idx="5">
                    <c:v>1.06</c:v>
                  </c:pt>
                  <c:pt idx="6">
                    <c:v>3.5</c:v>
                  </c:pt>
                </c:numCache>
              </c:numRef>
            </c:plus>
            <c:minus>
              <c:numRef>
                <c:f>'Observed data_Sang-ri'!$P$14:$P$22</c:f>
                <c:numCache>
                  <c:formatCode>General</c:formatCode>
                  <c:ptCount val="9"/>
                  <c:pt idx="0">
                    <c:v>0.28000000000000003</c:v>
                  </c:pt>
                  <c:pt idx="1">
                    <c:v>1.27</c:v>
                  </c:pt>
                  <c:pt idx="2">
                    <c:v>2.83</c:v>
                  </c:pt>
                  <c:pt idx="3">
                    <c:v>0.28000000000000003</c:v>
                  </c:pt>
                  <c:pt idx="4">
                    <c:v>6.15</c:v>
                  </c:pt>
                  <c:pt idx="5">
                    <c:v>1.06</c:v>
                  </c:pt>
                  <c:pt idx="6">
                    <c:v>3.5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data_Sang-ri'!$O$14:$O$22</c:f>
              <c:numCache>
                <c:formatCode>0.0_);[Red]\(0.0\)</c:formatCode>
                <c:ptCount val="9"/>
                <c:pt idx="0">
                  <c:v>16</c:v>
                </c:pt>
                <c:pt idx="1">
                  <c:v>29.47</c:v>
                </c:pt>
                <c:pt idx="2">
                  <c:v>30.4</c:v>
                </c:pt>
                <c:pt idx="3">
                  <c:v>38.4</c:v>
                </c:pt>
                <c:pt idx="4">
                  <c:v>36.15</c:v>
                </c:pt>
                <c:pt idx="5">
                  <c:v>45.87</c:v>
                </c:pt>
                <c:pt idx="6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60-404D-A82E-9D8CAC89B8AE}"/>
            </c:ext>
          </c:extLst>
        </c:ser>
        <c:ser>
          <c:idx val="2"/>
          <c:order val="2"/>
          <c:tx>
            <c:strRef>
              <c:f>'Observed data_Sang-ri'!$A$23:$A$31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data_Sang-ri'!$P$23:$P$31</c:f>
                <c:numCache>
                  <c:formatCode>General</c:formatCode>
                  <c:ptCount val="9"/>
                  <c:pt idx="0">
                    <c:v>0.26</c:v>
                  </c:pt>
                  <c:pt idx="1">
                    <c:v>0.64</c:v>
                  </c:pt>
                  <c:pt idx="2">
                    <c:v>1.34</c:v>
                  </c:pt>
                  <c:pt idx="3">
                    <c:v>1.1299999999999999</c:v>
                  </c:pt>
                  <c:pt idx="4">
                    <c:v>11.63</c:v>
                  </c:pt>
                  <c:pt idx="5">
                    <c:v>1.06</c:v>
                  </c:pt>
                  <c:pt idx="6">
                    <c:v>0.7</c:v>
                  </c:pt>
                </c:numCache>
              </c:numRef>
            </c:plus>
            <c:minus>
              <c:numRef>
                <c:f>'Observed data_Sang-ri'!$P$23:$P$31</c:f>
                <c:numCache>
                  <c:formatCode>General</c:formatCode>
                  <c:ptCount val="9"/>
                  <c:pt idx="0">
                    <c:v>0.26</c:v>
                  </c:pt>
                  <c:pt idx="1">
                    <c:v>0.64</c:v>
                  </c:pt>
                  <c:pt idx="2">
                    <c:v>1.34</c:v>
                  </c:pt>
                  <c:pt idx="3">
                    <c:v>1.1299999999999999</c:v>
                  </c:pt>
                  <c:pt idx="4">
                    <c:v>11.63</c:v>
                  </c:pt>
                  <c:pt idx="5">
                    <c:v>1.06</c:v>
                  </c:pt>
                  <c:pt idx="6">
                    <c:v>0.7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data_Sang-ri'!$O$23:$O$31</c:f>
              <c:numCache>
                <c:formatCode>0.0_);[Red]\(0.0\)</c:formatCode>
                <c:ptCount val="9"/>
                <c:pt idx="0">
                  <c:v>17.149999999999999</c:v>
                </c:pt>
                <c:pt idx="1">
                  <c:v>29.95</c:v>
                </c:pt>
                <c:pt idx="2">
                  <c:v>34.75</c:v>
                </c:pt>
                <c:pt idx="3">
                  <c:v>35</c:v>
                </c:pt>
                <c:pt idx="4">
                  <c:v>48.68</c:v>
                </c:pt>
                <c:pt idx="5">
                  <c:v>43.88</c:v>
                </c:pt>
                <c:pt idx="6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60-404D-A82E-9D8CAC89B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25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18067891834970248"/>
          <c:h val="0.20537694156343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Chemical Oxygen Demand (COD)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data_Sang-ri'!$A$5:$A$13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data_Sang-ri'!$R$5:$R$13</c:f>
                <c:numCache>
                  <c:formatCode>General</c:formatCode>
                  <c:ptCount val="9"/>
                  <c:pt idx="0">
                    <c:v>3.3</c:v>
                  </c:pt>
                  <c:pt idx="1">
                    <c:v>4</c:v>
                  </c:pt>
                  <c:pt idx="2">
                    <c:v>4.5999999999999996</c:v>
                  </c:pt>
                  <c:pt idx="3">
                    <c:v>3.6</c:v>
                  </c:pt>
                  <c:pt idx="4">
                    <c:v>4.9000000000000004</c:v>
                  </c:pt>
                  <c:pt idx="5">
                    <c:v>0.8</c:v>
                  </c:pt>
                  <c:pt idx="6">
                    <c:v>11.5</c:v>
                  </c:pt>
                </c:numCache>
              </c:numRef>
            </c:plus>
            <c:minus>
              <c:numRef>
                <c:f>'Observed data_Sang-ri'!$R$5:$R$13</c:f>
                <c:numCache>
                  <c:formatCode>General</c:formatCode>
                  <c:ptCount val="9"/>
                  <c:pt idx="0">
                    <c:v>3.3</c:v>
                  </c:pt>
                  <c:pt idx="1">
                    <c:v>4</c:v>
                  </c:pt>
                  <c:pt idx="2">
                    <c:v>4.5999999999999996</c:v>
                  </c:pt>
                  <c:pt idx="3">
                    <c:v>3.6</c:v>
                  </c:pt>
                  <c:pt idx="4">
                    <c:v>4.9000000000000004</c:v>
                  </c:pt>
                  <c:pt idx="5">
                    <c:v>0.8</c:v>
                  </c:pt>
                  <c:pt idx="6">
                    <c:v>11.5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data_Sang-ri'!$Q$5:$Q$13</c:f>
              <c:numCache>
                <c:formatCode>0.0_);[Red]\(0.0\)</c:formatCode>
                <c:ptCount val="9"/>
                <c:pt idx="0">
                  <c:v>226.7</c:v>
                </c:pt>
                <c:pt idx="1">
                  <c:v>66.099999999999994</c:v>
                </c:pt>
                <c:pt idx="2">
                  <c:v>106.4</c:v>
                </c:pt>
                <c:pt idx="3">
                  <c:v>258.7</c:v>
                </c:pt>
                <c:pt idx="4">
                  <c:v>284.7</c:v>
                </c:pt>
                <c:pt idx="5">
                  <c:v>121.2</c:v>
                </c:pt>
                <c:pt idx="6">
                  <c:v>239.8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64-449D-827E-5B0D501B41C1}"/>
            </c:ext>
          </c:extLst>
        </c:ser>
        <c:ser>
          <c:idx val="1"/>
          <c:order val="1"/>
          <c:tx>
            <c:strRef>
              <c:f>'Observed data_Sang-ri'!$A$14:$A$22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data_Sang-ri'!$R$14:$R$22</c:f>
                <c:numCache>
                  <c:formatCode>General</c:formatCode>
                  <c:ptCount val="9"/>
                  <c:pt idx="0">
                    <c:v>0.6</c:v>
                  </c:pt>
                  <c:pt idx="1">
                    <c:v>3.6</c:v>
                  </c:pt>
                  <c:pt idx="2">
                    <c:v>1.9</c:v>
                  </c:pt>
                  <c:pt idx="3">
                    <c:v>0.5</c:v>
                  </c:pt>
                  <c:pt idx="4">
                    <c:v>0.7</c:v>
                  </c:pt>
                  <c:pt idx="5">
                    <c:v>1.5</c:v>
                  </c:pt>
                  <c:pt idx="6">
                    <c:v>0.4</c:v>
                  </c:pt>
                </c:numCache>
              </c:numRef>
            </c:plus>
            <c:minus>
              <c:numRef>
                <c:f>'Observed data_Sang-ri'!$R$14:$R$22</c:f>
                <c:numCache>
                  <c:formatCode>General</c:formatCode>
                  <c:ptCount val="9"/>
                  <c:pt idx="0">
                    <c:v>0.6</c:v>
                  </c:pt>
                  <c:pt idx="1">
                    <c:v>3.6</c:v>
                  </c:pt>
                  <c:pt idx="2">
                    <c:v>1.9</c:v>
                  </c:pt>
                  <c:pt idx="3">
                    <c:v>0.5</c:v>
                  </c:pt>
                  <c:pt idx="4">
                    <c:v>0.7</c:v>
                  </c:pt>
                  <c:pt idx="5">
                    <c:v>1.5</c:v>
                  </c:pt>
                  <c:pt idx="6">
                    <c:v>0.4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data_Sang-ri'!$Q$14:$Q$22</c:f>
              <c:numCache>
                <c:formatCode>0.0_);[Red]\(0.0\)</c:formatCode>
                <c:ptCount val="9"/>
                <c:pt idx="0">
                  <c:v>32.6</c:v>
                </c:pt>
                <c:pt idx="1">
                  <c:v>47</c:v>
                </c:pt>
                <c:pt idx="2">
                  <c:v>71.3</c:v>
                </c:pt>
                <c:pt idx="3">
                  <c:v>54</c:v>
                </c:pt>
                <c:pt idx="4">
                  <c:v>44.5</c:v>
                </c:pt>
                <c:pt idx="5">
                  <c:v>40.200000000000003</c:v>
                </c:pt>
                <c:pt idx="6">
                  <c:v>54.7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64-449D-827E-5B0D501B41C1}"/>
            </c:ext>
          </c:extLst>
        </c:ser>
        <c:ser>
          <c:idx val="2"/>
          <c:order val="2"/>
          <c:tx>
            <c:strRef>
              <c:f>'Observed data_Sang-ri'!$A$23:$A$31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data_Sang-ri'!$R$23:$R$31</c:f>
                <c:numCache>
                  <c:formatCode>General</c:formatCode>
                  <c:ptCount val="9"/>
                  <c:pt idx="0">
                    <c:v>0.7</c:v>
                  </c:pt>
                  <c:pt idx="1">
                    <c:v>0</c:v>
                  </c:pt>
                  <c:pt idx="2">
                    <c:v>0.1</c:v>
                  </c:pt>
                  <c:pt idx="3">
                    <c:v>1.4</c:v>
                  </c:pt>
                  <c:pt idx="4">
                    <c:v>0.6</c:v>
                  </c:pt>
                  <c:pt idx="5">
                    <c:v>0.4</c:v>
                  </c:pt>
                  <c:pt idx="6">
                    <c:v>0.1</c:v>
                  </c:pt>
                </c:numCache>
              </c:numRef>
            </c:plus>
            <c:minus>
              <c:numRef>
                <c:f>'Observed data_Sang-ri'!$R$23:$R$31</c:f>
                <c:numCache>
                  <c:formatCode>General</c:formatCode>
                  <c:ptCount val="9"/>
                  <c:pt idx="0">
                    <c:v>0.7</c:v>
                  </c:pt>
                  <c:pt idx="1">
                    <c:v>0</c:v>
                  </c:pt>
                  <c:pt idx="2">
                    <c:v>0.1</c:v>
                  </c:pt>
                  <c:pt idx="3">
                    <c:v>1.4</c:v>
                  </c:pt>
                  <c:pt idx="4">
                    <c:v>0.6</c:v>
                  </c:pt>
                  <c:pt idx="5">
                    <c:v>0.4</c:v>
                  </c:pt>
                  <c:pt idx="6">
                    <c:v>0.1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data_Sang-ri'!$Q$23:$Q$31</c:f>
              <c:numCache>
                <c:formatCode>0.0_);[Red]\(0.0\)</c:formatCode>
                <c:ptCount val="9"/>
                <c:pt idx="0">
                  <c:v>37.4</c:v>
                </c:pt>
                <c:pt idx="1">
                  <c:v>44.4</c:v>
                </c:pt>
                <c:pt idx="2">
                  <c:v>70.599999999999994</c:v>
                </c:pt>
                <c:pt idx="3">
                  <c:v>46.9</c:v>
                </c:pt>
                <c:pt idx="4">
                  <c:v>46.4</c:v>
                </c:pt>
                <c:pt idx="5">
                  <c:v>42.1</c:v>
                </c:pt>
                <c:pt idx="6">
                  <c:v>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64-449D-827E-5B0D501B4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19144493616336042"/>
          <c:h val="0.20537694156343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Soluble Chemical Oxygen Demand (COD)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data_Sang-ri'!$A$5:$A$13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data_Sang-ri'!$T$5:$T$13</c:f>
                <c:numCache>
                  <c:formatCode>General</c:formatCode>
                  <c:ptCount val="9"/>
                  <c:pt idx="0">
                    <c:v>1.7</c:v>
                  </c:pt>
                  <c:pt idx="1">
                    <c:v>1.7</c:v>
                  </c:pt>
                  <c:pt idx="2">
                    <c:v>8.1</c:v>
                  </c:pt>
                  <c:pt idx="3">
                    <c:v>0</c:v>
                  </c:pt>
                  <c:pt idx="4">
                    <c:v>1.8</c:v>
                  </c:pt>
                  <c:pt idx="5">
                    <c:v>0.4</c:v>
                  </c:pt>
                  <c:pt idx="6">
                    <c:v>1.1000000000000001</c:v>
                  </c:pt>
                </c:numCache>
              </c:numRef>
            </c:plus>
            <c:minus>
              <c:numRef>
                <c:f>'Observed data_Sang-ri'!$T$5:$T$13</c:f>
                <c:numCache>
                  <c:formatCode>General</c:formatCode>
                  <c:ptCount val="9"/>
                  <c:pt idx="0">
                    <c:v>1.7</c:v>
                  </c:pt>
                  <c:pt idx="1">
                    <c:v>1.7</c:v>
                  </c:pt>
                  <c:pt idx="2">
                    <c:v>8.1</c:v>
                  </c:pt>
                  <c:pt idx="3">
                    <c:v>0</c:v>
                  </c:pt>
                  <c:pt idx="4">
                    <c:v>1.8</c:v>
                  </c:pt>
                  <c:pt idx="5">
                    <c:v>0.4</c:v>
                  </c:pt>
                  <c:pt idx="6">
                    <c:v>1.1000000000000001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data_Sang-ri'!$S$5:$S$13</c:f>
              <c:numCache>
                <c:formatCode>0.0_);[Red]\(0.0\)</c:formatCode>
                <c:ptCount val="9"/>
                <c:pt idx="0">
                  <c:v>113.9</c:v>
                </c:pt>
                <c:pt idx="1">
                  <c:v>93.3</c:v>
                </c:pt>
                <c:pt idx="2">
                  <c:v>105.3</c:v>
                </c:pt>
                <c:pt idx="3">
                  <c:v>85.2</c:v>
                </c:pt>
                <c:pt idx="4">
                  <c:v>70.900000000000006</c:v>
                </c:pt>
                <c:pt idx="5">
                  <c:v>89.2</c:v>
                </c:pt>
                <c:pt idx="6">
                  <c:v>72.3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ED-4286-9130-6BD0E4167011}"/>
            </c:ext>
          </c:extLst>
        </c:ser>
        <c:ser>
          <c:idx val="1"/>
          <c:order val="1"/>
          <c:tx>
            <c:strRef>
              <c:f>'Observed data_Sang-ri'!$A$14:$A$22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data_Sang-ri'!$T$14:$T$22</c:f>
                <c:numCache>
                  <c:formatCode>General</c:formatCode>
                  <c:ptCount val="9"/>
                  <c:pt idx="0">
                    <c:v>0.05</c:v>
                  </c:pt>
                  <c:pt idx="1">
                    <c:v>0.2</c:v>
                  </c:pt>
                  <c:pt idx="2">
                    <c:v>1.8</c:v>
                  </c:pt>
                  <c:pt idx="3">
                    <c:v>0</c:v>
                  </c:pt>
                  <c:pt idx="4">
                    <c:v>0.1</c:v>
                  </c:pt>
                  <c:pt idx="5">
                    <c:v>0.1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data_Sang-ri'!$T$14:$T$22</c:f>
                <c:numCache>
                  <c:formatCode>General</c:formatCode>
                  <c:ptCount val="9"/>
                  <c:pt idx="0">
                    <c:v>0.05</c:v>
                  </c:pt>
                  <c:pt idx="1">
                    <c:v>0.2</c:v>
                  </c:pt>
                  <c:pt idx="2">
                    <c:v>1.8</c:v>
                  </c:pt>
                  <c:pt idx="3">
                    <c:v>0</c:v>
                  </c:pt>
                  <c:pt idx="4">
                    <c:v>0.1</c:v>
                  </c:pt>
                  <c:pt idx="5">
                    <c:v>0.1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data_Sang-ri'!$S$14:$S$22</c:f>
              <c:numCache>
                <c:formatCode>0.0_);[Red]\(0.0\)</c:formatCode>
                <c:ptCount val="9"/>
                <c:pt idx="0">
                  <c:v>2.41</c:v>
                </c:pt>
                <c:pt idx="1">
                  <c:v>7.2</c:v>
                </c:pt>
                <c:pt idx="2">
                  <c:v>21.4</c:v>
                </c:pt>
                <c:pt idx="3">
                  <c:v>8.4</c:v>
                </c:pt>
                <c:pt idx="4">
                  <c:v>7.6</c:v>
                </c:pt>
                <c:pt idx="5">
                  <c:v>13.7</c:v>
                </c:pt>
                <c:pt idx="6">
                  <c:v>13.8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ED-4286-9130-6BD0E4167011}"/>
            </c:ext>
          </c:extLst>
        </c:ser>
        <c:ser>
          <c:idx val="2"/>
          <c:order val="2"/>
          <c:tx>
            <c:strRef>
              <c:f>'Observed data_Sang-ri'!$A$23:$A$31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data_Sang-ri'!$T$23:$T$31</c:f>
                <c:numCache>
                  <c:formatCode>General</c:formatCode>
                  <c:ptCount val="9"/>
                  <c:pt idx="0">
                    <c:v>0.1</c:v>
                  </c:pt>
                  <c:pt idx="1">
                    <c:v>0</c:v>
                  </c:pt>
                  <c:pt idx="2">
                    <c:v>0.6</c:v>
                  </c:pt>
                  <c:pt idx="3">
                    <c:v>0.1</c:v>
                  </c:pt>
                  <c:pt idx="4">
                    <c:v>0</c:v>
                  </c:pt>
                  <c:pt idx="5">
                    <c:v>0.1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data_Sang-ri'!$T$23:$T$31</c:f>
                <c:numCache>
                  <c:formatCode>General</c:formatCode>
                  <c:ptCount val="9"/>
                  <c:pt idx="0">
                    <c:v>0.1</c:v>
                  </c:pt>
                  <c:pt idx="1">
                    <c:v>0</c:v>
                  </c:pt>
                  <c:pt idx="2">
                    <c:v>0.6</c:v>
                  </c:pt>
                  <c:pt idx="3">
                    <c:v>0.1</c:v>
                  </c:pt>
                  <c:pt idx="4">
                    <c:v>0</c:v>
                  </c:pt>
                  <c:pt idx="5">
                    <c:v>0.1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data_Sang-ri'!$S$23:$S$31</c:f>
              <c:numCache>
                <c:formatCode>0.0_);[Red]\(0.0\)</c:formatCode>
                <c:ptCount val="9"/>
                <c:pt idx="0">
                  <c:v>1.37</c:v>
                </c:pt>
                <c:pt idx="1">
                  <c:v>3.3</c:v>
                </c:pt>
                <c:pt idx="2">
                  <c:v>17.2</c:v>
                </c:pt>
                <c:pt idx="3">
                  <c:v>8.1999999999999993</c:v>
                </c:pt>
                <c:pt idx="4">
                  <c:v>10.5</c:v>
                </c:pt>
                <c:pt idx="5">
                  <c:v>12.1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ED-4286-9130-6BD0E4167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446498469310909"/>
          <c:y val="1.9882983377077865E-2"/>
          <c:w val="0.18984905593356494"/>
          <c:h val="0.20537694156343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Carbohydrate (TC)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data_Sang-ri'!$A$5:$A$13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data_Sang-ri'!$V$5:$V$13</c:f>
                <c:numCache>
                  <c:formatCode>General</c:formatCode>
                  <c:ptCount val="9"/>
                  <c:pt idx="0">
                    <c:v>2.04</c:v>
                  </c:pt>
                  <c:pt idx="1">
                    <c:v>1.3</c:v>
                  </c:pt>
                  <c:pt idx="2">
                    <c:v>0.2</c:v>
                  </c:pt>
                  <c:pt idx="3">
                    <c:v>0.56000000000000005</c:v>
                  </c:pt>
                  <c:pt idx="4">
                    <c:v>31.92</c:v>
                  </c:pt>
                  <c:pt idx="5">
                    <c:v>0.48</c:v>
                  </c:pt>
                  <c:pt idx="6">
                    <c:v>0.24</c:v>
                  </c:pt>
                </c:numCache>
              </c:numRef>
            </c:plus>
            <c:minus>
              <c:numRef>
                <c:f>'Observed data_Sang-ri'!$V$5:$V$13</c:f>
                <c:numCache>
                  <c:formatCode>General</c:formatCode>
                  <c:ptCount val="9"/>
                  <c:pt idx="0">
                    <c:v>2.04</c:v>
                  </c:pt>
                  <c:pt idx="1">
                    <c:v>1.3</c:v>
                  </c:pt>
                  <c:pt idx="2">
                    <c:v>0.2</c:v>
                  </c:pt>
                  <c:pt idx="3">
                    <c:v>0.56000000000000005</c:v>
                  </c:pt>
                  <c:pt idx="4">
                    <c:v>31.92</c:v>
                  </c:pt>
                  <c:pt idx="5">
                    <c:v>0.48</c:v>
                  </c:pt>
                  <c:pt idx="6">
                    <c:v>0.24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data_Sang-ri'!$U$5:$U$13</c:f>
              <c:numCache>
                <c:formatCode>0.0_);[Red]\(0.0\)</c:formatCode>
                <c:ptCount val="9"/>
                <c:pt idx="0">
                  <c:v>21.3</c:v>
                </c:pt>
                <c:pt idx="1">
                  <c:v>17.329999999999998</c:v>
                </c:pt>
                <c:pt idx="2">
                  <c:v>22.45</c:v>
                </c:pt>
                <c:pt idx="3">
                  <c:v>40.67</c:v>
                </c:pt>
                <c:pt idx="4">
                  <c:v>92.09</c:v>
                </c:pt>
                <c:pt idx="5">
                  <c:v>32.520000000000003</c:v>
                </c:pt>
                <c:pt idx="6">
                  <c:v>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4C-4F57-94E9-F7D2616AC028}"/>
            </c:ext>
          </c:extLst>
        </c:ser>
        <c:ser>
          <c:idx val="1"/>
          <c:order val="1"/>
          <c:tx>
            <c:strRef>
              <c:f>'Observed data_Sang-ri'!$A$14:$A$22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data_Sang-ri'!$V$14:$V$22</c:f>
                <c:numCache>
                  <c:formatCode>General</c:formatCode>
                  <c:ptCount val="9"/>
                  <c:pt idx="0">
                    <c:v>0.18</c:v>
                  </c:pt>
                  <c:pt idx="1">
                    <c:v>0.1</c:v>
                  </c:pt>
                  <c:pt idx="2">
                    <c:v>1.29</c:v>
                  </c:pt>
                  <c:pt idx="3">
                    <c:v>0.16</c:v>
                  </c:pt>
                  <c:pt idx="4">
                    <c:v>0.06</c:v>
                  </c:pt>
                  <c:pt idx="5">
                    <c:v>7.0000000000000007E-2</c:v>
                  </c:pt>
                  <c:pt idx="6">
                    <c:v>0.08</c:v>
                  </c:pt>
                </c:numCache>
              </c:numRef>
            </c:plus>
            <c:minus>
              <c:numRef>
                <c:f>'Observed data_Sang-ri'!$V$14:$V$22</c:f>
                <c:numCache>
                  <c:formatCode>General</c:formatCode>
                  <c:ptCount val="9"/>
                  <c:pt idx="0">
                    <c:v>0.18</c:v>
                  </c:pt>
                  <c:pt idx="1">
                    <c:v>0.1</c:v>
                  </c:pt>
                  <c:pt idx="2">
                    <c:v>1.29</c:v>
                  </c:pt>
                  <c:pt idx="3">
                    <c:v>0.16</c:v>
                  </c:pt>
                  <c:pt idx="4">
                    <c:v>0.06</c:v>
                  </c:pt>
                  <c:pt idx="5">
                    <c:v>7.0000000000000007E-2</c:v>
                  </c:pt>
                  <c:pt idx="6">
                    <c:v>0.08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data_Sang-ri'!$U$14:$U$22</c:f>
              <c:numCache>
                <c:formatCode>0.0_);[Red]\(0.0\)</c:formatCode>
                <c:ptCount val="9"/>
                <c:pt idx="0">
                  <c:v>3.05</c:v>
                </c:pt>
                <c:pt idx="1">
                  <c:v>2.7</c:v>
                </c:pt>
                <c:pt idx="2">
                  <c:v>7.65</c:v>
                </c:pt>
                <c:pt idx="3">
                  <c:v>3.65</c:v>
                </c:pt>
                <c:pt idx="4">
                  <c:v>5.1100000000000003</c:v>
                </c:pt>
                <c:pt idx="5">
                  <c:v>6.91</c:v>
                </c:pt>
                <c:pt idx="6">
                  <c:v>4.1500000000000004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4C-4F57-94E9-F7D2616AC028}"/>
            </c:ext>
          </c:extLst>
        </c:ser>
        <c:ser>
          <c:idx val="2"/>
          <c:order val="2"/>
          <c:tx>
            <c:strRef>
              <c:f>'Observed data_Sang-ri'!$A$23:$A$31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data_Sang-ri'!$V$23:$V$31</c:f>
                <c:numCache>
                  <c:formatCode>General</c:formatCode>
                  <c:ptCount val="9"/>
                  <c:pt idx="0">
                    <c:v>0.27</c:v>
                  </c:pt>
                  <c:pt idx="1">
                    <c:v>0.06</c:v>
                  </c:pt>
                  <c:pt idx="2">
                    <c:v>0.12</c:v>
                  </c:pt>
                  <c:pt idx="3">
                    <c:v>0.13</c:v>
                  </c:pt>
                  <c:pt idx="4">
                    <c:v>0.97</c:v>
                  </c:pt>
                  <c:pt idx="5">
                    <c:v>0.05</c:v>
                  </c:pt>
                  <c:pt idx="6">
                    <c:v>0.69</c:v>
                  </c:pt>
                </c:numCache>
              </c:numRef>
            </c:plus>
            <c:minus>
              <c:numRef>
                <c:f>'Observed data_Sang-ri'!$V$23:$V$31</c:f>
                <c:numCache>
                  <c:formatCode>General</c:formatCode>
                  <c:ptCount val="9"/>
                  <c:pt idx="0">
                    <c:v>0.27</c:v>
                  </c:pt>
                  <c:pt idx="1">
                    <c:v>0.06</c:v>
                  </c:pt>
                  <c:pt idx="2">
                    <c:v>0.12</c:v>
                  </c:pt>
                  <c:pt idx="3">
                    <c:v>0.13</c:v>
                  </c:pt>
                  <c:pt idx="4">
                    <c:v>0.97</c:v>
                  </c:pt>
                  <c:pt idx="5">
                    <c:v>0.05</c:v>
                  </c:pt>
                  <c:pt idx="6">
                    <c:v>0.69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data_Sang-ri'!$U$23:$U$31</c:f>
              <c:numCache>
                <c:formatCode>0.0_);[Red]\(0.0\)</c:formatCode>
                <c:ptCount val="9"/>
                <c:pt idx="0">
                  <c:v>2.94</c:v>
                </c:pt>
                <c:pt idx="1">
                  <c:v>2.76</c:v>
                </c:pt>
                <c:pt idx="2">
                  <c:v>6.06</c:v>
                </c:pt>
                <c:pt idx="3">
                  <c:v>3.47</c:v>
                </c:pt>
                <c:pt idx="4">
                  <c:v>4.93</c:v>
                </c:pt>
                <c:pt idx="5">
                  <c:v>5.7</c:v>
                </c:pt>
                <c:pt idx="6">
                  <c:v>4.0199999999999996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4C-4F57-94E9-F7D2616A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446498469310909"/>
          <c:y val="1.9882983377077865E-2"/>
          <c:w val="0.1818303066668453"/>
          <c:h val="0.20537687090183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Protein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data_Sang-ri'!$A$5:$A$13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data_Sang-ri'!$X$5:$X$13</c:f>
                <c:numCache>
                  <c:formatCode>General</c:formatCode>
                  <c:ptCount val="9"/>
                  <c:pt idx="0">
                    <c:v>0.37</c:v>
                  </c:pt>
                  <c:pt idx="1">
                    <c:v>4.67</c:v>
                  </c:pt>
                  <c:pt idx="2">
                    <c:v>0.97</c:v>
                  </c:pt>
                  <c:pt idx="3">
                    <c:v>3.03</c:v>
                  </c:pt>
                  <c:pt idx="4">
                    <c:v>1.1299999999999999</c:v>
                  </c:pt>
                  <c:pt idx="5">
                    <c:v>0.33</c:v>
                  </c:pt>
                  <c:pt idx="6">
                    <c:v>1.79</c:v>
                  </c:pt>
                </c:numCache>
              </c:numRef>
            </c:plus>
            <c:minus>
              <c:numRef>
                <c:f>'Observed data_Sang-ri'!$X$5:$X$13</c:f>
                <c:numCache>
                  <c:formatCode>General</c:formatCode>
                  <c:ptCount val="9"/>
                  <c:pt idx="0">
                    <c:v>0.37</c:v>
                  </c:pt>
                  <c:pt idx="1">
                    <c:v>4.67</c:v>
                  </c:pt>
                  <c:pt idx="2">
                    <c:v>0.97</c:v>
                  </c:pt>
                  <c:pt idx="3">
                    <c:v>3.03</c:v>
                  </c:pt>
                  <c:pt idx="4">
                    <c:v>1.1299999999999999</c:v>
                  </c:pt>
                  <c:pt idx="5">
                    <c:v>0.33</c:v>
                  </c:pt>
                  <c:pt idx="6">
                    <c:v>1.79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data_Sang-ri'!$W$5:$W$13</c:f>
              <c:numCache>
                <c:formatCode>0.0_);[Red]\(0.0\)</c:formatCode>
                <c:ptCount val="9"/>
                <c:pt idx="0">
                  <c:v>7.6</c:v>
                </c:pt>
                <c:pt idx="1">
                  <c:v>16.309999999999999</c:v>
                </c:pt>
                <c:pt idx="2">
                  <c:v>24.07</c:v>
                </c:pt>
                <c:pt idx="3">
                  <c:v>39.29</c:v>
                </c:pt>
                <c:pt idx="4">
                  <c:v>37.79</c:v>
                </c:pt>
                <c:pt idx="5">
                  <c:v>25.56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4D-47F6-9925-7D71389DB3E0}"/>
            </c:ext>
          </c:extLst>
        </c:ser>
        <c:ser>
          <c:idx val="1"/>
          <c:order val="1"/>
          <c:tx>
            <c:strRef>
              <c:f>'Observed data_Sang-ri'!$A$14:$A$22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data_Sang-ri'!$X$14:$X$22</c:f>
                <c:numCache>
                  <c:formatCode>General</c:formatCode>
                  <c:ptCount val="9"/>
                  <c:pt idx="1">
                    <c:v>2.29</c:v>
                  </c:pt>
                  <c:pt idx="2">
                    <c:v>3.2</c:v>
                  </c:pt>
                  <c:pt idx="3">
                    <c:v>0.31</c:v>
                  </c:pt>
                  <c:pt idx="4">
                    <c:v>1.23</c:v>
                  </c:pt>
                  <c:pt idx="5">
                    <c:v>2.37</c:v>
                  </c:pt>
                  <c:pt idx="6">
                    <c:v>0.39</c:v>
                  </c:pt>
                </c:numCache>
              </c:numRef>
            </c:plus>
            <c:minus>
              <c:numRef>
                <c:f>'Observed data_Sang-ri'!$X$14:$X$22</c:f>
                <c:numCache>
                  <c:formatCode>General</c:formatCode>
                  <c:ptCount val="9"/>
                  <c:pt idx="1">
                    <c:v>2.29</c:v>
                  </c:pt>
                  <c:pt idx="2">
                    <c:v>3.2</c:v>
                  </c:pt>
                  <c:pt idx="3">
                    <c:v>0.31</c:v>
                  </c:pt>
                  <c:pt idx="4">
                    <c:v>1.23</c:v>
                  </c:pt>
                  <c:pt idx="5">
                    <c:v>2.37</c:v>
                  </c:pt>
                  <c:pt idx="6">
                    <c:v>0.39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data_Sang-ri'!$W$14:$W$22</c:f>
              <c:numCache>
                <c:formatCode>0.0_);[Red]\(0.0\)</c:formatCode>
                <c:ptCount val="9"/>
                <c:pt idx="1">
                  <c:v>13.5</c:v>
                </c:pt>
                <c:pt idx="2">
                  <c:v>17.18</c:v>
                </c:pt>
                <c:pt idx="3">
                  <c:v>13.53</c:v>
                </c:pt>
                <c:pt idx="4">
                  <c:v>4.99</c:v>
                </c:pt>
                <c:pt idx="5">
                  <c:v>16.22</c:v>
                </c:pt>
                <c:pt idx="6">
                  <c:v>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4D-47F6-9925-7D71389DB3E0}"/>
            </c:ext>
          </c:extLst>
        </c:ser>
        <c:ser>
          <c:idx val="2"/>
          <c:order val="2"/>
          <c:tx>
            <c:strRef>
              <c:f>'Observed data_Sang-ri'!$A$23:$A$31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data_Sang-ri'!$X$23:$X$31</c:f>
                <c:numCache>
                  <c:formatCode>General</c:formatCode>
                  <c:ptCount val="9"/>
                  <c:pt idx="0">
                    <c:v>0.46</c:v>
                  </c:pt>
                  <c:pt idx="1">
                    <c:v>0.23</c:v>
                  </c:pt>
                  <c:pt idx="2">
                    <c:v>1</c:v>
                  </c:pt>
                  <c:pt idx="3">
                    <c:v>0.88</c:v>
                  </c:pt>
                  <c:pt idx="4">
                    <c:v>0.72</c:v>
                  </c:pt>
                  <c:pt idx="5">
                    <c:v>0.45</c:v>
                  </c:pt>
                  <c:pt idx="6">
                    <c:v>2.27</c:v>
                  </c:pt>
                </c:numCache>
              </c:numRef>
            </c:plus>
            <c:minus>
              <c:numRef>
                <c:f>'Observed data_Sang-ri'!$X$23:$X$31</c:f>
                <c:numCache>
                  <c:formatCode>General</c:formatCode>
                  <c:ptCount val="9"/>
                  <c:pt idx="0">
                    <c:v>0.46</c:v>
                  </c:pt>
                  <c:pt idx="1">
                    <c:v>0.23</c:v>
                  </c:pt>
                  <c:pt idx="2">
                    <c:v>1</c:v>
                  </c:pt>
                  <c:pt idx="3">
                    <c:v>0.88</c:v>
                  </c:pt>
                  <c:pt idx="4">
                    <c:v>0.72</c:v>
                  </c:pt>
                  <c:pt idx="5">
                    <c:v>0.45</c:v>
                  </c:pt>
                  <c:pt idx="6">
                    <c:v>2.27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data_Sang-ri'!$W$23:$W$31</c:f>
              <c:numCache>
                <c:formatCode>0.0_);[Red]\(0.0\)</c:formatCode>
                <c:ptCount val="9"/>
                <c:pt idx="0">
                  <c:v>7.06</c:v>
                </c:pt>
                <c:pt idx="1">
                  <c:v>24.73</c:v>
                </c:pt>
                <c:pt idx="2">
                  <c:v>17.41</c:v>
                </c:pt>
                <c:pt idx="3">
                  <c:v>10.96</c:v>
                </c:pt>
                <c:pt idx="4">
                  <c:v>11.52</c:v>
                </c:pt>
                <c:pt idx="5">
                  <c:v>15.83</c:v>
                </c:pt>
                <c:pt idx="6">
                  <c:v>14.47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4D-47F6-9925-7D71389D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446498469310909"/>
          <c:y val="1.9882983377077865E-2"/>
          <c:w val="0.18067891834970248"/>
          <c:h val="0.20537687090183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Soluble Chemical Oxygen Demand (COD)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data_Bukbu'!$A$5:$A$13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data_Bukbu'!$T$5:$T$13</c:f>
                <c:numCache>
                  <c:formatCode>General</c:formatCode>
                  <c:ptCount val="9"/>
                  <c:pt idx="0">
                    <c:v>0.08</c:v>
                  </c:pt>
                  <c:pt idx="1">
                    <c:v>0.7</c:v>
                  </c:pt>
                  <c:pt idx="2">
                    <c:v>1.5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data_Bukbu'!$T$5:$T$13</c:f>
                <c:numCache>
                  <c:formatCode>General</c:formatCode>
                  <c:ptCount val="9"/>
                  <c:pt idx="0">
                    <c:v>0.08</c:v>
                  </c:pt>
                  <c:pt idx="1">
                    <c:v>0.7</c:v>
                  </c:pt>
                  <c:pt idx="2">
                    <c:v>1.5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data_Bukbu'!$S$5:$S$13</c:f>
              <c:numCache>
                <c:formatCode>0.0_);[Red]\(0.0\)</c:formatCode>
                <c:ptCount val="9"/>
                <c:pt idx="0">
                  <c:v>3.44</c:v>
                </c:pt>
                <c:pt idx="1">
                  <c:v>7.3</c:v>
                </c:pt>
                <c:pt idx="2">
                  <c:v>4.7</c:v>
                </c:pt>
                <c:pt idx="3">
                  <c:v>1.3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3-497A-A58D-5EEDB35154AA}"/>
            </c:ext>
          </c:extLst>
        </c:ser>
        <c:ser>
          <c:idx val="1"/>
          <c:order val="1"/>
          <c:tx>
            <c:strRef>
              <c:f>'Observed data_Bukbu'!$A$14:$A$22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data_Bukbu'!$T$14:$T$22</c:f>
                <c:numCache>
                  <c:formatCode>General</c:formatCode>
                  <c:ptCount val="9"/>
                  <c:pt idx="0">
                    <c:v>0.38</c:v>
                  </c:pt>
                  <c:pt idx="1">
                    <c:v>2.2999999999999998</c:v>
                  </c:pt>
                  <c:pt idx="2">
                    <c:v>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data_Bukbu'!$T$14:$T$22</c:f>
                <c:numCache>
                  <c:formatCode>General</c:formatCode>
                  <c:ptCount val="9"/>
                  <c:pt idx="0">
                    <c:v>0.38</c:v>
                  </c:pt>
                  <c:pt idx="1">
                    <c:v>2.2999999999999998</c:v>
                  </c:pt>
                  <c:pt idx="2">
                    <c:v>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data_Bukbu'!$S$14:$S$22</c:f>
              <c:numCache>
                <c:formatCode>0.0_);[Red]\(0.0\)</c:formatCode>
                <c:ptCount val="9"/>
                <c:pt idx="0">
                  <c:v>0.98</c:v>
                </c:pt>
                <c:pt idx="1">
                  <c:v>9.3000000000000007</c:v>
                </c:pt>
                <c:pt idx="2">
                  <c:v>2.7</c:v>
                </c:pt>
                <c:pt idx="3">
                  <c:v>0.5</c:v>
                </c:pt>
                <c:pt idx="4">
                  <c:v>0.2</c:v>
                </c:pt>
                <c:pt idx="5">
                  <c:v>0.4</c:v>
                </c:pt>
                <c:pt idx="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3-497A-A58D-5EEDB3515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3533324918129"/>
          <c:y val="1.9882983377077865E-2"/>
          <c:w val="0.2462647424753048"/>
          <c:h val="0.13756197115813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Lipids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data_Sang-ri'!$A$5:$A$13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data_Sang-ri'!$Z$5:$Z$13</c:f>
                <c:numCache>
                  <c:formatCode>General</c:formatCode>
                  <c:ptCount val="9"/>
                  <c:pt idx="0">
                    <c:v>1.41</c:v>
                  </c:pt>
                  <c:pt idx="1">
                    <c:v>0.71</c:v>
                  </c:pt>
                  <c:pt idx="2">
                    <c:v>1.48</c:v>
                  </c:pt>
                  <c:pt idx="3">
                    <c:v>1.06</c:v>
                  </c:pt>
                  <c:pt idx="4">
                    <c:v>1.24</c:v>
                  </c:pt>
                  <c:pt idx="5">
                    <c:v>1.31</c:v>
                  </c:pt>
                  <c:pt idx="6">
                    <c:v>0.18</c:v>
                  </c:pt>
                </c:numCache>
              </c:numRef>
            </c:plus>
            <c:minus>
              <c:numRef>
                <c:f>'Observed data_Sang-ri'!$Z$5:$Z$13</c:f>
                <c:numCache>
                  <c:formatCode>General</c:formatCode>
                  <c:ptCount val="9"/>
                  <c:pt idx="0">
                    <c:v>1.41</c:v>
                  </c:pt>
                  <c:pt idx="1">
                    <c:v>0.71</c:v>
                  </c:pt>
                  <c:pt idx="2">
                    <c:v>1.48</c:v>
                  </c:pt>
                  <c:pt idx="3">
                    <c:v>1.06</c:v>
                  </c:pt>
                  <c:pt idx="4">
                    <c:v>1.24</c:v>
                  </c:pt>
                  <c:pt idx="5">
                    <c:v>1.31</c:v>
                  </c:pt>
                  <c:pt idx="6">
                    <c:v>0.18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data_Sang-ri'!$Y$5:$Y$13</c:f>
              <c:numCache>
                <c:formatCode>0.0_);[Red]\(0.0\)</c:formatCode>
                <c:ptCount val="9"/>
                <c:pt idx="0">
                  <c:v>27.25</c:v>
                </c:pt>
                <c:pt idx="1">
                  <c:v>11.5</c:v>
                </c:pt>
                <c:pt idx="2">
                  <c:v>21.5</c:v>
                </c:pt>
                <c:pt idx="3">
                  <c:v>14.25</c:v>
                </c:pt>
                <c:pt idx="4">
                  <c:v>31.88</c:v>
                </c:pt>
                <c:pt idx="5">
                  <c:v>33.729999999999997</c:v>
                </c:pt>
                <c:pt idx="6">
                  <c:v>38.869999999999997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A1-4845-B26B-4172ACD620CB}"/>
            </c:ext>
          </c:extLst>
        </c:ser>
        <c:ser>
          <c:idx val="1"/>
          <c:order val="1"/>
          <c:tx>
            <c:strRef>
              <c:f>'Observed data_Sang-ri'!$A$14:$A$22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data_Sang-ri'!$Z$14:$Z$22</c:f>
                <c:numCache>
                  <c:formatCode>General</c:formatCode>
                  <c:ptCount val="9"/>
                  <c:pt idx="0">
                    <c:v>0.14000000000000001</c:v>
                  </c:pt>
                  <c:pt idx="1">
                    <c:v>0.28000000000000003</c:v>
                  </c:pt>
                  <c:pt idx="2">
                    <c:v>0.21</c:v>
                  </c:pt>
                  <c:pt idx="3">
                    <c:v>0.63</c:v>
                  </c:pt>
                  <c:pt idx="4">
                    <c:v>0.64</c:v>
                  </c:pt>
                  <c:pt idx="5">
                    <c:v>0.32</c:v>
                  </c:pt>
                  <c:pt idx="6">
                    <c:v>0.21</c:v>
                  </c:pt>
                </c:numCache>
              </c:numRef>
            </c:plus>
            <c:minus>
              <c:numRef>
                <c:f>'Observed data_Sang-ri'!$Z$14:$Z$22</c:f>
                <c:numCache>
                  <c:formatCode>General</c:formatCode>
                  <c:ptCount val="9"/>
                  <c:pt idx="0">
                    <c:v>0.14000000000000001</c:v>
                  </c:pt>
                  <c:pt idx="1">
                    <c:v>0.28000000000000003</c:v>
                  </c:pt>
                  <c:pt idx="2">
                    <c:v>0.21</c:v>
                  </c:pt>
                  <c:pt idx="3">
                    <c:v>0.63</c:v>
                  </c:pt>
                  <c:pt idx="4">
                    <c:v>0.64</c:v>
                  </c:pt>
                  <c:pt idx="5">
                    <c:v>0.32</c:v>
                  </c:pt>
                  <c:pt idx="6">
                    <c:v>0.21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data_Sang-ri'!$Y$14:$Y$22</c:f>
              <c:numCache>
                <c:formatCode>0.0_);[Red]\(0.0\)</c:formatCode>
                <c:ptCount val="9"/>
                <c:pt idx="0">
                  <c:v>2.25</c:v>
                </c:pt>
                <c:pt idx="1">
                  <c:v>2.7</c:v>
                </c:pt>
                <c:pt idx="2">
                  <c:v>2.85</c:v>
                </c:pt>
                <c:pt idx="3">
                  <c:v>3.87</c:v>
                </c:pt>
                <c:pt idx="4">
                  <c:v>1.65</c:v>
                </c:pt>
                <c:pt idx="5">
                  <c:v>3.12</c:v>
                </c:pt>
                <c:pt idx="6">
                  <c:v>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A1-4845-B26B-4172ACD620CB}"/>
            </c:ext>
          </c:extLst>
        </c:ser>
        <c:ser>
          <c:idx val="2"/>
          <c:order val="2"/>
          <c:tx>
            <c:strRef>
              <c:f>'Observed data_Sang-ri'!$A$23:$A$31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data_Sang-ri'!$Z$23:$Z$31</c:f>
                <c:numCache>
                  <c:formatCode>General</c:formatCode>
                  <c:ptCount val="9"/>
                  <c:pt idx="0">
                    <c:v>0.95</c:v>
                  </c:pt>
                  <c:pt idx="1">
                    <c:v>0.25</c:v>
                  </c:pt>
                  <c:pt idx="2">
                    <c:v>7.0000000000000007E-2</c:v>
                  </c:pt>
                  <c:pt idx="3">
                    <c:v>0.49</c:v>
                  </c:pt>
                  <c:pt idx="4">
                    <c:v>1.73</c:v>
                  </c:pt>
                  <c:pt idx="5">
                    <c:v>0.04</c:v>
                  </c:pt>
                  <c:pt idx="6">
                    <c:v>0.46</c:v>
                  </c:pt>
                </c:numCache>
              </c:numRef>
            </c:plus>
            <c:minus>
              <c:numRef>
                <c:f>'Observed data_Sang-ri'!$Z$23:$Z$31</c:f>
                <c:numCache>
                  <c:formatCode>General</c:formatCode>
                  <c:ptCount val="9"/>
                  <c:pt idx="0">
                    <c:v>0.95</c:v>
                  </c:pt>
                  <c:pt idx="1">
                    <c:v>0.25</c:v>
                  </c:pt>
                  <c:pt idx="2">
                    <c:v>7.0000000000000007E-2</c:v>
                  </c:pt>
                  <c:pt idx="3">
                    <c:v>0.49</c:v>
                  </c:pt>
                  <c:pt idx="4">
                    <c:v>1.73</c:v>
                  </c:pt>
                  <c:pt idx="5">
                    <c:v>0.04</c:v>
                  </c:pt>
                  <c:pt idx="6">
                    <c:v>0.46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data_Sang-ri'!$Y$23:$Y$31</c:f>
              <c:numCache>
                <c:formatCode>0.0_);[Red]\(0.0\)</c:formatCode>
                <c:ptCount val="9"/>
                <c:pt idx="0">
                  <c:v>2.77</c:v>
                </c:pt>
                <c:pt idx="1">
                  <c:v>2.98</c:v>
                </c:pt>
                <c:pt idx="2">
                  <c:v>2.15</c:v>
                </c:pt>
                <c:pt idx="3">
                  <c:v>3.63</c:v>
                </c:pt>
                <c:pt idx="4">
                  <c:v>2.08</c:v>
                </c:pt>
                <c:pt idx="5">
                  <c:v>3.87</c:v>
                </c:pt>
                <c:pt idx="6">
                  <c:v>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A1-4845-B26B-4172ACD62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446498469310909"/>
          <c:y val="1.9882983377077865E-2"/>
          <c:w val="0.19144493616336042"/>
          <c:h val="0.20537687090183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Volatile Fatty Acids (TVFA)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data_Sang-ri'!$A$5:$A$13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data_Sang-ri'!$AB$5:$AB$13</c:f>
                <c:numCache>
                  <c:formatCode>General</c:formatCode>
                  <c:ptCount val="9"/>
                  <c:pt idx="0">
                    <c:v>0.08</c:v>
                  </c:pt>
                  <c:pt idx="1">
                    <c:v>0.77</c:v>
                  </c:pt>
                  <c:pt idx="2">
                    <c:v>0.03</c:v>
                  </c:pt>
                  <c:pt idx="3">
                    <c:v>0.09</c:v>
                  </c:pt>
                  <c:pt idx="4">
                    <c:v>0.02</c:v>
                  </c:pt>
                  <c:pt idx="5">
                    <c:v>0.03</c:v>
                  </c:pt>
                  <c:pt idx="6">
                    <c:v>0.1</c:v>
                  </c:pt>
                </c:numCache>
              </c:numRef>
            </c:plus>
            <c:minus>
              <c:numRef>
                <c:f>'Observed data_Sang-ri'!$AB$5:$AB$13</c:f>
                <c:numCache>
                  <c:formatCode>General</c:formatCode>
                  <c:ptCount val="9"/>
                  <c:pt idx="0">
                    <c:v>0.08</c:v>
                  </c:pt>
                  <c:pt idx="1">
                    <c:v>0.77</c:v>
                  </c:pt>
                  <c:pt idx="2">
                    <c:v>0.03</c:v>
                  </c:pt>
                  <c:pt idx="3">
                    <c:v>0.09</c:v>
                  </c:pt>
                  <c:pt idx="4">
                    <c:v>0.02</c:v>
                  </c:pt>
                  <c:pt idx="5">
                    <c:v>0.03</c:v>
                  </c:pt>
                  <c:pt idx="6">
                    <c:v>0.1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data_Sang-ri'!$AA$5:$AA$13</c:f>
              <c:numCache>
                <c:formatCode>0.00_);[Red]\(0.00\)</c:formatCode>
                <c:ptCount val="9"/>
                <c:pt idx="0">
                  <c:v>3.24</c:v>
                </c:pt>
                <c:pt idx="1">
                  <c:v>129.63</c:v>
                </c:pt>
                <c:pt idx="2">
                  <c:v>2.87</c:v>
                </c:pt>
                <c:pt idx="3">
                  <c:v>3.4</c:v>
                </c:pt>
                <c:pt idx="4">
                  <c:v>1.77</c:v>
                </c:pt>
                <c:pt idx="5">
                  <c:v>3.07</c:v>
                </c:pt>
                <c:pt idx="6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AB-4DEB-BC93-5B6A157ECBB7}"/>
            </c:ext>
          </c:extLst>
        </c:ser>
        <c:ser>
          <c:idx val="1"/>
          <c:order val="1"/>
          <c:tx>
            <c:strRef>
              <c:f>'Observed data_Sang-ri'!$A$14:$A$22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data_Sang-ri'!$AB$14:$AB$22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0.19</c:v>
                  </c:pt>
                  <c:pt idx="2">
                    <c:v>0.06</c:v>
                  </c:pt>
                  <c:pt idx="3">
                    <c:v>0</c:v>
                  </c:pt>
                  <c:pt idx="4">
                    <c:v>0</c:v>
                  </c:pt>
                  <c:pt idx="5">
                    <c:v>7.0000000000000007E-2</c:v>
                  </c:pt>
                  <c:pt idx="6">
                    <c:v>0.23</c:v>
                  </c:pt>
                </c:numCache>
              </c:numRef>
            </c:plus>
            <c:minus>
              <c:numRef>
                <c:f>'Observed data_Sang-ri'!$AB$14:$AB$22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0.19</c:v>
                  </c:pt>
                  <c:pt idx="2">
                    <c:v>0.06</c:v>
                  </c:pt>
                  <c:pt idx="3">
                    <c:v>0</c:v>
                  </c:pt>
                  <c:pt idx="4">
                    <c:v>0</c:v>
                  </c:pt>
                  <c:pt idx="5">
                    <c:v>7.0000000000000007E-2</c:v>
                  </c:pt>
                  <c:pt idx="6">
                    <c:v>0.23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data_Sang-ri'!$AA$14:$AA$22</c:f>
              <c:numCache>
                <c:formatCode>0.00_);[Red]\(0.00\)</c:formatCode>
                <c:ptCount val="9"/>
                <c:pt idx="0">
                  <c:v>0.16</c:v>
                </c:pt>
                <c:pt idx="1">
                  <c:v>1.68</c:v>
                </c:pt>
                <c:pt idx="2">
                  <c:v>1.93</c:v>
                </c:pt>
                <c:pt idx="3">
                  <c:v>1.1200000000000001</c:v>
                </c:pt>
                <c:pt idx="4">
                  <c:v>0.1</c:v>
                </c:pt>
                <c:pt idx="5">
                  <c:v>0.34</c:v>
                </c:pt>
                <c:pt idx="6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AB-4DEB-BC93-5B6A157ECBB7}"/>
            </c:ext>
          </c:extLst>
        </c:ser>
        <c:ser>
          <c:idx val="2"/>
          <c:order val="2"/>
          <c:tx>
            <c:strRef>
              <c:f>'Observed data_Sang-ri'!$A$23:$A$31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data_Sang-ri'!$AB$23:$AB$31</c:f>
                <c:numCache>
                  <c:formatCode>General</c:formatCode>
                  <c:ptCount val="9"/>
                  <c:pt idx="0">
                    <c:v>0.28999999999999998</c:v>
                  </c:pt>
                  <c:pt idx="1">
                    <c:v>0.25</c:v>
                  </c:pt>
                  <c:pt idx="2">
                    <c:v>0.03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0.02</c:v>
                  </c:pt>
                  <c:pt idx="6">
                    <c:v>0.06</c:v>
                  </c:pt>
                </c:numCache>
              </c:numRef>
            </c:plus>
            <c:minus>
              <c:numRef>
                <c:f>'Observed data_Sang-ri'!$AB$23:$AB$31</c:f>
                <c:numCache>
                  <c:formatCode>General</c:formatCode>
                  <c:ptCount val="9"/>
                  <c:pt idx="0">
                    <c:v>0.28999999999999998</c:v>
                  </c:pt>
                  <c:pt idx="1">
                    <c:v>0.25</c:v>
                  </c:pt>
                  <c:pt idx="2">
                    <c:v>0.03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0.02</c:v>
                  </c:pt>
                  <c:pt idx="6">
                    <c:v>0.06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data_Sang-ri'!$AA$23:$AA$31</c:f>
              <c:numCache>
                <c:formatCode>0.00_);[Red]\(0.00\)</c:formatCode>
                <c:ptCount val="9"/>
                <c:pt idx="0">
                  <c:v>0.27</c:v>
                </c:pt>
                <c:pt idx="1">
                  <c:v>2.52</c:v>
                </c:pt>
                <c:pt idx="2">
                  <c:v>1.21</c:v>
                </c:pt>
                <c:pt idx="3">
                  <c:v>0.79</c:v>
                </c:pt>
                <c:pt idx="4">
                  <c:v>0.31</c:v>
                </c:pt>
                <c:pt idx="5">
                  <c:v>0.27</c:v>
                </c:pt>
                <c:pt idx="6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AB-4DEB-BC93-5B6A157EC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446498469310909"/>
          <c:y val="1.9882983377077865E-2"/>
          <c:w val="0.18984905593356494"/>
          <c:h val="0.20537687090183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data_Sang-ri'!$A$5:$A$13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data_Sang-ri'!$AV$5:$AV$13</c:f>
                <c:numCache>
                  <c:formatCode>General</c:formatCode>
                  <c:ptCount val="9"/>
                  <c:pt idx="0">
                    <c:v>0.1</c:v>
                  </c:pt>
                  <c:pt idx="1">
                    <c:v>0</c:v>
                  </c:pt>
                  <c:pt idx="2">
                    <c:v>0.01</c:v>
                  </c:pt>
                  <c:pt idx="3">
                    <c:v>0.06</c:v>
                  </c:pt>
                  <c:pt idx="4">
                    <c:v>0.01</c:v>
                  </c:pt>
                  <c:pt idx="5">
                    <c:v>0.06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data_Sang-ri'!$AV$5:$AV$13</c:f>
                <c:numCache>
                  <c:formatCode>General</c:formatCode>
                  <c:ptCount val="9"/>
                  <c:pt idx="0">
                    <c:v>0.1</c:v>
                  </c:pt>
                  <c:pt idx="1">
                    <c:v>0</c:v>
                  </c:pt>
                  <c:pt idx="2">
                    <c:v>0.01</c:v>
                  </c:pt>
                  <c:pt idx="3">
                    <c:v>0.06</c:v>
                  </c:pt>
                  <c:pt idx="4">
                    <c:v>0.01</c:v>
                  </c:pt>
                  <c:pt idx="5">
                    <c:v>0.06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data_Sang-ri'!$AU$5:$AU$13</c:f>
              <c:numCache>
                <c:formatCode>0.00_);[Red]\(0.00\)</c:formatCode>
                <c:ptCount val="9"/>
                <c:pt idx="0">
                  <c:v>1.41</c:v>
                </c:pt>
                <c:pt idx="1">
                  <c:v>2.36</c:v>
                </c:pt>
                <c:pt idx="2">
                  <c:v>2.46</c:v>
                </c:pt>
                <c:pt idx="3">
                  <c:v>4</c:v>
                </c:pt>
                <c:pt idx="4">
                  <c:v>1.17</c:v>
                </c:pt>
                <c:pt idx="5">
                  <c:v>3.76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7-457E-B1C4-8D3F4E743BE4}"/>
            </c:ext>
          </c:extLst>
        </c:ser>
        <c:ser>
          <c:idx val="1"/>
          <c:order val="1"/>
          <c:tx>
            <c:strRef>
              <c:f>'Observed data_Sang-ri'!$A$14:$A$22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data_Sang-ri'!$AV$14:$AV$22</c:f>
                <c:numCache>
                  <c:formatCode>General</c:formatCode>
                  <c:ptCount val="9"/>
                  <c:pt idx="0">
                    <c:v>0.08</c:v>
                  </c:pt>
                  <c:pt idx="1">
                    <c:v>0.03</c:v>
                  </c:pt>
                  <c:pt idx="2">
                    <c:v>0.27</c:v>
                  </c:pt>
                  <c:pt idx="3">
                    <c:v>0.04</c:v>
                  </c:pt>
                  <c:pt idx="4">
                    <c:v>0.15</c:v>
                  </c:pt>
                  <c:pt idx="5">
                    <c:v>0.18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data_Sang-ri'!$AV$14:$AV$22</c:f>
                <c:numCache>
                  <c:formatCode>General</c:formatCode>
                  <c:ptCount val="9"/>
                  <c:pt idx="0">
                    <c:v>0.08</c:v>
                  </c:pt>
                  <c:pt idx="1">
                    <c:v>0.03</c:v>
                  </c:pt>
                  <c:pt idx="2">
                    <c:v>0.27</c:v>
                  </c:pt>
                  <c:pt idx="3">
                    <c:v>0.04</c:v>
                  </c:pt>
                  <c:pt idx="4">
                    <c:v>0.15</c:v>
                  </c:pt>
                  <c:pt idx="5">
                    <c:v>0.18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data_Sang-ri'!$AU$14:$AU$22</c:f>
              <c:numCache>
                <c:formatCode>0.00_);[Red]\(0.00\)</c:formatCode>
                <c:ptCount val="9"/>
                <c:pt idx="0">
                  <c:v>1.1200000000000001</c:v>
                </c:pt>
                <c:pt idx="1">
                  <c:v>2.4300000000000002</c:v>
                </c:pt>
                <c:pt idx="2">
                  <c:v>4.34</c:v>
                </c:pt>
                <c:pt idx="3">
                  <c:v>1.3</c:v>
                </c:pt>
                <c:pt idx="4">
                  <c:v>1.86</c:v>
                </c:pt>
                <c:pt idx="5">
                  <c:v>2.5299999999999998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F7-457E-B1C4-8D3F4E743BE4}"/>
            </c:ext>
          </c:extLst>
        </c:ser>
        <c:ser>
          <c:idx val="2"/>
          <c:order val="2"/>
          <c:tx>
            <c:strRef>
              <c:f>'Observed data_Sang-ri'!$A$23:$A$31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data_Sang-ri'!$AV$23:$AV$31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</c:v>
                  </c:pt>
                  <c:pt idx="2">
                    <c:v>0.01</c:v>
                  </c:pt>
                  <c:pt idx="3">
                    <c:v>0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data_Sang-ri'!$AV$23:$AV$31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</c:v>
                  </c:pt>
                  <c:pt idx="2">
                    <c:v>0.01</c:v>
                  </c:pt>
                  <c:pt idx="3">
                    <c:v>0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data_Sang-ri'!$AU$23:$AU$31</c:f>
              <c:numCache>
                <c:formatCode>0.00_);[Red]\(0.00\)</c:formatCode>
                <c:ptCount val="9"/>
                <c:pt idx="0">
                  <c:v>0.82</c:v>
                </c:pt>
                <c:pt idx="1">
                  <c:v>2.3199999999999998</c:v>
                </c:pt>
                <c:pt idx="2">
                  <c:v>4.5599999999999996</c:v>
                </c:pt>
                <c:pt idx="3">
                  <c:v>1.33</c:v>
                </c:pt>
                <c:pt idx="4">
                  <c:v>1.62</c:v>
                </c:pt>
                <c:pt idx="5">
                  <c:v>2.4300000000000002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F7-457E-B1C4-8D3F4E743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446498469310909"/>
          <c:y val="1.9882983377077865E-2"/>
          <c:w val="0.18174161094475996"/>
          <c:h val="0.20527008615549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NH4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data_Sang-ri'!$A$5:$A$13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data_Sang-ri'!$AX$5:$AX$13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0.04</c:v>
                  </c:pt>
                  <c:pt idx="2">
                    <c:v>0.03</c:v>
                  </c:pt>
                  <c:pt idx="3">
                    <c:v>7.0000000000000007E-2</c:v>
                  </c:pt>
                  <c:pt idx="4">
                    <c:v>0</c:v>
                  </c:pt>
                  <c:pt idx="5">
                    <c:v>0.01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data_Sang-ri'!$AX$5:$AX$13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0.04</c:v>
                  </c:pt>
                  <c:pt idx="2">
                    <c:v>0.03</c:v>
                  </c:pt>
                  <c:pt idx="3">
                    <c:v>7.0000000000000007E-2</c:v>
                  </c:pt>
                  <c:pt idx="4">
                    <c:v>0</c:v>
                  </c:pt>
                  <c:pt idx="5">
                    <c:v>0.01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data_Sang-ri'!$B$14:$B$21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data_Sang-ri'!$AW$5:$AW$13</c:f>
              <c:numCache>
                <c:formatCode>0.00_);[Red]\(0.00\)</c:formatCode>
                <c:ptCount val="9"/>
                <c:pt idx="0">
                  <c:v>0.46</c:v>
                </c:pt>
                <c:pt idx="1">
                  <c:v>1.21</c:v>
                </c:pt>
                <c:pt idx="2">
                  <c:v>0.54</c:v>
                </c:pt>
                <c:pt idx="3">
                  <c:v>0.71</c:v>
                </c:pt>
                <c:pt idx="4">
                  <c:v>0.51</c:v>
                </c:pt>
                <c:pt idx="5">
                  <c:v>0.96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04-4F67-8FE9-144911754A50}"/>
            </c:ext>
          </c:extLst>
        </c:ser>
        <c:ser>
          <c:idx val="1"/>
          <c:order val="1"/>
          <c:tx>
            <c:strRef>
              <c:f>'Observed data_Sang-ri'!$A$14:$A$22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data_Sang-ri'!$AX$14:$AX$22</c:f>
                <c:numCache>
                  <c:formatCode>General</c:formatCode>
                  <c:ptCount val="9"/>
                  <c:pt idx="0">
                    <c:v>0.55000000000000004</c:v>
                  </c:pt>
                  <c:pt idx="1">
                    <c:v>0.84</c:v>
                  </c:pt>
                  <c:pt idx="2">
                    <c:v>1.06</c:v>
                  </c:pt>
                  <c:pt idx="3">
                    <c:v>0.16</c:v>
                  </c:pt>
                  <c:pt idx="4">
                    <c:v>0.59</c:v>
                  </c:pt>
                  <c:pt idx="5">
                    <c:v>0.05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data_Sang-ri'!$AX$14:$AX$22</c:f>
                <c:numCache>
                  <c:formatCode>General</c:formatCode>
                  <c:ptCount val="9"/>
                  <c:pt idx="0">
                    <c:v>0.55000000000000004</c:v>
                  </c:pt>
                  <c:pt idx="1">
                    <c:v>0.84</c:v>
                  </c:pt>
                  <c:pt idx="2">
                    <c:v>1.06</c:v>
                  </c:pt>
                  <c:pt idx="3">
                    <c:v>0.16</c:v>
                  </c:pt>
                  <c:pt idx="4">
                    <c:v>0.59</c:v>
                  </c:pt>
                  <c:pt idx="5">
                    <c:v>0.05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data_Sang-ri'!$B$14:$B$21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data_Sang-ri'!$AW$14:$AW$22</c:f>
              <c:numCache>
                <c:formatCode>0.00_);[Red]\(0.00\)</c:formatCode>
                <c:ptCount val="9"/>
                <c:pt idx="0">
                  <c:v>4.6399999999999997</c:v>
                </c:pt>
                <c:pt idx="1">
                  <c:v>9.0500000000000007</c:v>
                </c:pt>
                <c:pt idx="2">
                  <c:v>12.82</c:v>
                </c:pt>
                <c:pt idx="3">
                  <c:v>3.43</c:v>
                </c:pt>
                <c:pt idx="4">
                  <c:v>5.14</c:v>
                </c:pt>
                <c:pt idx="5">
                  <c:v>6.89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04-4F67-8FE9-144911754A50}"/>
            </c:ext>
          </c:extLst>
        </c:ser>
        <c:ser>
          <c:idx val="2"/>
          <c:order val="2"/>
          <c:tx>
            <c:strRef>
              <c:f>'Observed data_Sang-ri'!$A$23:$A$31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data_Sang-ri'!$AX$23:$AX$31</c:f>
                <c:numCache>
                  <c:formatCode>General</c:formatCode>
                  <c:ptCount val="9"/>
                  <c:pt idx="0">
                    <c:v>0.13</c:v>
                  </c:pt>
                  <c:pt idx="1">
                    <c:v>0.04</c:v>
                  </c:pt>
                  <c:pt idx="2">
                    <c:v>0.04</c:v>
                  </c:pt>
                  <c:pt idx="3">
                    <c:v>0.01</c:v>
                  </c:pt>
                  <c:pt idx="4">
                    <c:v>0.16</c:v>
                  </c:pt>
                  <c:pt idx="5">
                    <c:v>0.06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data_Sang-ri'!$AX$23:$AX$31</c:f>
                <c:numCache>
                  <c:formatCode>General</c:formatCode>
                  <c:ptCount val="9"/>
                  <c:pt idx="0">
                    <c:v>0.13</c:v>
                  </c:pt>
                  <c:pt idx="1">
                    <c:v>0.04</c:v>
                  </c:pt>
                  <c:pt idx="2">
                    <c:v>0.04</c:v>
                  </c:pt>
                  <c:pt idx="3">
                    <c:v>0.01</c:v>
                  </c:pt>
                  <c:pt idx="4">
                    <c:v>0.16</c:v>
                  </c:pt>
                  <c:pt idx="5">
                    <c:v>0.06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data_Sang-ri'!$B$14:$B$21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data_Sang-ri'!$AW$23:$AW$31</c:f>
              <c:numCache>
                <c:formatCode>0.00_);[Red]\(0.00\)</c:formatCode>
                <c:ptCount val="9"/>
                <c:pt idx="0">
                  <c:v>3.92</c:v>
                </c:pt>
                <c:pt idx="1">
                  <c:v>9.19</c:v>
                </c:pt>
                <c:pt idx="2">
                  <c:v>13.03</c:v>
                </c:pt>
                <c:pt idx="3">
                  <c:v>3.48</c:v>
                </c:pt>
                <c:pt idx="4">
                  <c:v>4.8499999999999996</c:v>
                </c:pt>
                <c:pt idx="5">
                  <c:v>7.39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04-4F67-8FE9-144911754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446498469310909"/>
          <c:y val="1.9882983377077865E-2"/>
          <c:w val="0.18059134208117655"/>
          <c:h val="0.20527008615549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data_Sang-ri'!$A$5:$A$13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data_Sang-ri'!$AZ$5:$AZ$13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0.03</c:v>
                  </c:pt>
                  <c:pt idx="2">
                    <c:v>0.01</c:v>
                  </c:pt>
                  <c:pt idx="3">
                    <c:v>0.05</c:v>
                  </c:pt>
                  <c:pt idx="4">
                    <c:v>0.08</c:v>
                  </c:pt>
                  <c:pt idx="5">
                    <c:v>0.01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data_Sang-ri'!$AZ$5:$AZ$13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0.03</c:v>
                  </c:pt>
                  <c:pt idx="2">
                    <c:v>0.01</c:v>
                  </c:pt>
                  <c:pt idx="3">
                    <c:v>0.05</c:v>
                  </c:pt>
                  <c:pt idx="4">
                    <c:v>0.08</c:v>
                  </c:pt>
                  <c:pt idx="5">
                    <c:v>0.01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data_Sang-ri'!$AY$5:$AY$13</c:f>
              <c:numCache>
                <c:formatCode>0.00_);[Red]\(0.00\)</c:formatCode>
                <c:ptCount val="9"/>
                <c:pt idx="0">
                  <c:v>1.22</c:v>
                </c:pt>
                <c:pt idx="1">
                  <c:v>2.1800000000000002</c:v>
                </c:pt>
                <c:pt idx="2">
                  <c:v>2.0299999999999998</c:v>
                </c:pt>
                <c:pt idx="3">
                  <c:v>2.77</c:v>
                </c:pt>
                <c:pt idx="4">
                  <c:v>1.02</c:v>
                </c:pt>
                <c:pt idx="5">
                  <c:v>2.96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FE-4F57-9353-77134040B0E1}"/>
            </c:ext>
          </c:extLst>
        </c:ser>
        <c:ser>
          <c:idx val="1"/>
          <c:order val="1"/>
          <c:tx>
            <c:strRef>
              <c:f>'Observed data_Sang-ri'!$A$14:$A$22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data_Sang-ri'!$AZ$14:$AZ$22</c:f>
                <c:numCache>
                  <c:formatCode>General</c:formatCode>
                  <c:ptCount val="9"/>
                  <c:pt idx="0">
                    <c:v>0.11</c:v>
                  </c:pt>
                  <c:pt idx="1">
                    <c:v>0.38</c:v>
                  </c:pt>
                  <c:pt idx="2">
                    <c:v>0.22</c:v>
                  </c:pt>
                  <c:pt idx="3">
                    <c:v>0.05</c:v>
                  </c:pt>
                  <c:pt idx="4">
                    <c:v>0.08</c:v>
                  </c:pt>
                  <c:pt idx="5">
                    <c:v>7.0000000000000007E-2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data_Sang-ri'!$AZ$14:$AZ$22</c:f>
                <c:numCache>
                  <c:formatCode>General</c:formatCode>
                  <c:ptCount val="9"/>
                  <c:pt idx="0">
                    <c:v>0.11</c:v>
                  </c:pt>
                  <c:pt idx="1">
                    <c:v>0.38</c:v>
                  </c:pt>
                  <c:pt idx="2">
                    <c:v>0.22</c:v>
                  </c:pt>
                  <c:pt idx="3">
                    <c:v>0.05</c:v>
                  </c:pt>
                  <c:pt idx="4">
                    <c:v>0.08</c:v>
                  </c:pt>
                  <c:pt idx="5">
                    <c:v>7.0000000000000007E-2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data_Sang-ri'!$AY$14:$AY$22</c:f>
              <c:numCache>
                <c:formatCode>0.00_);[Red]\(0.00\)</c:formatCode>
                <c:ptCount val="9"/>
                <c:pt idx="0">
                  <c:v>1.22</c:v>
                </c:pt>
                <c:pt idx="1">
                  <c:v>3.26</c:v>
                </c:pt>
                <c:pt idx="2">
                  <c:v>4.4400000000000004</c:v>
                </c:pt>
                <c:pt idx="3">
                  <c:v>1.23</c:v>
                </c:pt>
                <c:pt idx="4">
                  <c:v>2.0699999999999998</c:v>
                </c:pt>
                <c:pt idx="5">
                  <c:v>2.8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FE-4F57-9353-77134040B0E1}"/>
            </c:ext>
          </c:extLst>
        </c:ser>
        <c:ser>
          <c:idx val="2"/>
          <c:order val="2"/>
          <c:tx>
            <c:strRef>
              <c:f>'Observed data_Sang-ri'!$A$23:$A$31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data_Sang-ri'!$AZ$23:$AZ$31</c:f>
                <c:numCache>
                  <c:formatCode>General</c:formatCode>
                  <c:ptCount val="9"/>
                  <c:pt idx="0">
                    <c:v>0.04</c:v>
                  </c:pt>
                  <c:pt idx="1">
                    <c:v>0.01</c:v>
                  </c:pt>
                  <c:pt idx="2">
                    <c:v>0.05</c:v>
                  </c:pt>
                  <c:pt idx="3">
                    <c:v>0</c:v>
                  </c:pt>
                  <c:pt idx="4">
                    <c:v>7.0000000000000007E-2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data_Sang-ri'!$AZ$23:$AZ$31</c:f>
                <c:numCache>
                  <c:formatCode>General</c:formatCode>
                  <c:ptCount val="9"/>
                  <c:pt idx="0">
                    <c:v>0.04</c:v>
                  </c:pt>
                  <c:pt idx="1">
                    <c:v>0.01</c:v>
                  </c:pt>
                  <c:pt idx="2">
                    <c:v>0.05</c:v>
                  </c:pt>
                  <c:pt idx="3">
                    <c:v>0</c:v>
                  </c:pt>
                  <c:pt idx="4">
                    <c:v>7.0000000000000007E-2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data_Sang-ri'!$AY$23:$AY$31</c:f>
              <c:numCache>
                <c:formatCode>0.00_);[Red]\(0.00\)</c:formatCode>
                <c:ptCount val="9"/>
                <c:pt idx="0">
                  <c:v>0.9</c:v>
                </c:pt>
                <c:pt idx="1">
                  <c:v>3.29</c:v>
                </c:pt>
                <c:pt idx="2">
                  <c:v>4.57</c:v>
                </c:pt>
                <c:pt idx="3">
                  <c:v>1.24</c:v>
                </c:pt>
                <c:pt idx="4">
                  <c:v>2.12</c:v>
                </c:pt>
                <c:pt idx="5">
                  <c:v>2.91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FE-4F57-9353-77134040B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7446498469310909"/>
          <c:y val="1.9882983377077865E-2"/>
          <c:w val="0.18969690897218167"/>
          <c:h val="0.2048972827618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data_Sang-ri'!$A$5:$A$13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data_Sang-ri'!$BB$5:$BB$13</c:f>
                <c:numCache>
                  <c:formatCode>General</c:formatCode>
                  <c:ptCount val="9"/>
                  <c:pt idx="0">
                    <c:v>0.12</c:v>
                  </c:pt>
                  <c:pt idx="1">
                    <c:v>0.41</c:v>
                  </c:pt>
                  <c:pt idx="2">
                    <c:v>0.04</c:v>
                  </c:pt>
                  <c:pt idx="3">
                    <c:v>0.35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data_Sang-ri'!$BB$5:$BB$13</c:f>
                <c:numCache>
                  <c:formatCode>General</c:formatCode>
                  <c:ptCount val="9"/>
                  <c:pt idx="0">
                    <c:v>0.12</c:v>
                  </c:pt>
                  <c:pt idx="1">
                    <c:v>0.41</c:v>
                  </c:pt>
                  <c:pt idx="2">
                    <c:v>0.04</c:v>
                  </c:pt>
                  <c:pt idx="3">
                    <c:v>0.35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data_Sang-ri'!$BA$5:$BA$13</c:f>
              <c:numCache>
                <c:formatCode>0.00_);[Red]\(0.00\)</c:formatCode>
                <c:ptCount val="9"/>
                <c:pt idx="0">
                  <c:v>1.1100000000000001</c:v>
                </c:pt>
                <c:pt idx="1">
                  <c:v>5.88</c:v>
                </c:pt>
                <c:pt idx="2">
                  <c:v>0.34</c:v>
                </c:pt>
                <c:pt idx="3">
                  <c:v>0.93</c:v>
                </c:pt>
                <c:pt idx="4">
                  <c:v>0.17</c:v>
                </c:pt>
                <c:pt idx="5">
                  <c:v>0.43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B7-4B35-83EC-2832B5611312}"/>
            </c:ext>
          </c:extLst>
        </c:ser>
        <c:ser>
          <c:idx val="1"/>
          <c:order val="1"/>
          <c:tx>
            <c:strRef>
              <c:f>'Observed data_Sang-ri'!$A$14:$A$22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data_Sang-ri'!$BB$14:$BB$22</c:f>
                <c:numCache>
                  <c:formatCode>General</c:formatCode>
                  <c:ptCount val="9"/>
                  <c:pt idx="0">
                    <c:v>0.04</c:v>
                  </c:pt>
                  <c:pt idx="1">
                    <c:v>0.18</c:v>
                  </c:pt>
                  <c:pt idx="2">
                    <c:v>0.02</c:v>
                  </c:pt>
                  <c:pt idx="3">
                    <c:v>0.02</c:v>
                  </c:pt>
                  <c:pt idx="4">
                    <c:v>0.03</c:v>
                  </c:pt>
                  <c:pt idx="5">
                    <c:v>0.04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data_Sang-ri'!$BB$14:$BB$22</c:f>
                <c:numCache>
                  <c:formatCode>General</c:formatCode>
                  <c:ptCount val="9"/>
                  <c:pt idx="0">
                    <c:v>0.04</c:v>
                  </c:pt>
                  <c:pt idx="1">
                    <c:v>0.18</c:v>
                  </c:pt>
                  <c:pt idx="2">
                    <c:v>0.02</c:v>
                  </c:pt>
                  <c:pt idx="3">
                    <c:v>0.02</c:v>
                  </c:pt>
                  <c:pt idx="4">
                    <c:v>0.03</c:v>
                  </c:pt>
                  <c:pt idx="5">
                    <c:v>0.04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data_Sang-ri'!$BA$14:$BA$22</c:f>
              <c:numCache>
                <c:formatCode>0.00_);[Red]\(0.00\)</c:formatCode>
                <c:ptCount val="9"/>
                <c:pt idx="0">
                  <c:v>0.12</c:v>
                </c:pt>
                <c:pt idx="1">
                  <c:v>0.43</c:v>
                </c:pt>
                <c:pt idx="2">
                  <c:v>0.14000000000000001</c:v>
                </c:pt>
                <c:pt idx="3">
                  <c:v>0.1</c:v>
                </c:pt>
                <c:pt idx="4">
                  <c:v>0.09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B7-4B35-83EC-2832B5611312}"/>
            </c:ext>
          </c:extLst>
        </c:ser>
        <c:ser>
          <c:idx val="2"/>
          <c:order val="2"/>
          <c:tx>
            <c:strRef>
              <c:f>'Observed data_Sang-ri'!$A$23:$A$31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data_Sang-ri'!$BB$23:$BB$31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0.03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data_Sang-ri'!$BB$23:$BB$31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0.03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data_Sang-ri'!$BA$23:$BA$31</c:f>
              <c:numCache>
                <c:formatCode>0.00_);[Red]\(0.00\)</c:formatCode>
                <c:ptCount val="9"/>
                <c:pt idx="0">
                  <c:v>0.11</c:v>
                </c:pt>
                <c:pt idx="1">
                  <c:v>0.48</c:v>
                </c:pt>
                <c:pt idx="2">
                  <c:v>0.14000000000000001</c:v>
                </c:pt>
                <c:pt idx="3">
                  <c:v>0.12</c:v>
                </c:pt>
                <c:pt idx="4">
                  <c:v>7.0000000000000007E-2</c:v>
                </c:pt>
                <c:pt idx="5">
                  <c:v>0.14000000000000001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B7-4B35-83EC-2832B5611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446498469310909"/>
          <c:y val="1.9882983377077865E-2"/>
          <c:w val="0.18984905593356494"/>
          <c:h val="0.2048972827618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data_Sang-ri'!$A$5:$A$13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data_Sang-ri'!$BD$5:$BD$13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0.01</c:v>
                  </c:pt>
                  <c:pt idx="2">
                    <c:v>1.26</c:v>
                  </c:pt>
                  <c:pt idx="3">
                    <c:v>1.76</c:v>
                  </c:pt>
                  <c:pt idx="4">
                    <c:v>7.0000000000000007E-2</c:v>
                  </c:pt>
                  <c:pt idx="5">
                    <c:v>0.01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data_Sang-ri'!$BD$5:$BD$13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0.01</c:v>
                  </c:pt>
                  <c:pt idx="2">
                    <c:v>1.26</c:v>
                  </c:pt>
                  <c:pt idx="3">
                    <c:v>1.76</c:v>
                  </c:pt>
                  <c:pt idx="4">
                    <c:v>7.0000000000000007E-2</c:v>
                  </c:pt>
                  <c:pt idx="5">
                    <c:v>0.01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data_Sang-ri'!$BC$5:$BC$13</c:f>
              <c:numCache>
                <c:formatCode>0.00_);[Red]\(0.00\)</c:formatCode>
                <c:ptCount val="9"/>
                <c:pt idx="0">
                  <c:v>0.2</c:v>
                </c:pt>
                <c:pt idx="1">
                  <c:v>0.14000000000000001</c:v>
                </c:pt>
                <c:pt idx="2">
                  <c:v>4.55</c:v>
                </c:pt>
                <c:pt idx="3">
                  <c:v>8.65</c:v>
                </c:pt>
                <c:pt idx="4">
                  <c:v>2.74</c:v>
                </c:pt>
                <c:pt idx="5">
                  <c:v>4.47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B9-42B1-96DC-CC5D412D459F}"/>
            </c:ext>
          </c:extLst>
        </c:ser>
        <c:ser>
          <c:idx val="1"/>
          <c:order val="1"/>
          <c:tx>
            <c:strRef>
              <c:f>'Observed data_Sang-ri'!$A$14:$A$22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data_Sang-ri'!$BD$14:$BD$22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0.01</c:v>
                  </c:pt>
                  <c:pt idx="2">
                    <c:v>0.65</c:v>
                  </c:pt>
                  <c:pt idx="3">
                    <c:v>0.08</c:v>
                  </c:pt>
                  <c:pt idx="4">
                    <c:v>0.32</c:v>
                  </c:pt>
                  <c:pt idx="5">
                    <c:v>0.02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data_Sang-ri'!$BD$14:$BD$22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0.01</c:v>
                  </c:pt>
                  <c:pt idx="2">
                    <c:v>0.65</c:v>
                  </c:pt>
                  <c:pt idx="3">
                    <c:v>0.08</c:v>
                  </c:pt>
                  <c:pt idx="4">
                    <c:v>0.32</c:v>
                  </c:pt>
                  <c:pt idx="5">
                    <c:v>0.02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data_Sang-ri'!$BC$14:$BC$22</c:f>
              <c:numCache>
                <c:formatCode>0.00_);[Red]\(0.00\)</c:formatCode>
                <c:ptCount val="9"/>
                <c:pt idx="0">
                  <c:v>0.04</c:v>
                </c:pt>
                <c:pt idx="1">
                  <c:v>7.0000000000000007E-2</c:v>
                </c:pt>
                <c:pt idx="2">
                  <c:v>1.1200000000000001</c:v>
                </c:pt>
                <c:pt idx="3">
                  <c:v>0.68</c:v>
                </c:pt>
                <c:pt idx="4">
                  <c:v>0.56999999999999995</c:v>
                </c:pt>
                <c:pt idx="5">
                  <c:v>0.76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B9-42B1-96DC-CC5D412D459F}"/>
            </c:ext>
          </c:extLst>
        </c:ser>
        <c:ser>
          <c:idx val="2"/>
          <c:order val="2"/>
          <c:tx>
            <c:strRef>
              <c:f>'Observed data_Sang-ri'!$A$23:$A$31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data_Sang-ri'!$BD$23:$BD$31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0.09</c:v>
                  </c:pt>
                  <c:pt idx="3">
                    <c:v>0.04</c:v>
                  </c:pt>
                  <c:pt idx="4">
                    <c:v>0.01</c:v>
                  </c:pt>
                  <c:pt idx="5">
                    <c:v>0.03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data_Sang-ri'!$BD$23:$BD$31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0.09</c:v>
                  </c:pt>
                  <c:pt idx="3">
                    <c:v>0.04</c:v>
                  </c:pt>
                  <c:pt idx="4">
                    <c:v>0.01</c:v>
                  </c:pt>
                  <c:pt idx="5">
                    <c:v>0.03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data_Sang-ri'!$BC$23:$BC$31</c:f>
              <c:numCache>
                <c:formatCode>0.00_);[Red]\(0.00\)</c:formatCode>
                <c:ptCount val="9"/>
                <c:pt idx="0">
                  <c:v>0.05</c:v>
                </c:pt>
                <c:pt idx="1">
                  <c:v>0.08</c:v>
                </c:pt>
                <c:pt idx="2">
                  <c:v>0.78</c:v>
                </c:pt>
                <c:pt idx="3">
                  <c:v>0.7</c:v>
                </c:pt>
                <c:pt idx="4">
                  <c:v>0.18</c:v>
                </c:pt>
                <c:pt idx="5">
                  <c:v>0.35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B9-42B1-96DC-CC5D412D4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446498469310909"/>
          <c:y val="1.9882983377077865E-2"/>
          <c:w val="0.18177779556913048"/>
          <c:h val="0.20537694156343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data_Sang-ri'!$A$5:$A$13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data_Sang-ri'!$BF$5:$BF$13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0.01</c:v>
                  </c:pt>
                  <c:pt idx="2">
                    <c:v>0.02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</c:v>
                  </c:pt>
                </c:numCache>
              </c:numRef>
            </c:plus>
            <c:minus>
              <c:numRef>
                <c:f>'Observed data_Sang-ri'!$BF$5:$BF$13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0.01</c:v>
                  </c:pt>
                  <c:pt idx="2">
                    <c:v>0.02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data_Sang-ri'!$BE$5:$BE$13</c:f>
              <c:numCache>
                <c:formatCode>0.00_);[Red]\(0.00\)</c:formatCode>
                <c:ptCount val="9"/>
                <c:pt idx="0">
                  <c:v>2.78</c:v>
                </c:pt>
                <c:pt idx="1">
                  <c:v>7.33</c:v>
                </c:pt>
                <c:pt idx="2">
                  <c:v>3.08</c:v>
                </c:pt>
                <c:pt idx="3">
                  <c:v>4.2699999999999996</c:v>
                </c:pt>
                <c:pt idx="4">
                  <c:v>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2B-4AE5-9A50-22AD33CE7516}"/>
            </c:ext>
          </c:extLst>
        </c:ser>
        <c:ser>
          <c:idx val="1"/>
          <c:order val="1"/>
          <c:tx>
            <c:strRef>
              <c:f>'Observed data_Sang-ri'!$A$14:$A$22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data_Sang-ri'!$BF$14:$BF$22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0.04</c:v>
                  </c:pt>
                </c:numCache>
              </c:numRef>
            </c:plus>
            <c:minus>
              <c:numRef>
                <c:f>'Observed data_Sang-ri'!$BF$14:$BF$22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0.04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data_Sang-ri'!$BE$14:$BE$22</c:f>
              <c:numCache>
                <c:formatCode>0.00_);[Red]\(0.00\)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2B-4AE5-9A50-22AD33CE7516}"/>
            </c:ext>
          </c:extLst>
        </c:ser>
        <c:ser>
          <c:idx val="2"/>
          <c:order val="2"/>
          <c:tx>
            <c:strRef>
              <c:f>'Observed data_Sang-ri'!$A$23:$A$31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data_Sang-ri'!$BF$23:$BF$31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data_Sang-ri'!$BF$23:$BF$31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0.01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data_Sang-ri'!$BE$23:$BE$31</c:f>
              <c:numCache>
                <c:formatCode>0.00_);[Red]\(0.00\)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0.28999999999999998</c:v>
                </c:pt>
                <c:pt idx="4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2B-4AE5-9A50-22AD33CE7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446498469310909"/>
          <c:y val="1.9882983377077865E-2"/>
          <c:w val="0.18177779556913048"/>
          <c:h val="0.20537694156343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data_Sang-ri'!$A$5:$A$13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data_Sang-ri'!$BH$5:$BH$13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0.01</c:v>
                  </c:pt>
                </c:numCache>
              </c:numRef>
            </c:plus>
            <c:minus>
              <c:numRef>
                <c:f>'Observed data_Sang-ri'!$BH$5:$BH$13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0.01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data_Sang-ri'!$BG$5:$BG$13</c:f>
              <c:numCache>
                <c:formatCode>0.00_);[Red]\(0.00\)</c:formatCode>
                <c:ptCount val="9"/>
                <c:pt idx="0">
                  <c:v>2.2000000000000002</c:v>
                </c:pt>
                <c:pt idx="1">
                  <c:v>3.33</c:v>
                </c:pt>
                <c:pt idx="2">
                  <c:v>2.5</c:v>
                </c:pt>
                <c:pt idx="3">
                  <c:v>4.63</c:v>
                </c:pt>
                <c:pt idx="4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DC-4C97-BED9-E909097F947F}"/>
            </c:ext>
          </c:extLst>
        </c:ser>
        <c:ser>
          <c:idx val="1"/>
          <c:order val="1"/>
          <c:tx>
            <c:strRef>
              <c:f>'Observed data_Sang-ri'!$A$14:$A$22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data_Sang-ri'!$BH$14:$BH$22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0.37</c:v>
                  </c:pt>
                  <c:pt idx="3">
                    <c:v>0</c:v>
                  </c:pt>
                  <c:pt idx="4">
                    <c:v>0.01</c:v>
                  </c:pt>
                </c:numCache>
              </c:numRef>
            </c:plus>
            <c:minus>
              <c:numRef>
                <c:f>'Observed data_Sang-ri'!$BH$14:$BH$22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0.37</c:v>
                  </c:pt>
                  <c:pt idx="3">
                    <c:v>0</c:v>
                  </c:pt>
                  <c:pt idx="4">
                    <c:v>0.01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data_Sang-ri'!$BG$14:$BG$22</c:f>
              <c:numCache>
                <c:formatCode>0.00_);[Red]\(0.00\)</c:formatCode>
                <c:ptCount val="9"/>
                <c:pt idx="0">
                  <c:v>2.61</c:v>
                </c:pt>
                <c:pt idx="1">
                  <c:v>5.86</c:v>
                </c:pt>
                <c:pt idx="2">
                  <c:v>5</c:v>
                </c:pt>
                <c:pt idx="3">
                  <c:v>1.93</c:v>
                </c:pt>
                <c:pt idx="4">
                  <c:v>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DC-4C97-BED9-E909097F947F}"/>
            </c:ext>
          </c:extLst>
        </c:ser>
        <c:ser>
          <c:idx val="2"/>
          <c:order val="2"/>
          <c:tx>
            <c:strRef>
              <c:f>'Observed data_Sang-ri'!$A$23:$A$31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data_Sang-ri'!$BH$23:$BH$31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0.39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data_Sang-ri'!$BH$23:$BH$31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0.39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data_Sang-ri'!$BG$23:$BG$31</c:f>
              <c:numCache>
                <c:formatCode>0.00_);[Red]\(0.00\)</c:formatCode>
                <c:ptCount val="9"/>
                <c:pt idx="0">
                  <c:v>1.25</c:v>
                </c:pt>
                <c:pt idx="1">
                  <c:v>5.27</c:v>
                </c:pt>
                <c:pt idx="2">
                  <c:v>5.12</c:v>
                </c:pt>
                <c:pt idx="3">
                  <c:v>1.97</c:v>
                </c:pt>
                <c:pt idx="4">
                  <c:v>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DC-4C97-BED9-E909097F9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446498469310909"/>
          <c:y val="1.9882983377077865E-2"/>
          <c:w val="0.18984905593356494"/>
          <c:h val="0.20537694156343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data_Sang-ri'!$A$5:$A$13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data_Sang-ri'!$BJ$5:$BJ$13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data_Sang-ri'!$BJ$5:$BJ$13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data_Sang-ri'!$BI$5:$BI$13</c:f>
              <c:numCache>
                <c:formatCode>0.00_);[Red]\(0.00\)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16-46D7-9114-DE51E438EDCE}"/>
            </c:ext>
          </c:extLst>
        </c:ser>
        <c:ser>
          <c:idx val="1"/>
          <c:order val="1"/>
          <c:tx>
            <c:strRef>
              <c:f>'Observed data_Sang-ri'!$A$14:$A$22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data_Sang-ri'!$BJ$14:$BJ$21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data_Sang-ri'!$BJ$14:$BJ$22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data_Sang-ri'!$BI$14:$BI$22</c:f>
              <c:numCache>
                <c:formatCode>0.00_);[Red]\(0.00\)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16-46D7-9114-DE51E438EDCE}"/>
            </c:ext>
          </c:extLst>
        </c:ser>
        <c:ser>
          <c:idx val="2"/>
          <c:order val="2"/>
          <c:tx>
            <c:strRef>
              <c:f>'Observed data_Sang-ri'!$A$23:$A$31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data_Sang-ri'!$BJ$23:$BJ$31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data_Sang-ri'!$BJ$23:$BJ$31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data_Sang-ri'!$BI$23:$BI$31</c:f>
              <c:numCache>
                <c:formatCode>0.00_);[Red]\(0.00\)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16-46D7-9114-DE51E438E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446498469310909"/>
          <c:y val="1.9882983377077865E-2"/>
          <c:w val="0.18984905593356494"/>
          <c:h val="0.20537694156343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Carbohydrate (TC)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data_Bukbu'!$A$5:$A$13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'Observed data_Bukbu'!$V$5:$V$14</c15:sqref>
                    </c15:fullRef>
                  </c:ext>
                </c:extLst>
                <c:f>'Observed data_Bukbu'!$V$5:$V$12</c:f>
                <c:numCache>
                  <c:formatCode>General</c:formatCode>
                  <c:ptCount val="8"/>
                  <c:pt idx="0">
                    <c:v>0.13</c:v>
                  </c:pt>
                  <c:pt idx="1">
                    <c:v>0.44</c:v>
                  </c:pt>
                  <c:pt idx="2">
                    <c:v>1.2</c:v>
                  </c:pt>
                  <c:pt idx="3">
                    <c:v>0.18</c:v>
                  </c:pt>
                  <c:pt idx="4">
                    <c:v>0.98</c:v>
                  </c:pt>
                  <c:pt idx="5">
                    <c:v>0.39</c:v>
                  </c:pt>
                  <c:pt idx="6">
                    <c:v>7.0000000000000007E-2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'Observed data_Bukbu'!$V$5:$V$14</c15:sqref>
                    </c15:fullRef>
                  </c:ext>
                </c:extLst>
                <c:f>'Observed data_Bukbu'!$V$5:$V$12</c:f>
                <c:numCache>
                  <c:formatCode>General</c:formatCode>
                  <c:ptCount val="8"/>
                  <c:pt idx="0">
                    <c:v>0.13</c:v>
                  </c:pt>
                  <c:pt idx="1">
                    <c:v>0.44</c:v>
                  </c:pt>
                  <c:pt idx="2">
                    <c:v>1.2</c:v>
                  </c:pt>
                  <c:pt idx="3">
                    <c:v>0.18</c:v>
                  </c:pt>
                  <c:pt idx="4">
                    <c:v>0.98</c:v>
                  </c:pt>
                  <c:pt idx="5">
                    <c:v>0.39</c:v>
                  </c:pt>
                  <c:pt idx="6">
                    <c:v>7.0000000000000007E-2</c:v>
                  </c:pt>
                </c:numCache>
              </c:numRef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'Observed data_Bukbu'!$B$5:$B$12</c15:sqref>
                  </c15:fullRef>
                </c:ext>
              </c:extLst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'Observed data_Bukbu'!$U$5:$U$14</c15:sqref>
                  </c15:fullRef>
                </c:ext>
              </c:extLst>
              <c:f>'Observed data_Bukbu'!$U$5:$U$12</c:f>
              <c:numCache>
                <c:formatCode>0.0_);[Red]\(0.0\)</c:formatCode>
                <c:ptCount val="8"/>
                <c:pt idx="0">
                  <c:v>9.08</c:v>
                </c:pt>
                <c:pt idx="1">
                  <c:v>5.08</c:v>
                </c:pt>
                <c:pt idx="2">
                  <c:v>10.42</c:v>
                </c:pt>
                <c:pt idx="3">
                  <c:v>14.25</c:v>
                </c:pt>
                <c:pt idx="4">
                  <c:v>3.81</c:v>
                </c:pt>
                <c:pt idx="5">
                  <c:v>6.73</c:v>
                </c:pt>
                <c:pt idx="6">
                  <c:v>2.2400000000000002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7-498E-B996-D2BFB6D5A7F9}"/>
            </c:ext>
          </c:extLst>
        </c:ser>
        <c:ser>
          <c:idx val="1"/>
          <c:order val="1"/>
          <c:tx>
            <c:strRef>
              <c:f>'Observed data_Bukbu'!$A$14:$A$22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'Observed data_Bukbu'!$V$15:$V$22</c15:sqref>
                    </c15:fullRef>
                  </c:ext>
                </c:extLst>
                <c:f>'Observed data_Bukbu'!$V$15:$V$22</c:f>
                <c:numCache>
                  <c:formatCode>General</c:formatCode>
                  <c:ptCount val="8"/>
                  <c:pt idx="0">
                    <c:v>0.05</c:v>
                  </c:pt>
                  <c:pt idx="1">
                    <c:v>0.81</c:v>
                  </c:pt>
                  <c:pt idx="2">
                    <c:v>0.37</c:v>
                  </c:pt>
                  <c:pt idx="3">
                    <c:v>0.52</c:v>
                  </c:pt>
                  <c:pt idx="4">
                    <c:v>0.19</c:v>
                  </c:pt>
                  <c:pt idx="5">
                    <c:v>0.09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'Observed data_Bukbu'!$V$15:$V$22</c15:sqref>
                    </c15:fullRef>
                  </c:ext>
                </c:extLst>
                <c:f>'Observed data_Bukbu'!$V$15:$V$22</c:f>
                <c:numCache>
                  <c:formatCode>General</c:formatCode>
                  <c:ptCount val="8"/>
                  <c:pt idx="0">
                    <c:v>0.05</c:v>
                  </c:pt>
                  <c:pt idx="1">
                    <c:v>0.81</c:v>
                  </c:pt>
                  <c:pt idx="2">
                    <c:v>0.37</c:v>
                  </c:pt>
                  <c:pt idx="3">
                    <c:v>0.52</c:v>
                  </c:pt>
                  <c:pt idx="4">
                    <c:v>0.19</c:v>
                  </c:pt>
                  <c:pt idx="5">
                    <c:v>0.09</c:v>
                  </c:pt>
                </c:numCache>
              </c:numRef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'Observed data_Bukbu'!$B$5:$B$12</c15:sqref>
                  </c15:fullRef>
                </c:ext>
              </c:extLst>
              <c:f>'Observed data_Bukbu'!$B$5:$B$12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'Observed data_Bukbu'!$U$15:$U$22</c15:sqref>
                  </c15:fullRef>
                </c:ext>
              </c:extLst>
              <c:f>'Observed data_Bukbu'!$U$15:$U$22</c:f>
              <c:numCache>
                <c:formatCode>0.0_);[Red]\(0.0\)</c:formatCode>
                <c:ptCount val="8"/>
                <c:pt idx="0">
                  <c:v>3.22</c:v>
                </c:pt>
                <c:pt idx="1">
                  <c:v>4.1100000000000003</c:v>
                </c:pt>
                <c:pt idx="2">
                  <c:v>4.37</c:v>
                </c:pt>
                <c:pt idx="3">
                  <c:v>3.55</c:v>
                </c:pt>
                <c:pt idx="4">
                  <c:v>5.2</c:v>
                </c:pt>
                <c:pt idx="5">
                  <c:v>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7-498E-B996-D2BFB6D5A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11995163929479"/>
          <c:y val="1.9882983377077865E-2"/>
          <c:w val="0.25088010210596556"/>
          <c:h val="0.13756197115813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data_Sang-ri'!$A$5:$A$13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data_Sang-ri'!$BL$5:$BL$13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data_Sang-ri'!$BL$5:$BL$13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data_Sang-ri'!$BK$5:$BK$13</c:f>
              <c:numCache>
                <c:formatCode>0.00_);[Red]\(0.00\)</c:formatCode>
                <c:ptCount val="9"/>
                <c:pt idx="0">
                  <c:v>0.16</c:v>
                </c:pt>
                <c:pt idx="1">
                  <c:v>0</c:v>
                </c:pt>
                <c:pt idx="2">
                  <c:v>0.04</c:v>
                </c:pt>
                <c:pt idx="3">
                  <c:v>0.15</c:v>
                </c:pt>
                <c:pt idx="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D3-4E8F-A8E1-0718CF406AE7}"/>
            </c:ext>
          </c:extLst>
        </c:ser>
        <c:ser>
          <c:idx val="1"/>
          <c:order val="1"/>
          <c:tx>
            <c:strRef>
              <c:f>'Observed data_Sang-ri'!$A$14:$A$22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data_Sang-ri'!$BL$14:$BL$22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data_Sang-ri'!$BL$14:$BL$22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data_Sang-ri'!$BK$14:$BK$22</c:f>
              <c:numCache>
                <c:formatCode>0.00_);[Red]\(0.00\)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D3-4E8F-A8E1-0718CF406AE7}"/>
            </c:ext>
          </c:extLst>
        </c:ser>
        <c:ser>
          <c:idx val="2"/>
          <c:order val="2"/>
          <c:tx>
            <c:strRef>
              <c:f>'Observed data_Sang-ri'!$A$23:$A$31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data_Sang-ri'!$BL$23:$BL$31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data_Sang-ri'!$BL$23:$BL$31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data_Sang-ri'!$BK$23:$BK$31</c:f>
              <c:numCache>
                <c:formatCode>0.00_);[Red]\(0.00\)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D3-4E8F-A8E1-0718CF406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sampling season 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4.0000000000000008E-2"/>
      </c:valAx>
    </c:plotArea>
    <c:legend>
      <c:legendPos val="r"/>
      <c:layout>
        <c:manualLayout>
          <c:xMode val="edge"/>
          <c:yMode val="edge"/>
          <c:x val="0.77446498469310909"/>
          <c:y val="1.9882983377077865E-2"/>
          <c:w val="0.18177779556913048"/>
          <c:h val="0.20489721242993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data_Sang-ri'!$A$5:$A$13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data_Sang-ri'!$BN$5:$BN$13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0.01</c:v>
                  </c:pt>
                </c:numCache>
              </c:numRef>
            </c:plus>
            <c:minus>
              <c:numRef>
                <c:f>'Observed data_Sang-ri'!$BN$5:$BN$13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0.01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data_Sang-ri'!$BM$5:$BM$13</c:f>
              <c:numCache>
                <c:formatCode>0.00_);[Red]\(0.00\)</c:formatCode>
                <c:ptCount val="9"/>
                <c:pt idx="0">
                  <c:v>0</c:v>
                </c:pt>
                <c:pt idx="1">
                  <c:v>0.8</c:v>
                </c:pt>
                <c:pt idx="2">
                  <c:v>0.16</c:v>
                </c:pt>
                <c:pt idx="3">
                  <c:v>0.34</c:v>
                </c:pt>
                <c:pt idx="4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13-4E7D-86ED-9918EDF1E67D}"/>
            </c:ext>
          </c:extLst>
        </c:ser>
        <c:ser>
          <c:idx val="1"/>
          <c:order val="1"/>
          <c:tx>
            <c:strRef>
              <c:f>'Observed data_Sang-ri'!$A$14:$A$22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data_Sang-ri'!$BN$14:$BN$22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data_Sang-ri'!$BN$14:$BN$22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data_Sang-ri'!$BM$14:$BM$22</c:f>
              <c:numCache>
                <c:formatCode>0.00_);[Red]\(0.00\)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</c:v>
                </c:pt>
                <c:pt idx="3">
                  <c:v>0.01</c:v>
                </c:pt>
                <c:pt idx="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13-4E7D-86ED-9918EDF1E67D}"/>
            </c:ext>
          </c:extLst>
        </c:ser>
        <c:ser>
          <c:idx val="2"/>
          <c:order val="2"/>
          <c:tx>
            <c:strRef>
              <c:f>'Observed data_Sang-ri'!$A$23:$A$31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data_Sang-ri'!$BN$23:$BN$31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data_Sang-ri'!$BN$23:$BN$31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data_Sang-ri'!$BM$23:$BM$31</c:f>
              <c:numCache>
                <c:formatCode>0.00_);[Red]\(0.00\)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13-4E7D-86ED-9918EDF1E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sampling season 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77446498469310909"/>
          <c:y val="1.9882983377077865E-2"/>
          <c:w val="0.18177779556913048"/>
          <c:h val="0.20537687090183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data_Sang-ri'!$A$5:$A$13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data_Sang-ri'!$BP$5:$BP$13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0.01</c:v>
                  </c:pt>
                  <c:pt idx="3">
                    <c:v>0</c:v>
                  </c:pt>
                  <c:pt idx="4">
                    <c:v>0.01</c:v>
                  </c:pt>
                </c:numCache>
              </c:numRef>
            </c:plus>
            <c:minus>
              <c:numRef>
                <c:f>'Observed data_Sang-ri'!$BP$5:$BP$13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0.01</c:v>
                  </c:pt>
                  <c:pt idx="3">
                    <c:v>0</c:v>
                  </c:pt>
                  <c:pt idx="4">
                    <c:v>0.01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data_Sang-ri'!$BO$5:$BO$13</c:f>
              <c:numCache>
                <c:formatCode>0.00_);[Red]\(0.00\)</c:formatCode>
                <c:ptCount val="9"/>
                <c:pt idx="0">
                  <c:v>0.61</c:v>
                </c:pt>
                <c:pt idx="1">
                  <c:v>0.48</c:v>
                </c:pt>
                <c:pt idx="2">
                  <c:v>0.33</c:v>
                </c:pt>
                <c:pt idx="3">
                  <c:v>0.51</c:v>
                </c:pt>
                <c:pt idx="4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33-4A73-B1BE-5DB3A527EBE3}"/>
            </c:ext>
          </c:extLst>
        </c:ser>
        <c:ser>
          <c:idx val="1"/>
          <c:order val="1"/>
          <c:tx>
            <c:strRef>
              <c:f>'Observed data_Sang-ri'!$A$14:$A$22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data_Sang-ri'!$BP$14:$BP$22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data_Sang-ri'!$BP$14:$BP$22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data_Sang-ri'!$BO$14:$BO$22</c:f>
              <c:numCache>
                <c:formatCode>0.00_);[Red]\(0.00\)</c:formatCode>
                <c:ptCount val="9"/>
                <c:pt idx="0">
                  <c:v>0.03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33-4A73-B1BE-5DB3A527EBE3}"/>
            </c:ext>
          </c:extLst>
        </c:ser>
        <c:ser>
          <c:idx val="2"/>
          <c:order val="2"/>
          <c:tx>
            <c:strRef>
              <c:f>'Observed data_Sang-ri'!$A$23:$A$31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data_Sang-ri'!$BP$23:$BP$31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'Observed data_Sang-ri'!$BP$23:$BP$31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'Observed data_Sang-ri'!$B$5:$B$12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data_Sang-ri'!$BO$23:$BO$31</c:f>
              <c:numCache>
                <c:formatCode>0.00_);[Red]\(0.00\)</c:formatCode>
                <c:ptCount val="9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</c:v>
                </c:pt>
                <c:pt idx="4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33-4A73-B1BE-5DB3A527E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sampling season 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446498469310909"/>
          <c:y val="1.9882983377077865E-2"/>
          <c:w val="0.18984905593356494"/>
          <c:h val="0.20537687090183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data_Sincheon'!$A$5:$A$13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'Observed data_Yongyeon'!$B$5:$B$12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data_Sincheon'!$E$5:$E$13</c:f>
              <c:numCache>
                <c:formatCode>0.0_);[Red]\(0.0\)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4.3</c:v>
                </c:pt>
                <c:pt idx="3">
                  <c:v>4.38</c:v>
                </c:pt>
                <c:pt idx="4">
                  <c:v>3.87</c:v>
                </c:pt>
                <c:pt idx="5">
                  <c:v>4</c:v>
                </c:pt>
                <c:pt idx="6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1-4907-A255-91B9BAAA857E}"/>
            </c:ext>
          </c:extLst>
        </c:ser>
        <c:ser>
          <c:idx val="1"/>
          <c:order val="1"/>
          <c:tx>
            <c:strRef>
              <c:f>'Observed data_Sincheon'!$A$14:$A$22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data_Sincheon'!$E$14:$E$22</c:f>
              <c:numCache>
                <c:formatCode>0.0_);[Red]\(0.0\)</c:formatCode>
                <c:ptCount val="9"/>
                <c:pt idx="0">
                  <c:v>6.7</c:v>
                </c:pt>
                <c:pt idx="1">
                  <c:v>6.5</c:v>
                </c:pt>
                <c:pt idx="2">
                  <c:v>6.3</c:v>
                </c:pt>
                <c:pt idx="3">
                  <c:v>6</c:v>
                </c:pt>
                <c:pt idx="4">
                  <c:v>6.43</c:v>
                </c:pt>
                <c:pt idx="5">
                  <c:v>5.5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1-4907-A255-91B9BAAA857E}"/>
            </c:ext>
          </c:extLst>
        </c:ser>
        <c:ser>
          <c:idx val="2"/>
          <c:order val="2"/>
          <c:tx>
            <c:strRef>
              <c:f>'Observed data_Sincheon'!$A$23:$A$31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data_Sincheon'!$E$23:$E$31</c:f>
              <c:numCache>
                <c:formatCode>0.0_);[Red]\(0.0\)</c:formatCode>
                <c:ptCount val="9"/>
                <c:pt idx="0">
                  <c:v>7.3</c:v>
                </c:pt>
                <c:pt idx="1">
                  <c:v>7.4</c:v>
                </c:pt>
                <c:pt idx="2">
                  <c:v>7.5</c:v>
                </c:pt>
                <c:pt idx="3">
                  <c:v>7.37</c:v>
                </c:pt>
                <c:pt idx="4">
                  <c:v>7.33</c:v>
                </c:pt>
                <c:pt idx="5">
                  <c:v>7.4</c:v>
                </c:pt>
                <c:pt idx="6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1-4907-A255-91B9BAAA8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8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pH</a:t>
                </a:r>
              </a:p>
            </c:rich>
          </c:tx>
          <c:layout>
            <c:manualLayout>
              <c:xMode val="edge"/>
              <c:yMode val="edge"/>
              <c:x val="3.0569684915771271E-2"/>
              <c:y val="0.453950367659868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2759040838034138"/>
          <c:h val="0.20370795052243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Alkalinity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data_Sincheon'!$A$5:$A$13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data_Sincheon'!$F$5:$F$13</c:f>
              <c:numCache>
                <c:formatCode>0.0_);[Red]\(0.0\)</c:formatCode>
                <c:ptCount val="9"/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7-4F83-8A60-EDE965D99C6C}"/>
            </c:ext>
          </c:extLst>
        </c:ser>
        <c:ser>
          <c:idx val="1"/>
          <c:order val="1"/>
          <c:tx>
            <c:strRef>
              <c:f>'Observed data_Sincheon'!$A$14:$A$22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data_Sincheon'!$F$14:$F$22</c:f>
              <c:numCache>
                <c:formatCode>0.0_);[Red]\(0.0\)</c:formatCode>
                <c:ptCount val="9"/>
                <c:pt idx="0">
                  <c:v>460</c:v>
                </c:pt>
                <c:pt idx="1">
                  <c:v>260</c:v>
                </c:pt>
                <c:pt idx="2">
                  <c:v>400</c:v>
                </c:pt>
                <c:pt idx="3">
                  <c:v>350</c:v>
                </c:pt>
                <c:pt idx="4">
                  <c:v>355</c:v>
                </c:pt>
                <c:pt idx="5">
                  <c:v>510</c:v>
                </c:pt>
                <c:pt idx="6">
                  <c:v>305.5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7-4F83-8A60-EDE965D99C6C}"/>
            </c:ext>
          </c:extLst>
        </c:ser>
        <c:ser>
          <c:idx val="2"/>
          <c:order val="2"/>
          <c:tx>
            <c:strRef>
              <c:f>'Observed data_Sincheon'!$A$23:$A$31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data_Sincheon'!$F$23:$F$31</c:f>
              <c:numCache>
                <c:formatCode>0.0_);[Red]\(0.0\)</c:formatCode>
                <c:ptCount val="9"/>
                <c:pt idx="0">
                  <c:v>2922.5</c:v>
                </c:pt>
                <c:pt idx="1">
                  <c:v>2128</c:v>
                </c:pt>
                <c:pt idx="2">
                  <c:v>5349</c:v>
                </c:pt>
                <c:pt idx="3">
                  <c:v>3343.5</c:v>
                </c:pt>
                <c:pt idx="4">
                  <c:v>2148.8000000000002</c:v>
                </c:pt>
                <c:pt idx="5">
                  <c:v>2642.5</c:v>
                </c:pt>
                <c:pt idx="6">
                  <c:v>2878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E7-4F83-8A60-EDE965D99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Alkalinity in mg CaCO3/L</a:t>
                </a:r>
              </a:p>
            </c:rich>
          </c:tx>
          <c:layout>
            <c:manualLayout>
              <c:xMode val="edge"/>
              <c:yMode val="edge"/>
              <c:x val="2.3046534037190211E-3"/>
              <c:y val="0.230372677163130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28978833141672589"/>
          <c:h val="0.20370795052243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Solids (TS)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data_Sincheon'!$A$5:$A$13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data_Sincheon'!$J$5:$J$13</c:f>
                <c:numCache>
                  <c:formatCode>General</c:formatCode>
                  <c:ptCount val="9"/>
                  <c:pt idx="0">
                    <c:v>1.25</c:v>
                  </c:pt>
                  <c:pt idx="1">
                    <c:v>3.25</c:v>
                  </c:pt>
                  <c:pt idx="2">
                    <c:v>2.0699999999999998</c:v>
                  </c:pt>
                  <c:pt idx="3">
                    <c:v>0.78</c:v>
                  </c:pt>
                  <c:pt idx="4">
                    <c:v>0.8</c:v>
                  </c:pt>
                  <c:pt idx="5">
                    <c:v>0.1</c:v>
                  </c:pt>
                  <c:pt idx="6">
                    <c:v>0.6</c:v>
                  </c:pt>
                </c:numCache>
              </c:numRef>
            </c:plus>
            <c:minus>
              <c:numRef>
                <c:f>'Observed data_Sincheon'!$J$5:$J$13</c:f>
                <c:numCache>
                  <c:formatCode>General</c:formatCode>
                  <c:ptCount val="9"/>
                  <c:pt idx="0">
                    <c:v>1.25</c:v>
                  </c:pt>
                  <c:pt idx="1">
                    <c:v>3.25</c:v>
                  </c:pt>
                  <c:pt idx="2">
                    <c:v>2.0699999999999998</c:v>
                  </c:pt>
                  <c:pt idx="3">
                    <c:v>0.78</c:v>
                  </c:pt>
                  <c:pt idx="4">
                    <c:v>0.8</c:v>
                  </c:pt>
                  <c:pt idx="5">
                    <c:v>0.1</c:v>
                  </c:pt>
                  <c:pt idx="6">
                    <c:v>0.6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data_Sincheon'!$I$5:$I$13</c:f>
              <c:numCache>
                <c:formatCode>0.0_);[Red]\(0.0\)</c:formatCode>
                <c:ptCount val="9"/>
                <c:pt idx="0">
                  <c:v>47.18</c:v>
                </c:pt>
                <c:pt idx="1">
                  <c:v>51.87</c:v>
                </c:pt>
                <c:pt idx="2">
                  <c:v>45.57</c:v>
                </c:pt>
                <c:pt idx="3">
                  <c:v>52.45</c:v>
                </c:pt>
                <c:pt idx="4">
                  <c:v>59.6</c:v>
                </c:pt>
                <c:pt idx="5">
                  <c:v>49.5</c:v>
                </c:pt>
                <c:pt idx="6">
                  <c:v>66.3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6-4787-A99A-C9B1BE549C20}"/>
            </c:ext>
          </c:extLst>
        </c:ser>
        <c:ser>
          <c:idx val="1"/>
          <c:order val="1"/>
          <c:tx>
            <c:strRef>
              <c:f>'Observed data_Sincheon'!$A$14:$A$22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data_Sincheon'!$J$14:$J$22</c:f>
                <c:numCache>
                  <c:formatCode>General</c:formatCode>
                  <c:ptCount val="9"/>
                  <c:pt idx="0">
                    <c:v>1.39</c:v>
                  </c:pt>
                  <c:pt idx="1">
                    <c:v>7.0000000000000007E-2</c:v>
                  </c:pt>
                  <c:pt idx="2">
                    <c:v>0.21</c:v>
                  </c:pt>
                  <c:pt idx="3">
                    <c:v>0.33</c:v>
                  </c:pt>
                  <c:pt idx="4">
                    <c:v>0.1</c:v>
                  </c:pt>
                  <c:pt idx="5">
                    <c:v>0.9</c:v>
                  </c:pt>
                  <c:pt idx="6">
                    <c:v>0.1</c:v>
                  </c:pt>
                </c:numCache>
              </c:numRef>
            </c:plus>
            <c:minus>
              <c:numRef>
                <c:f>'Observed data_Sincheon'!$J$14:$J$22</c:f>
                <c:numCache>
                  <c:formatCode>General</c:formatCode>
                  <c:ptCount val="9"/>
                  <c:pt idx="0">
                    <c:v>1.39</c:v>
                  </c:pt>
                  <c:pt idx="1">
                    <c:v>7.0000000000000007E-2</c:v>
                  </c:pt>
                  <c:pt idx="2">
                    <c:v>0.21</c:v>
                  </c:pt>
                  <c:pt idx="3">
                    <c:v>0.33</c:v>
                  </c:pt>
                  <c:pt idx="4">
                    <c:v>0.1</c:v>
                  </c:pt>
                  <c:pt idx="5">
                    <c:v>0.9</c:v>
                  </c:pt>
                  <c:pt idx="6">
                    <c:v>0.1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data_Sincheon'!$I$14:$I$22</c:f>
              <c:numCache>
                <c:formatCode>0.0_);[Red]\(0.0\)</c:formatCode>
                <c:ptCount val="9"/>
                <c:pt idx="0">
                  <c:v>28.88</c:v>
                </c:pt>
                <c:pt idx="1">
                  <c:v>10.78</c:v>
                </c:pt>
                <c:pt idx="2">
                  <c:v>29.65</c:v>
                </c:pt>
                <c:pt idx="3">
                  <c:v>37.43</c:v>
                </c:pt>
                <c:pt idx="4">
                  <c:v>18.3</c:v>
                </c:pt>
                <c:pt idx="5">
                  <c:v>35.799999999999997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6-4787-A99A-C9B1BE549C20}"/>
            </c:ext>
          </c:extLst>
        </c:ser>
        <c:ser>
          <c:idx val="2"/>
          <c:order val="2"/>
          <c:tx>
            <c:strRef>
              <c:f>'Observed data_Sincheon'!$A$23:$A$31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data_Sincheon'!$J$23:$J$31</c:f>
                <c:numCache>
                  <c:formatCode>General</c:formatCode>
                  <c:ptCount val="9"/>
                  <c:pt idx="0">
                    <c:v>0.61</c:v>
                  </c:pt>
                  <c:pt idx="1">
                    <c:v>1.08</c:v>
                  </c:pt>
                  <c:pt idx="2">
                    <c:v>0.75</c:v>
                  </c:pt>
                  <c:pt idx="3">
                    <c:v>0.26</c:v>
                  </c:pt>
                  <c:pt idx="4">
                    <c:v>0.6</c:v>
                  </c:pt>
                  <c:pt idx="5">
                    <c:v>0.2</c:v>
                  </c:pt>
                  <c:pt idx="6">
                    <c:v>0.1</c:v>
                  </c:pt>
                </c:numCache>
              </c:numRef>
            </c:plus>
            <c:minus>
              <c:numRef>
                <c:f>'Observed data_Sincheon'!$J$23:$J$31</c:f>
                <c:numCache>
                  <c:formatCode>General</c:formatCode>
                  <c:ptCount val="9"/>
                  <c:pt idx="0">
                    <c:v>0.61</c:v>
                  </c:pt>
                  <c:pt idx="1">
                    <c:v>1.08</c:v>
                  </c:pt>
                  <c:pt idx="2">
                    <c:v>0.75</c:v>
                  </c:pt>
                  <c:pt idx="3">
                    <c:v>0.26</c:v>
                  </c:pt>
                  <c:pt idx="4">
                    <c:v>0.6</c:v>
                  </c:pt>
                  <c:pt idx="5">
                    <c:v>0.2</c:v>
                  </c:pt>
                  <c:pt idx="6">
                    <c:v>0.1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data_Sincheon'!$I$23:$I$31</c:f>
              <c:numCache>
                <c:formatCode>0.0_);[Red]\(0.0\)</c:formatCode>
                <c:ptCount val="9"/>
                <c:pt idx="0">
                  <c:v>25.37</c:v>
                </c:pt>
                <c:pt idx="1">
                  <c:v>20.37</c:v>
                </c:pt>
                <c:pt idx="2">
                  <c:v>20.53</c:v>
                </c:pt>
                <c:pt idx="3">
                  <c:v>20.78</c:v>
                </c:pt>
                <c:pt idx="4">
                  <c:v>118.2</c:v>
                </c:pt>
                <c:pt idx="5">
                  <c:v>18.399999999999999</c:v>
                </c:pt>
                <c:pt idx="6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6-4787-A99A-C9B1BE549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25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30018155364623827"/>
          <c:h val="0.20370795052243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Volatile Solids (TS)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data_Sincheon'!$A$5:$A$13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data_Sincheon'!$L$5:$L$13</c:f>
                <c:numCache>
                  <c:formatCode>General</c:formatCode>
                  <c:ptCount val="9"/>
                  <c:pt idx="0">
                    <c:v>0.9</c:v>
                  </c:pt>
                  <c:pt idx="1">
                    <c:v>2.78</c:v>
                  </c:pt>
                  <c:pt idx="2">
                    <c:v>1.93</c:v>
                  </c:pt>
                  <c:pt idx="3">
                    <c:v>0.9</c:v>
                  </c:pt>
                  <c:pt idx="4">
                    <c:v>0.7</c:v>
                  </c:pt>
                  <c:pt idx="5">
                    <c:v>0.2</c:v>
                  </c:pt>
                  <c:pt idx="6">
                    <c:v>0.5</c:v>
                  </c:pt>
                </c:numCache>
              </c:numRef>
            </c:plus>
            <c:minus>
              <c:numRef>
                <c:f>'Observed data_Sincheon'!$L$5:$L$13</c:f>
                <c:numCache>
                  <c:formatCode>General</c:formatCode>
                  <c:ptCount val="9"/>
                  <c:pt idx="0">
                    <c:v>0.9</c:v>
                  </c:pt>
                  <c:pt idx="1">
                    <c:v>2.78</c:v>
                  </c:pt>
                  <c:pt idx="2">
                    <c:v>1.93</c:v>
                  </c:pt>
                  <c:pt idx="3">
                    <c:v>0.9</c:v>
                  </c:pt>
                  <c:pt idx="4">
                    <c:v>0.7</c:v>
                  </c:pt>
                  <c:pt idx="5">
                    <c:v>0.2</c:v>
                  </c:pt>
                  <c:pt idx="6">
                    <c:v>0.5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data_Sincheon'!$K$5:$K$13</c:f>
              <c:numCache>
                <c:formatCode>0.0_);[Red]\(0.0\)</c:formatCode>
                <c:ptCount val="9"/>
                <c:pt idx="0">
                  <c:v>40.33</c:v>
                </c:pt>
                <c:pt idx="1">
                  <c:v>45</c:v>
                </c:pt>
                <c:pt idx="2">
                  <c:v>39.700000000000003</c:v>
                </c:pt>
                <c:pt idx="3">
                  <c:v>46.3</c:v>
                </c:pt>
                <c:pt idx="4">
                  <c:v>41.7</c:v>
                </c:pt>
                <c:pt idx="5">
                  <c:v>42.5</c:v>
                </c:pt>
                <c:pt idx="6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1-45B3-A4C1-2B77E12B150F}"/>
            </c:ext>
          </c:extLst>
        </c:ser>
        <c:ser>
          <c:idx val="1"/>
          <c:order val="1"/>
          <c:tx>
            <c:strRef>
              <c:f>'Observed data_Sincheon'!$A$14:$A$22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data_Sincheon'!$L$14:$L$22</c:f>
                <c:numCache>
                  <c:formatCode>General</c:formatCode>
                  <c:ptCount val="9"/>
                  <c:pt idx="0">
                    <c:v>1.39</c:v>
                  </c:pt>
                  <c:pt idx="1">
                    <c:v>0.02</c:v>
                  </c:pt>
                  <c:pt idx="2">
                    <c:v>0.19</c:v>
                  </c:pt>
                  <c:pt idx="3">
                    <c:v>0.33</c:v>
                  </c:pt>
                  <c:pt idx="4">
                    <c:v>0.1</c:v>
                  </c:pt>
                  <c:pt idx="5">
                    <c:v>0.6</c:v>
                  </c:pt>
                  <c:pt idx="6">
                    <c:v>0.1</c:v>
                  </c:pt>
                </c:numCache>
              </c:numRef>
            </c:plus>
            <c:minus>
              <c:numRef>
                <c:f>'Observed data_Sincheon'!$L$14:$L$22</c:f>
                <c:numCache>
                  <c:formatCode>General</c:formatCode>
                  <c:ptCount val="9"/>
                  <c:pt idx="0">
                    <c:v>1.39</c:v>
                  </c:pt>
                  <c:pt idx="1">
                    <c:v>0.02</c:v>
                  </c:pt>
                  <c:pt idx="2">
                    <c:v>0.19</c:v>
                  </c:pt>
                  <c:pt idx="3">
                    <c:v>0.33</c:v>
                  </c:pt>
                  <c:pt idx="4">
                    <c:v>0.1</c:v>
                  </c:pt>
                  <c:pt idx="5">
                    <c:v>0.6</c:v>
                  </c:pt>
                  <c:pt idx="6">
                    <c:v>0.1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data_Sincheon'!$K$14:$K$22</c:f>
              <c:numCache>
                <c:formatCode>0.0_);[Red]\(0.0\)</c:formatCode>
                <c:ptCount val="9"/>
                <c:pt idx="0">
                  <c:v>20.82</c:v>
                </c:pt>
                <c:pt idx="1">
                  <c:v>6.92</c:v>
                </c:pt>
                <c:pt idx="2">
                  <c:v>21.27</c:v>
                </c:pt>
                <c:pt idx="3">
                  <c:v>28.87</c:v>
                </c:pt>
                <c:pt idx="4">
                  <c:v>12.9</c:v>
                </c:pt>
                <c:pt idx="5">
                  <c:v>24.9</c:v>
                </c:pt>
                <c:pt idx="6">
                  <c:v>18.2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1-45B3-A4C1-2B77E12B150F}"/>
            </c:ext>
          </c:extLst>
        </c:ser>
        <c:ser>
          <c:idx val="2"/>
          <c:order val="2"/>
          <c:tx>
            <c:strRef>
              <c:f>'Observed data_Sincheon'!$A$23:$A$31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data_Sincheon'!$L$23:$L$31</c:f>
                <c:numCache>
                  <c:formatCode>General</c:formatCode>
                  <c:ptCount val="9"/>
                  <c:pt idx="0">
                    <c:v>0.38</c:v>
                  </c:pt>
                  <c:pt idx="1">
                    <c:v>0.64</c:v>
                  </c:pt>
                  <c:pt idx="2">
                    <c:v>0.47</c:v>
                  </c:pt>
                  <c:pt idx="3">
                    <c:v>0.05</c:v>
                  </c:pt>
                  <c:pt idx="4">
                    <c:v>0.7</c:v>
                  </c:pt>
                  <c:pt idx="5">
                    <c:v>0.1</c:v>
                  </c:pt>
                  <c:pt idx="6">
                    <c:v>0</c:v>
                  </c:pt>
                </c:numCache>
              </c:numRef>
            </c:plus>
            <c:minus>
              <c:numRef>
                <c:f>'Observed data_Sincheon'!$L$23:$L$31</c:f>
                <c:numCache>
                  <c:formatCode>General</c:formatCode>
                  <c:ptCount val="9"/>
                  <c:pt idx="0">
                    <c:v>0.38</c:v>
                  </c:pt>
                  <c:pt idx="1">
                    <c:v>0.64</c:v>
                  </c:pt>
                  <c:pt idx="2">
                    <c:v>0.47</c:v>
                  </c:pt>
                  <c:pt idx="3">
                    <c:v>0.05</c:v>
                  </c:pt>
                  <c:pt idx="4">
                    <c:v>0.7</c:v>
                  </c:pt>
                  <c:pt idx="5">
                    <c:v>0.1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data_Sincheon'!$K$23:$K$31</c:f>
              <c:numCache>
                <c:formatCode>0.0_);[Red]\(0.0\)</c:formatCode>
                <c:ptCount val="9"/>
                <c:pt idx="0">
                  <c:v>17.47</c:v>
                </c:pt>
                <c:pt idx="1">
                  <c:v>12.12</c:v>
                </c:pt>
                <c:pt idx="2">
                  <c:v>10.83</c:v>
                </c:pt>
                <c:pt idx="3">
                  <c:v>13.43</c:v>
                </c:pt>
                <c:pt idx="4">
                  <c:v>101.8</c:v>
                </c:pt>
                <c:pt idx="5">
                  <c:v>10.1</c:v>
                </c:pt>
                <c:pt idx="6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21-45B3-A4C1-2B77E12B1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29794972566821332"/>
          <c:h val="0.20370795052243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Suspended Solids (TSS)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data_Sincheon'!$A$5:$A$13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data_Sincheon'!$N$5:$N$13</c:f>
                <c:numCache>
                  <c:formatCode>General</c:formatCode>
                  <c:ptCount val="9"/>
                  <c:pt idx="0">
                    <c:v>0.33</c:v>
                  </c:pt>
                  <c:pt idx="1">
                    <c:v>0.42</c:v>
                  </c:pt>
                  <c:pt idx="2">
                    <c:v>1.7</c:v>
                  </c:pt>
                  <c:pt idx="3">
                    <c:v>1.91</c:v>
                  </c:pt>
                  <c:pt idx="4">
                    <c:v>0.4</c:v>
                  </c:pt>
                  <c:pt idx="5">
                    <c:v>0.1</c:v>
                  </c:pt>
                  <c:pt idx="6">
                    <c:v>0.4</c:v>
                  </c:pt>
                </c:numCache>
              </c:numRef>
            </c:plus>
            <c:minus>
              <c:numRef>
                <c:f>'Observed data_Sincheon'!$N$5:$N$13</c:f>
                <c:numCache>
                  <c:formatCode>General</c:formatCode>
                  <c:ptCount val="9"/>
                  <c:pt idx="0">
                    <c:v>0.33</c:v>
                  </c:pt>
                  <c:pt idx="1">
                    <c:v>0.42</c:v>
                  </c:pt>
                  <c:pt idx="2">
                    <c:v>1.7</c:v>
                  </c:pt>
                  <c:pt idx="3">
                    <c:v>1.91</c:v>
                  </c:pt>
                  <c:pt idx="4">
                    <c:v>0.4</c:v>
                  </c:pt>
                  <c:pt idx="5">
                    <c:v>0.1</c:v>
                  </c:pt>
                  <c:pt idx="6">
                    <c:v>0.4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data_Sincheon'!$M$5:$M$13</c:f>
              <c:numCache>
                <c:formatCode>0.0_);[Red]\(0.0\)</c:formatCode>
                <c:ptCount val="9"/>
                <c:pt idx="0">
                  <c:v>34.43</c:v>
                </c:pt>
                <c:pt idx="1">
                  <c:v>27.3</c:v>
                </c:pt>
                <c:pt idx="2">
                  <c:v>30.1</c:v>
                </c:pt>
                <c:pt idx="3">
                  <c:v>31.65</c:v>
                </c:pt>
                <c:pt idx="4">
                  <c:v>36.4</c:v>
                </c:pt>
                <c:pt idx="5">
                  <c:v>7</c:v>
                </c:pt>
                <c:pt idx="6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F-4D38-B255-5D10DEE59CBE}"/>
            </c:ext>
          </c:extLst>
        </c:ser>
        <c:ser>
          <c:idx val="1"/>
          <c:order val="1"/>
          <c:tx>
            <c:strRef>
              <c:f>'Observed data_Sincheon'!$A$14:$A$22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data_Sincheon'!$N$14:$N$22</c:f>
                <c:numCache>
                  <c:formatCode>General</c:formatCode>
                  <c:ptCount val="9"/>
                  <c:pt idx="0">
                    <c:v>0.75</c:v>
                  </c:pt>
                  <c:pt idx="1">
                    <c:v>0</c:v>
                  </c:pt>
                  <c:pt idx="2">
                    <c:v>1.1299999999999999</c:v>
                  </c:pt>
                  <c:pt idx="3">
                    <c:v>0</c:v>
                  </c:pt>
                  <c:pt idx="4">
                    <c:v>0.1</c:v>
                  </c:pt>
                  <c:pt idx="5">
                    <c:v>0.3</c:v>
                  </c:pt>
                  <c:pt idx="6">
                    <c:v>0.2</c:v>
                  </c:pt>
                </c:numCache>
              </c:numRef>
            </c:plus>
            <c:minus>
              <c:numRef>
                <c:f>'Observed data_Sincheon'!$N$14:$N$22</c:f>
                <c:numCache>
                  <c:formatCode>General</c:formatCode>
                  <c:ptCount val="9"/>
                  <c:pt idx="0">
                    <c:v>0.75</c:v>
                  </c:pt>
                  <c:pt idx="1">
                    <c:v>0</c:v>
                  </c:pt>
                  <c:pt idx="2">
                    <c:v>1.1299999999999999</c:v>
                  </c:pt>
                  <c:pt idx="3">
                    <c:v>0</c:v>
                  </c:pt>
                  <c:pt idx="4">
                    <c:v>0.1</c:v>
                  </c:pt>
                  <c:pt idx="5">
                    <c:v>0.3</c:v>
                  </c:pt>
                  <c:pt idx="6">
                    <c:v>0.2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data_Sincheon'!$M$14:$M$22</c:f>
              <c:numCache>
                <c:formatCode>0.0_);[Red]\(0.0\)</c:formatCode>
                <c:ptCount val="9"/>
                <c:pt idx="0">
                  <c:v>28.53</c:v>
                </c:pt>
                <c:pt idx="1">
                  <c:v>9.6</c:v>
                </c:pt>
                <c:pt idx="2">
                  <c:v>29.4</c:v>
                </c:pt>
                <c:pt idx="3">
                  <c:v>37.200000000000003</c:v>
                </c:pt>
                <c:pt idx="4">
                  <c:v>18.7</c:v>
                </c:pt>
                <c:pt idx="5">
                  <c:v>10.9</c:v>
                </c:pt>
                <c:pt idx="6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F-4D38-B255-5D10DEE59CBE}"/>
            </c:ext>
          </c:extLst>
        </c:ser>
        <c:ser>
          <c:idx val="2"/>
          <c:order val="2"/>
          <c:tx>
            <c:strRef>
              <c:f>'Observed data_Sincheon'!$A$23:$A$31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data_Sincheon'!$N$23:$N$31</c:f>
                <c:numCache>
                  <c:formatCode>General</c:formatCode>
                  <c:ptCount val="9"/>
                  <c:pt idx="0">
                    <c:v>0.78</c:v>
                  </c:pt>
                  <c:pt idx="1">
                    <c:v>0.42</c:v>
                  </c:pt>
                  <c:pt idx="2">
                    <c:v>0.71</c:v>
                  </c:pt>
                  <c:pt idx="3">
                    <c:v>0.35</c:v>
                  </c:pt>
                  <c:pt idx="4">
                    <c:v>0.7</c:v>
                  </c:pt>
                  <c:pt idx="5">
                    <c:v>0.1</c:v>
                  </c:pt>
                  <c:pt idx="6">
                    <c:v>0.4</c:v>
                  </c:pt>
                </c:numCache>
              </c:numRef>
            </c:plus>
            <c:minus>
              <c:numRef>
                <c:f>'Observed data_Sincheon'!$N$23:$N$31</c:f>
                <c:numCache>
                  <c:formatCode>General</c:formatCode>
                  <c:ptCount val="9"/>
                  <c:pt idx="0">
                    <c:v>0.78</c:v>
                  </c:pt>
                  <c:pt idx="1">
                    <c:v>0.42</c:v>
                  </c:pt>
                  <c:pt idx="2">
                    <c:v>0.71</c:v>
                  </c:pt>
                  <c:pt idx="3">
                    <c:v>0.35</c:v>
                  </c:pt>
                  <c:pt idx="4">
                    <c:v>0.7</c:v>
                  </c:pt>
                  <c:pt idx="5">
                    <c:v>0.1</c:v>
                  </c:pt>
                  <c:pt idx="6">
                    <c:v>0.4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data_Sincheon'!$M$23:$M$31</c:f>
              <c:numCache>
                <c:formatCode>0.0_);[Red]\(0.0\)</c:formatCode>
                <c:ptCount val="9"/>
                <c:pt idx="0">
                  <c:v>21.08</c:v>
                </c:pt>
                <c:pt idx="1">
                  <c:v>20.100000000000001</c:v>
                </c:pt>
                <c:pt idx="2">
                  <c:v>21.3</c:v>
                </c:pt>
                <c:pt idx="3">
                  <c:v>20.05</c:v>
                </c:pt>
                <c:pt idx="4">
                  <c:v>17.399999999999999</c:v>
                </c:pt>
                <c:pt idx="5">
                  <c:v>8.4</c:v>
                </c:pt>
                <c:pt idx="6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F-4D38-B255-5D10DEE59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  <a:endParaRPr lang="en-US"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2759040838034138"/>
          <c:h val="0.20370795052243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Volatile Suspended Solids (VSS)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data_Sincheon'!$A$5:$A$13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data_Sincheon'!$P$5:$P$13</c:f>
                <c:numCache>
                  <c:formatCode>General</c:formatCode>
                  <c:ptCount val="9"/>
                  <c:pt idx="0">
                    <c:v>0.28000000000000003</c:v>
                  </c:pt>
                  <c:pt idx="1">
                    <c:v>0.42</c:v>
                  </c:pt>
                  <c:pt idx="2">
                    <c:v>1.56</c:v>
                  </c:pt>
                  <c:pt idx="3">
                    <c:v>1.2</c:v>
                  </c:pt>
                  <c:pt idx="4">
                    <c:v>0</c:v>
                  </c:pt>
                  <c:pt idx="5">
                    <c:v>1</c:v>
                  </c:pt>
                  <c:pt idx="6">
                    <c:v>0.2</c:v>
                  </c:pt>
                </c:numCache>
              </c:numRef>
            </c:plus>
            <c:minus>
              <c:numRef>
                <c:f>'Observed data_Sincheon'!$P$5:$P$13</c:f>
                <c:numCache>
                  <c:formatCode>General</c:formatCode>
                  <c:ptCount val="9"/>
                  <c:pt idx="0">
                    <c:v>0.28000000000000003</c:v>
                  </c:pt>
                  <c:pt idx="1">
                    <c:v>0.42</c:v>
                  </c:pt>
                  <c:pt idx="2">
                    <c:v>1.56</c:v>
                  </c:pt>
                  <c:pt idx="3">
                    <c:v>1.2</c:v>
                  </c:pt>
                  <c:pt idx="4">
                    <c:v>0</c:v>
                  </c:pt>
                  <c:pt idx="5">
                    <c:v>1</c:v>
                  </c:pt>
                  <c:pt idx="6">
                    <c:v>0.2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data_Sincheon'!$O$5:$O$13</c:f>
              <c:numCache>
                <c:formatCode>0.0_);[Red]\(0.0\)</c:formatCode>
                <c:ptCount val="9"/>
                <c:pt idx="0">
                  <c:v>31.97</c:v>
                </c:pt>
                <c:pt idx="1">
                  <c:v>27.3</c:v>
                </c:pt>
                <c:pt idx="2">
                  <c:v>29.5</c:v>
                </c:pt>
                <c:pt idx="3">
                  <c:v>30.85</c:v>
                </c:pt>
                <c:pt idx="4">
                  <c:v>33.700000000000003</c:v>
                </c:pt>
                <c:pt idx="5">
                  <c:v>26.2</c:v>
                </c:pt>
                <c:pt idx="6">
                  <c:v>28.1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E-4634-ACF9-24A23A549BCE}"/>
            </c:ext>
          </c:extLst>
        </c:ser>
        <c:ser>
          <c:idx val="1"/>
          <c:order val="1"/>
          <c:tx>
            <c:strRef>
              <c:f>'Observed data_Sincheon'!$A$14:$A$22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data_Sincheon'!$P$14:$P$22</c:f>
                <c:numCache>
                  <c:formatCode>General</c:formatCode>
                  <c:ptCount val="9"/>
                  <c:pt idx="0">
                    <c:v>1.1499999999999999</c:v>
                  </c:pt>
                  <c:pt idx="1">
                    <c:v>0.42</c:v>
                  </c:pt>
                  <c:pt idx="2">
                    <c:v>0.92</c:v>
                  </c:pt>
                  <c:pt idx="3">
                    <c:v>7.0000000000000007E-2</c:v>
                  </c:pt>
                  <c:pt idx="4">
                    <c:v>0.1</c:v>
                  </c:pt>
                  <c:pt idx="5">
                    <c:v>0.4</c:v>
                  </c:pt>
                  <c:pt idx="6">
                    <c:v>0.5</c:v>
                  </c:pt>
                </c:numCache>
              </c:numRef>
            </c:plus>
            <c:minus>
              <c:numRef>
                <c:f>'Observed data_Sincheon'!$P$14:$P$22</c:f>
                <c:numCache>
                  <c:formatCode>General</c:formatCode>
                  <c:ptCount val="9"/>
                  <c:pt idx="0">
                    <c:v>1.1499999999999999</c:v>
                  </c:pt>
                  <c:pt idx="1">
                    <c:v>0.42</c:v>
                  </c:pt>
                  <c:pt idx="2">
                    <c:v>0.92</c:v>
                  </c:pt>
                  <c:pt idx="3">
                    <c:v>7.0000000000000007E-2</c:v>
                  </c:pt>
                  <c:pt idx="4">
                    <c:v>0.1</c:v>
                  </c:pt>
                  <c:pt idx="5">
                    <c:v>0.4</c:v>
                  </c:pt>
                  <c:pt idx="6">
                    <c:v>0.5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data_Sincheon'!$O$14:$O$22</c:f>
              <c:numCache>
                <c:formatCode>0.0_);[Red]\(0.0\)</c:formatCode>
                <c:ptCount val="9"/>
                <c:pt idx="0">
                  <c:v>20.62</c:v>
                </c:pt>
                <c:pt idx="1">
                  <c:v>9</c:v>
                </c:pt>
                <c:pt idx="2">
                  <c:v>21.35</c:v>
                </c:pt>
                <c:pt idx="3">
                  <c:v>29.05</c:v>
                </c:pt>
                <c:pt idx="4">
                  <c:v>13.7</c:v>
                </c:pt>
                <c:pt idx="5">
                  <c:v>35.4</c:v>
                </c:pt>
                <c:pt idx="6">
                  <c:v>18.399999999999999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E-4634-ACF9-24A23A549BCE}"/>
            </c:ext>
          </c:extLst>
        </c:ser>
        <c:ser>
          <c:idx val="2"/>
          <c:order val="2"/>
          <c:tx>
            <c:strRef>
              <c:f>'Observed data_Sincheon'!$A$23:$A$31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data_Sincheon'!$P$23:$P$31</c:f>
                <c:numCache>
                  <c:formatCode>General</c:formatCode>
                  <c:ptCount val="9"/>
                  <c:pt idx="0">
                    <c:v>0.73</c:v>
                  </c:pt>
                  <c:pt idx="1">
                    <c:v>0.21</c:v>
                  </c:pt>
                  <c:pt idx="2">
                    <c:v>0.85</c:v>
                  </c:pt>
                  <c:pt idx="3">
                    <c:v>0.14000000000000001</c:v>
                  </c:pt>
                  <c:pt idx="4">
                    <c:v>0.5</c:v>
                  </c:pt>
                  <c:pt idx="5">
                    <c:v>0.4</c:v>
                  </c:pt>
                  <c:pt idx="6">
                    <c:v>0.2</c:v>
                  </c:pt>
                </c:numCache>
              </c:numRef>
            </c:plus>
            <c:minus>
              <c:numRef>
                <c:f>'Observed data_Sincheon'!$P$23:$P$31</c:f>
                <c:numCache>
                  <c:formatCode>General</c:formatCode>
                  <c:ptCount val="9"/>
                  <c:pt idx="0">
                    <c:v>0.73</c:v>
                  </c:pt>
                  <c:pt idx="1">
                    <c:v>0.21</c:v>
                  </c:pt>
                  <c:pt idx="2">
                    <c:v>0.85</c:v>
                  </c:pt>
                  <c:pt idx="3">
                    <c:v>0.14000000000000001</c:v>
                  </c:pt>
                  <c:pt idx="4">
                    <c:v>0.5</c:v>
                  </c:pt>
                  <c:pt idx="5">
                    <c:v>0.4</c:v>
                  </c:pt>
                  <c:pt idx="6">
                    <c:v>0.2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data_Sincheon'!$O$23:$O$31</c:f>
              <c:numCache>
                <c:formatCode>0.0_);[Red]\(0.0\)</c:formatCode>
                <c:ptCount val="9"/>
                <c:pt idx="0">
                  <c:v>15.15</c:v>
                </c:pt>
                <c:pt idx="1">
                  <c:v>14.25</c:v>
                </c:pt>
                <c:pt idx="2">
                  <c:v>12.2</c:v>
                </c:pt>
                <c:pt idx="3">
                  <c:v>13.3</c:v>
                </c:pt>
                <c:pt idx="4">
                  <c:v>10.7</c:v>
                </c:pt>
                <c:pt idx="5">
                  <c:v>17.3</c:v>
                </c:pt>
                <c:pt idx="6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E-4634-ACF9-24A23A549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28978833141672589"/>
          <c:h val="0.20370795052243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Chemical Oxygen Demand (COD)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210994459026"/>
          <c:y val="0.21337962962962964"/>
          <c:w val="0.846784776902887"/>
          <c:h val="0.5252930883639545"/>
        </c:manualLayout>
      </c:layout>
      <c:lineChart>
        <c:grouping val="standard"/>
        <c:varyColors val="0"/>
        <c:ser>
          <c:idx val="0"/>
          <c:order val="0"/>
          <c:tx>
            <c:strRef>
              <c:f>'Observed data_Sincheon'!$A$5:$A$13</c:f>
              <c:strCache>
                <c:ptCount val="9"/>
                <c:pt idx="0">
                  <c:v>Food waste</c:v>
                </c:pt>
              </c:strCache>
            </c:strRef>
          </c:tx>
          <c:spPr>
            <a:ln w="12700"/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data_Sincheon'!$R$5:$R$13</c:f>
                <c:numCache>
                  <c:formatCode>General</c:formatCode>
                  <c:ptCount val="9"/>
                  <c:pt idx="0">
                    <c:v>1.2</c:v>
                  </c:pt>
                  <c:pt idx="1">
                    <c:v>6.5</c:v>
                  </c:pt>
                  <c:pt idx="2">
                    <c:v>1.5</c:v>
                  </c:pt>
                  <c:pt idx="3">
                    <c:v>5.4</c:v>
                  </c:pt>
                  <c:pt idx="4">
                    <c:v>2.4</c:v>
                  </c:pt>
                  <c:pt idx="5">
                    <c:v>0.9</c:v>
                  </c:pt>
                  <c:pt idx="6">
                    <c:v>1.5</c:v>
                  </c:pt>
                </c:numCache>
              </c:numRef>
            </c:plus>
            <c:minus>
              <c:numRef>
                <c:f>'Observed data_Sincheon'!$R$5:$R$13</c:f>
                <c:numCache>
                  <c:formatCode>General</c:formatCode>
                  <c:ptCount val="9"/>
                  <c:pt idx="0">
                    <c:v>1.2</c:v>
                  </c:pt>
                  <c:pt idx="1">
                    <c:v>6.5</c:v>
                  </c:pt>
                  <c:pt idx="2">
                    <c:v>1.5</c:v>
                  </c:pt>
                  <c:pt idx="3">
                    <c:v>5.4</c:v>
                  </c:pt>
                  <c:pt idx="4">
                    <c:v>2.4</c:v>
                  </c:pt>
                  <c:pt idx="5">
                    <c:v>0.9</c:v>
                  </c:pt>
                  <c:pt idx="6">
                    <c:v>1.5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data_Sincheon'!$Q$5:$Q$13</c:f>
              <c:numCache>
                <c:formatCode>0.0_);[Red]\(0.0\)</c:formatCode>
                <c:ptCount val="9"/>
                <c:pt idx="0">
                  <c:v>153.68</c:v>
                </c:pt>
                <c:pt idx="1">
                  <c:v>85.5</c:v>
                </c:pt>
                <c:pt idx="2">
                  <c:v>77.56</c:v>
                </c:pt>
                <c:pt idx="3">
                  <c:v>82.1</c:v>
                </c:pt>
                <c:pt idx="4">
                  <c:v>146</c:v>
                </c:pt>
                <c:pt idx="5">
                  <c:v>79</c:v>
                </c:pt>
                <c:pt idx="6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E-40A6-B7E9-1228AEE24226}"/>
            </c:ext>
          </c:extLst>
        </c:ser>
        <c:ser>
          <c:idx val="1"/>
          <c:order val="1"/>
          <c:tx>
            <c:strRef>
              <c:f>'Observed data_Sincheon'!$A$14:$A$22</c:f>
              <c:strCache>
                <c:ptCount val="9"/>
                <c:pt idx="0">
                  <c:v>Primary sludge + Secondary sludge</c:v>
                </c:pt>
              </c:strCache>
            </c:strRef>
          </c:tx>
          <c:spPr>
            <a:ln w="12700"/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data_Sincheon'!$R$14:$R$22</c:f>
                <c:numCache>
                  <c:formatCode>General</c:formatCode>
                  <c:ptCount val="9"/>
                  <c:pt idx="0">
                    <c:v>0.1</c:v>
                  </c:pt>
                  <c:pt idx="1">
                    <c:v>3.2</c:v>
                  </c:pt>
                  <c:pt idx="2">
                    <c:v>1.1000000000000001</c:v>
                  </c:pt>
                  <c:pt idx="3">
                    <c:v>1.9</c:v>
                  </c:pt>
                  <c:pt idx="4">
                    <c:v>4.5999999999999996</c:v>
                  </c:pt>
                  <c:pt idx="5">
                    <c:v>2.2999999999999998</c:v>
                  </c:pt>
                  <c:pt idx="6">
                    <c:v>0.1</c:v>
                  </c:pt>
                </c:numCache>
              </c:numRef>
            </c:plus>
            <c:minus>
              <c:numRef>
                <c:f>'Observed data_Sincheon'!$R$14:$R$22</c:f>
                <c:numCache>
                  <c:formatCode>General</c:formatCode>
                  <c:ptCount val="9"/>
                  <c:pt idx="0">
                    <c:v>0.1</c:v>
                  </c:pt>
                  <c:pt idx="1">
                    <c:v>3.2</c:v>
                  </c:pt>
                  <c:pt idx="2">
                    <c:v>1.1000000000000001</c:v>
                  </c:pt>
                  <c:pt idx="3">
                    <c:v>1.9</c:v>
                  </c:pt>
                  <c:pt idx="4">
                    <c:v>4.5999999999999996</c:v>
                  </c:pt>
                  <c:pt idx="5">
                    <c:v>2.2999999999999998</c:v>
                  </c:pt>
                  <c:pt idx="6">
                    <c:v>0.1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data_Sincheon'!$Q$14:$Q$22</c:f>
              <c:numCache>
                <c:formatCode>0.0_);[Red]\(0.0\)</c:formatCode>
                <c:ptCount val="9"/>
                <c:pt idx="0">
                  <c:v>32.590000000000003</c:v>
                </c:pt>
                <c:pt idx="1">
                  <c:v>46.03</c:v>
                </c:pt>
                <c:pt idx="2">
                  <c:v>38.159999999999997</c:v>
                </c:pt>
                <c:pt idx="3">
                  <c:v>53.5</c:v>
                </c:pt>
                <c:pt idx="4">
                  <c:v>152.69999999999999</c:v>
                </c:pt>
                <c:pt idx="5">
                  <c:v>48.6</c:v>
                </c:pt>
                <c:pt idx="6">
                  <c:v>78.599999999999994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E-40A6-B7E9-1228AEE24226}"/>
            </c:ext>
          </c:extLst>
        </c:ser>
        <c:ser>
          <c:idx val="2"/>
          <c:order val="2"/>
          <c:tx>
            <c:strRef>
              <c:f>'Observed data_Sincheon'!$A$23:$A$31</c:f>
              <c:strCache>
                <c:ptCount val="9"/>
                <c:pt idx="0">
                  <c:v>Methanogenic Reactor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'Observed data_Sincheon'!$R$23:$R$31</c:f>
                <c:numCache>
                  <c:formatCode>General</c:formatCode>
                  <c:ptCount val="9"/>
                  <c:pt idx="0">
                    <c:v>0.4</c:v>
                  </c:pt>
                  <c:pt idx="1">
                    <c:v>1.6</c:v>
                  </c:pt>
                  <c:pt idx="2">
                    <c:v>1.8</c:v>
                  </c:pt>
                  <c:pt idx="3">
                    <c:v>2.1</c:v>
                  </c:pt>
                  <c:pt idx="4">
                    <c:v>0.3</c:v>
                  </c:pt>
                  <c:pt idx="5">
                    <c:v>0.1</c:v>
                  </c:pt>
                  <c:pt idx="6">
                    <c:v>0.5</c:v>
                  </c:pt>
                </c:numCache>
              </c:numRef>
            </c:plus>
            <c:minus>
              <c:numRef>
                <c:f>'Observed data_Sincheon'!$R$23:$R$31</c:f>
                <c:numCache>
                  <c:formatCode>General</c:formatCode>
                  <c:ptCount val="9"/>
                  <c:pt idx="0">
                    <c:v>0.4</c:v>
                  </c:pt>
                  <c:pt idx="1">
                    <c:v>1.6</c:v>
                  </c:pt>
                  <c:pt idx="2">
                    <c:v>1.8</c:v>
                  </c:pt>
                  <c:pt idx="3">
                    <c:v>2.1</c:v>
                  </c:pt>
                  <c:pt idx="4">
                    <c:v>0.3</c:v>
                  </c:pt>
                  <c:pt idx="5">
                    <c:v>0.1</c:v>
                  </c:pt>
                  <c:pt idx="6">
                    <c:v>0.5</c:v>
                  </c:pt>
                </c:numCache>
              </c:numRef>
            </c:minus>
          </c:errBars>
          <c:cat>
            <c:strRef>
              <c:f>'Observed data_Sincheon'!$B$5:$B$12</c:f>
              <c:strCache>
                <c:ptCount val="8"/>
                <c:pt idx="0">
                  <c:v>Spring 2018</c:v>
                </c:pt>
                <c:pt idx="1">
                  <c:v>Summer 2018</c:v>
                </c:pt>
                <c:pt idx="2">
                  <c:v>Fall 2018</c:v>
                </c:pt>
                <c:pt idx="3">
                  <c:v>Winter 2019</c:v>
                </c:pt>
                <c:pt idx="4">
                  <c:v>Spring 2019</c:v>
                </c:pt>
                <c:pt idx="5">
                  <c:v>Summer 2019</c:v>
                </c:pt>
                <c:pt idx="6">
                  <c:v>Fall 2019</c:v>
                </c:pt>
                <c:pt idx="7">
                  <c:v>Winter 2020</c:v>
                </c:pt>
              </c:strCache>
            </c:strRef>
          </c:cat>
          <c:val>
            <c:numRef>
              <c:f>'Observed data_Sincheon'!$Q$23:$Q$31</c:f>
              <c:numCache>
                <c:formatCode>0.0_);[Red]\(0.0\)</c:formatCode>
                <c:ptCount val="9"/>
                <c:pt idx="0">
                  <c:v>33.04</c:v>
                </c:pt>
                <c:pt idx="1">
                  <c:v>12.15</c:v>
                </c:pt>
                <c:pt idx="2">
                  <c:v>21.35</c:v>
                </c:pt>
                <c:pt idx="3">
                  <c:v>25.5</c:v>
                </c:pt>
                <c:pt idx="4">
                  <c:v>29.4</c:v>
                </c:pt>
                <c:pt idx="5">
                  <c:v>14.3</c:v>
                </c:pt>
                <c:pt idx="6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FE-40A6-B7E9-1228AEE24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2527"/>
        <c:axId val="550488799"/>
      </c:lineChart>
      <c:catAx>
        <c:axId val="5505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aaaaa</a:t>
                </a:r>
              </a:p>
            </c:rich>
          </c:tx>
          <c:layout>
            <c:manualLayout>
              <c:xMode val="edge"/>
              <c:yMode val="edge"/>
              <c:x val="0.44293015456401286"/>
              <c:y val="0.8969980314960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88799"/>
        <c:crosses val="autoZero"/>
        <c:auto val="1"/>
        <c:lblAlgn val="ctr"/>
        <c:lblOffset val="100"/>
        <c:noMultiLvlLbl val="1"/>
      </c:catAx>
      <c:valAx>
        <c:axId val="550488799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Conc. (g/L) </a:t>
                </a:r>
              </a:p>
            </c:rich>
          </c:tx>
          <c:layout>
            <c:manualLayout>
              <c:xMode val="edge"/>
              <c:yMode val="edge"/>
              <c:x val="1.3827920422314127E-2"/>
              <c:y val="0.37010873372359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02527"/>
        <c:crosses val="autoZero"/>
        <c:crossBetween val="between"/>
        <c:majorUnit val="20"/>
      </c:valAx>
    </c:plotArea>
    <c:legend>
      <c:legendPos val="r"/>
      <c:layout>
        <c:manualLayout>
          <c:xMode val="edge"/>
          <c:yMode val="edge"/>
          <c:x val="0.66614627498485779"/>
          <c:y val="1.9882983377077865E-2"/>
          <c:w val="0.29970892352948858"/>
          <c:h val="0.20370795052243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13" Type="http://schemas.openxmlformats.org/officeDocument/2006/relationships/chart" Target="../charts/chart36.xml"/><Relationship Id="rId18" Type="http://schemas.openxmlformats.org/officeDocument/2006/relationships/chart" Target="../charts/chart41.xml"/><Relationship Id="rId3" Type="http://schemas.openxmlformats.org/officeDocument/2006/relationships/chart" Target="../charts/chart26.xml"/><Relationship Id="rId21" Type="http://schemas.openxmlformats.org/officeDocument/2006/relationships/chart" Target="../charts/chart44.xml"/><Relationship Id="rId7" Type="http://schemas.openxmlformats.org/officeDocument/2006/relationships/chart" Target="../charts/chart30.xml"/><Relationship Id="rId12" Type="http://schemas.openxmlformats.org/officeDocument/2006/relationships/chart" Target="../charts/chart35.xml"/><Relationship Id="rId17" Type="http://schemas.openxmlformats.org/officeDocument/2006/relationships/chart" Target="../charts/chart40.xml"/><Relationship Id="rId2" Type="http://schemas.openxmlformats.org/officeDocument/2006/relationships/chart" Target="../charts/chart25.xml"/><Relationship Id="rId16" Type="http://schemas.openxmlformats.org/officeDocument/2006/relationships/chart" Target="../charts/chart39.xml"/><Relationship Id="rId20" Type="http://schemas.openxmlformats.org/officeDocument/2006/relationships/chart" Target="../charts/chart43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5" Type="http://schemas.openxmlformats.org/officeDocument/2006/relationships/chart" Target="../charts/chart38.xml"/><Relationship Id="rId23" Type="http://schemas.openxmlformats.org/officeDocument/2006/relationships/chart" Target="../charts/chart46.xml"/><Relationship Id="rId10" Type="http://schemas.openxmlformats.org/officeDocument/2006/relationships/chart" Target="../charts/chart33.xml"/><Relationship Id="rId19" Type="http://schemas.openxmlformats.org/officeDocument/2006/relationships/chart" Target="../charts/chart42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Relationship Id="rId14" Type="http://schemas.openxmlformats.org/officeDocument/2006/relationships/chart" Target="../charts/chart37.xml"/><Relationship Id="rId22" Type="http://schemas.openxmlformats.org/officeDocument/2006/relationships/chart" Target="../charts/chart4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13" Type="http://schemas.openxmlformats.org/officeDocument/2006/relationships/chart" Target="../charts/chart59.xml"/><Relationship Id="rId18" Type="http://schemas.openxmlformats.org/officeDocument/2006/relationships/chart" Target="../charts/chart64.xml"/><Relationship Id="rId3" Type="http://schemas.openxmlformats.org/officeDocument/2006/relationships/chart" Target="../charts/chart49.xml"/><Relationship Id="rId21" Type="http://schemas.openxmlformats.org/officeDocument/2006/relationships/chart" Target="../charts/chart67.xml"/><Relationship Id="rId7" Type="http://schemas.openxmlformats.org/officeDocument/2006/relationships/chart" Target="../charts/chart53.xml"/><Relationship Id="rId12" Type="http://schemas.openxmlformats.org/officeDocument/2006/relationships/chart" Target="../charts/chart58.xml"/><Relationship Id="rId17" Type="http://schemas.openxmlformats.org/officeDocument/2006/relationships/chart" Target="../charts/chart63.xml"/><Relationship Id="rId2" Type="http://schemas.openxmlformats.org/officeDocument/2006/relationships/chart" Target="../charts/chart48.xml"/><Relationship Id="rId16" Type="http://schemas.openxmlformats.org/officeDocument/2006/relationships/chart" Target="../charts/chart62.xml"/><Relationship Id="rId20" Type="http://schemas.openxmlformats.org/officeDocument/2006/relationships/chart" Target="../charts/chart66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11" Type="http://schemas.openxmlformats.org/officeDocument/2006/relationships/chart" Target="../charts/chart57.xml"/><Relationship Id="rId5" Type="http://schemas.openxmlformats.org/officeDocument/2006/relationships/chart" Target="../charts/chart51.xml"/><Relationship Id="rId15" Type="http://schemas.openxmlformats.org/officeDocument/2006/relationships/chart" Target="../charts/chart61.xml"/><Relationship Id="rId23" Type="http://schemas.openxmlformats.org/officeDocument/2006/relationships/chart" Target="../charts/chart69.xml"/><Relationship Id="rId10" Type="http://schemas.openxmlformats.org/officeDocument/2006/relationships/chart" Target="../charts/chart56.xml"/><Relationship Id="rId19" Type="http://schemas.openxmlformats.org/officeDocument/2006/relationships/chart" Target="../charts/chart65.xml"/><Relationship Id="rId4" Type="http://schemas.openxmlformats.org/officeDocument/2006/relationships/chart" Target="../charts/chart50.xml"/><Relationship Id="rId9" Type="http://schemas.openxmlformats.org/officeDocument/2006/relationships/chart" Target="../charts/chart55.xml"/><Relationship Id="rId14" Type="http://schemas.openxmlformats.org/officeDocument/2006/relationships/chart" Target="../charts/chart60.xml"/><Relationship Id="rId22" Type="http://schemas.openxmlformats.org/officeDocument/2006/relationships/chart" Target="../charts/chart6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7.xml"/><Relationship Id="rId13" Type="http://schemas.openxmlformats.org/officeDocument/2006/relationships/chart" Target="../charts/chart82.xml"/><Relationship Id="rId18" Type="http://schemas.openxmlformats.org/officeDocument/2006/relationships/chart" Target="../charts/chart87.xml"/><Relationship Id="rId3" Type="http://schemas.openxmlformats.org/officeDocument/2006/relationships/chart" Target="../charts/chart72.xml"/><Relationship Id="rId21" Type="http://schemas.openxmlformats.org/officeDocument/2006/relationships/chart" Target="../charts/chart90.xml"/><Relationship Id="rId7" Type="http://schemas.openxmlformats.org/officeDocument/2006/relationships/chart" Target="../charts/chart76.xml"/><Relationship Id="rId12" Type="http://schemas.openxmlformats.org/officeDocument/2006/relationships/chart" Target="../charts/chart81.xml"/><Relationship Id="rId17" Type="http://schemas.openxmlformats.org/officeDocument/2006/relationships/chart" Target="../charts/chart86.xml"/><Relationship Id="rId2" Type="http://schemas.openxmlformats.org/officeDocument/2006/relationships/chart" Target="../charts/chart71.xml"/><Relationship Id="rId16" Type="http://schemas.openxmlformats.org/officeDocument/2006/relationships/chart" Target="../charts/chart85.xml"/><Relationship Id="rId20" Type="http://schemas.openxmlformats.org/officeDocument/2006/relationships/chart" Target="../charts/chart89.xml"/><Relationship Id="rId1" Type="http://schemas.openxmlformats.org/officeDocument/2006/relationships/chart" Target="../charts/chart70.xml"/><Relationship Id="rId6" Type="http://schemas.openxmlformats.org/officeDocument/2006/relationships/chart" Target="../charts/chart75.xml"/><Relationship Id="rId11" Type="http://schemas.openxmlformats.org/officeDocument/2006/relationships/chart" Target="../charts/chart80.xml"/><Relationship Id="rId5" Type="http://schemas.openxmlformats.org/officeDocument/2006/relationships/chart" Target="../charts/chart74.xml"/><Relationship Id="rId15" Type="http://schemas.openxmlformats.org/officeDocument/2006/relationships/chart" Target="../charts/chart84.xml"/><Relationship Id="rId23" Type="http://schemas.openxmlformats.org/officeDocument/2006/relationships/chart" Target="../charts/chart92.xml"/><Relationship Id="rId10" Type="http://schemas.openxmlformats.org/officeDocument/2006/relationships/chart" Target="../charts/chart79.xml"/><Relationship Id="rId19" Type="http://schemas.openxmlformats.org/officeDocument/2006/relationships/chart" Target="../charts/chart88.xml"/><Relationship Id="rId4" Type="http://schemas.openxmlformats.org/officeDocument/2006/relationships/chart" Target="../charts/chart73.xml"/><Relationship Id="rId9" Type="http://schemas.openxmlformats.org/officeDocument/2006/relationships/chart" Target="../charts/chart78.xml"/><Relationship Id="rId14" Type="http://schemas.openxmlformats.org/officeDocument/2006/relationships/chart" Target="../charts/chart83.xml"/><Relationship Id="rId22" Type="http://schemas.openxmlformats.org/officeDocument/2006/relationships/chart" Target="../charts/chart9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0.xml"/><Relationship Id="rId13" Type="http://schemas.openxmlformats.org/officeDocument/2006/relationships/chart" Target="../charts/chart105.xml"/><Relationship Id="rId18" Type="http://schemas.openxmlformats.org/officeDocument/2006/relationships/chart" Target="../charts/chart110.xml"/><Relationship Id="rId3" Type="http://schemas.openxmlformats.org/officeDocument/2006/relationships/chart" Target="../charts/chart95.xml"/><Relationship Id="rId21" Type="http://schemas.openxmlformats.org/officeDocument/2006/relationships/chart" Target="../charts/chart113.xml"/><Relationship Id="rId7" Type="http://schemas.openxmlformats.org/officeDocument/2006/relationships/chart" Target="../charts/chart99.xml"/><Relationship Id="rId12" Type="http://schemas.openxmlformats.org/officeDocument/2006/relationships/chart" Target="../charts/chart104.xml"/><Relationship Id="rId17" Type="http://schemas.openxmlformats.org/officeDocument/2006/relationships/chart" Target="../charts/chart109.xml"/><Relationship Id="rId2" Type="http://schemas.openxmlformats.org/officeDocument/2006/relationships/chart" Target="../charts/chart94.xml"/><Relationship Id="rId16" Type="http://schemas.openxmlformats.org/officeDocument/2006/relationships/chart" Target="../charts/chart108.xml"/><Relationship Id="rId20" Type="http://schemas.openxmlformats.org/officeDocument/2006/relationships/chart" Target="../charts/chart112.xml"/><Relationship Id="rId1" Type="http://schemas.openxmlformats.org/officeDocument/2006/relationships/chart" Target="../charts/chart93.xml"/><Relationship Id="rId6" Type="http://schemas.openxmlformats.org/officeDocument/2006/relationships/chart" Target="../charts/chart98.xml"/><Relationship Id="rId11" Type="http://schemas.openxmlformats.org/officeDocument/2006/relationships/chart" Target="../charts/chart103.xml"/><Relationship Id="rId5" Type="http://schemas.openxmlformats.org/officeDocument/2006/relationships/chart" Target="../charts/chart97.xml"/><Relationship Id="rId15" Type="http://schemas.openxmlformats.org/officeDocument/2006/relationships/chart" Target="../charts/chart107.xml"/><Relationship Id="rId23" Type="http://schemas.openxmlformats.org/officeDocument/2006/relationships/chart" Target="../charts/chart115.xml"/><Relationship Id="rId10" Type="http://schemas.openxmlformats.org/officeDocument/2006/relationships/chart" Target="../charts/chart102.xml"/><Relationship Id="rId19" Type="http://schemas.openxmlformats.org/officeDocument/2006/relationships/chart" Target="../charts/chart111.xml"/><Relationship Id="rId4" Type="http://schemas.openxmlformats.org/officeDocument/2006/relationships/chart" Target="../charts/chart96.xml"/><Relationship Id="rId9" Type="http://schemas.openxmlformats.org/officeDocument/2006/relationships/chart" Target="../charts/chart101.xml"/><Relationship Id="rId14" Type="http://schemas.openxmlformats.org/officeDocument/2006/relationships/chart" Target="../charts/chart106.xml"/><Relationship Id="rId22" Type="http://schemas.openxmlformats.org/officeDocument/2006/relationships/chart" Target="../charts/chart11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3.xml"/><Relationship Id="rId13" Type="http://schemas.openxmlformats.org/officeDocument/2006/relationships/chart" Target="../charts/chart128.xml"/><Relationship Id="rId18" Type="http://schemas.openxmlformats.org/officeDocument/2006/relationships/chart" Target="../charts/chart133.xml"/><Relationship Id="rId3" Type="http://schemas.openxmlformats.org/officeDocument/2006/relationships/chart" Target="../charts/chart118.xml"/><Relationship Id="rId21" Type="http://schemas.openxmlformats.org/officeDocument/2006/relationships/chart" Target="../charts/chart136.xml"/><Relationship Id="rId7" Type="http://schemas.openxmlformats.org/officeDocument/2006/relationships/chart" Target="../charts/chart122.xml"/><Relationship Id="rId12" Type="http://schemas.openxmlformats.org/officeDocument/2006/relationships/chart" Target="../charts/chart127.xml"/><Relationship Id="rId17" Type="http://schemas.openxmlformats.org/officeDocument/2006/relationships/chart" Target="../charts/chart132.xml"/><Relationship Id="rId2" Type="http://schemas.openxmlformats.org/officeDocument/2006/relationships/chart" Target="../charts/chart117.xml"/><Relationship Id="rId16" Type="http://schemas.openxmlformats.org/officeDocument/2006/relationships/chart" Target="../charts/chart131.xml"/><Relationship Id="rId20" Type="http://schemas.openxmlformats.org/officeDocument/2006/relationships/chart" Target="../charts/chart135.xml"/><Relationship Id="rId1" Type="http://schemas.openxmlformats.org/officeDocument/2006/relationships/chart" Target="../charts/chart116.xml"/><Relationship Id="rId6" Type="http://schemas.openxmlformats.org/officeDocument/2006/relationships/chart" Target="../charts/chart121.xml"/><Relationship Id="rId11" Type="http://schemas.openxmlformats.org/officeDocument/2006/relationships/chart" Target="../charts/chart126.xml"/><Relationship Id="rId5" Type="http://schemas.openxmlformats.org/officeDocument/2006/relationships/chart" Target="../charts/chart120.xml"/><Relationship Id="rId15" Type="http://schemas.openxmlformats.org/officeDocument/2006/relationships/chart" Target="../charts/chart130.xml"/><Relationship Id="rId23" Type="http://schemas.openxmlformats.org/officeDocument/2006/relationships/chart" Target="../charts/chart138.xml"/><Relationship Id="rId10" Type="http://schemas.openxmlformats.org/officeDocument/2006/relationships/chart" Target="../charts/chart125.xml"/><Relationship Id="rId19" Type="http://schemas.openxmlformats.org/officeDocument/2006/relationships/chart" Target="../charts/chart134.xml"/><Relationship Id="rId4" Type="http://schemas.openxmlformats.org/officeDocument/2006/relationships/chart" Target="../charts/chart119.xml"/><Relationship Id="rId9" Type="http://schemas.openxmlformats.org/officeDocument/2006/relationships/chart" Target="../charts/chart124.xml"/><Relationship Id="rId14" Type="http://schemas.openxmlformats.org/officeDocument/2006/relationships/chart" Target="../charts/chart129.xml"/><Relationship Id="rId22" Type="http://schemas.openxmlformats.org/officeDocument/2006/relationships/chart" Target="../charts/chart1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</xdr:colOff>
      <xdr:row>22</xdr:row>
      <xdr:rowOff>172811</xdr:rowOff>
    </xdr:from>
    <xdr:to>
      <xdr:col>19</xdr:col>
      <xdr:colOff>29935</xdr:colOff>
      <xdr:row>33</xdr:row>
      <xdr:rowOff>221796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84666</xdr:colOff>
      <xdr:row>22</xdr:row>
      <xdr:rowOff>169331</xdr:rowOff>
    </xdr:from>
    <xdr:to>
      <xdr:col>34</xdr:col>
      <xdr:colOff>293006</xdr:colOff>
      <xdr:row>33</xdr:row>
      <xdr:rowOff>218316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10582</xdr:colOff>
      <xdr:row>22</xdr:row>
      <xdr:rowOff>169333</xdr:rowOff>
    </xdr:from>
    <xdr:to>
      <xdr:col>50</xdr:col>
      <xdr:colOff>345195</xdr:colOff>
      <xdr:row>33</xdr:row>
      <xdr:rowOff>218318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27780</xdr:colOff>
      <xdr:row>22</xdr:row>
      <xdr:rowOff>169334</xdr:rowOff>
    </xdr:from>
    <xdr:to>
      <xdr:col>67</xdr:col>
      <xdr:colOff>17112</xdr:colOff>
      <xdr:row>33</xdr:row>
      <xdr:rowOff>218319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52916</xdr:colOff>
      <xdr:row>34</xdr:row>
      <xdr:rowOff>21167</xdr:rowOff>
    </xdr:from>
    <xdr:to>
      <xdr:col>19</xdr:col>
      <xdr:colOff>28423</xdr:colOff>
      <xdr:row>45</xdr:row>
      <xdr:rowOff>70152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84667</xdr:colOff>
      <xdr:row>34</xdr:row>
      <xdr:rowOff>10583</xdr:rowOff>
    </xdr:from>
    <xdr:to>
      <xdr:col>34</xdr:col>
      <xdr:colOff>293007</xdr:colOff>
      <xdr:row>45</xdr:row>
      <xdr:rowOff>59568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10581</xdr:colOff>
      <xdr:row>34</xdr:row>
      <xdr:rowOff>10584</xdr:rowOff>
    </xdr:from>
    <xdr:to>
      <xdr:col>50</xdr:col>
      <xdr:colOff>345194</xdr:colOff>
      <xdr:row>45</xdr:row>
      <xdr:rowOff>59569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17197</xdr:colOff>
      <xdr:row>34</xdr:row>
      <xdr:rowOff>0</xdr:rowOff>
    </xdr:from>
    <xdr:to>
      <xdr:col>67</xdr:col>
      <xdr:colOff>6529</xdr:colOff>
      <xdr:row>45</xdr:row>
      <xdr:rowOff>48985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52915</xdr:colOff>
      <xdr:row>45</xdr:row>
      <xdr:rowOff>116416</xdr:rowOff>
    </xdr:from>
    <xdr:to>
      <xdr:col>19</xdr:col>
      <xdr:colOff>28422</xdr:colOff>
      <xdr:row>56</xdr:row>
      <xdr:rowOff>165402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74084</xdr:colOff>
      <xdr:row>45</xdr:row>
      <xdr:rowOff>116415</xdr:rowOff>
    </xdr:from>
    <xdr:to>
      <xdr:col>34</xdr:col>
      <xdr:colOff>282424</xdr:colOff>
      <xdr:row>56</xdr:row>
      <xdr:rowOff>165401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10583</xdr:colOff>
      <xdr:row>45</xdr:row>
      <xdr:rowOff>105832</xdr:rowOff>
    </xdr:from>
    <xdr:to>
      <xdr:col>50</xdr:col>
      <xdr:colOff>345196</xdr:colOff>
      <xdr:row>56</xdr:row>
      <xdr:rowOff>154818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38363</xdr:colOff>
      <xdr:row>45</xdr:row>
      <xdr:rowOff>105832</xdr:rowOff>
    </xdr:from>
    <xdr:to>
      <xdr:col>67</xdr:col>
      <xdr:colOff>27695</xdr:colOff>
      <xdr:row>56</xdr:row>
      <xdr:rowOff>154818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54240</xdr:colOff>
      <xdr:row>57</xdr:row>
      <xdr:rowOff>104133</xdr:rowOff>
    </xdr:from>
    <xdr:to>
      <xdr:col>19</xdr:col>
      <xdr:colOff>32989</xdr:colOff>
      <xdr:row>68</xdr:row>
      <xdr:rowOff>154631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74085</xdr:colOff>
      <xdr:row>57</xdr:row>
      <xdr:rowOff>113393</xdr:rowOff>
    </xdr:from>
    <xdr:to>
      <xdr:col>34</xdr:col>
      <xdr:colOff>285667</xdr:colOff>
      <xdr:row>68</xdr:row>
      <xdr:rowOff>163891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383647</xdr:colOff>
      <xdr:row>57</xdr:row>
      <xdr:rowOff>158373</xdr:rowOff>
    </xdr:from>
    <xdr:to>
      <xdr:col>50</xdr:col>
      <xdr:colOff>325353</xdr:colOff>
      <xdr:row>68</xdr:row>
      <xdr:rowOff>214162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51</xdr:col>
      <xdr:colOff>23814</xdr:colOff>
      <xdr:row>57</xdr:row>
      <xdr:rowOff>164988</xdr:rowOff>
    </xdr:from>
    <xdr:to>
      <xdr:col>67</xdr:col>
      <xdr:colOff>13146</xdr:colOff>
      <xdr:row>68</xdr:row>
      <xdr:rowOff>220777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59530</xdr:colOff>
      <xdr:row>69</xdr:row>
      <xdr:rowOff>10207</xdr:rowOff>
    </xdr:from>
    <xdr:to>
      <xdr:col>19</xdr:col>
      <xdr:colOff>36956</xdr:colOff>
      <xdr:row>80</xdr:row>
      <xdr:rowOff>59192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107156</xdr:colOff>
      <xdr:row>68</xdr:row>
      <xdr:rowOff>243229</xdr:rowOff>
    </xdr:from>
    <xdr:to>
      <xdr:col>34</xdr:col>
      <xdr:colOff>275082</xdr:colOff>
      <xdr:row>80</xdr:row>
      <xdr:rowOff>47286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35</xdr:col>
      <xdr:colOff>11907</xdr:colOff>
      <xdr:row>68</xdr:row>
      <xdr:rowOff>231322</xdr:rowOff>
    </xdr:from>
    <xdr:to>
      <xdr:col>51</xdr:col>
      <xdr:colOff>1239</xdr:colOff>
      <xdr:row>80</xdr:row>
      <xdr:rowOff>35379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51</xdr:col>
      <xdr:colOff>47625</xdr:colOff>
      <xdr:row>68</xdr:row>
      <xdr:rowOff>231322</xdr:rowOff>
    </xdr:from>
    <xdr:to>
      <xdr:col>67</xdr:col>
      <xdr:colOff>36957</xdr:colOff>
      <xdr:row>80</xdr:row>
      <xdr:rowOff>35379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71436</xdr:colOff>
      <xdr:row>80</xdr:row>
      <xdr:rowOff>117362</xdr:rowOff>
    </xdr:from>
    <xdr:to>
      <xdr:col>19</xdr:col>
      <xdr:colOff>48862</xdr:colOff>
      <xdr:row>91</xdr:row>
      <xdr:rowOff>173152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107156</xdr:colOff>
      <xdr:row>80</xdr:row>
      <xdr:rowOff>147978</xdr:rowOff>
    </xdr:from>
    <xdr:to>
      <xdr:col>34</xdr:col>
      <xdr:colOff>275082</xdr:colOff>
      <xdr:row>91</xdr:row>
      <xdr:rowOff>196964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35</xdr:col>
      <xdr:colOff>35719</xdr:colOff>
      <xdr:row>80</xdr:row>
      <xdr:rowOff>147978</xdr:rowOff>
    </xdr:from>
    <xdr:to>
      <xdr:col>51</xdr:col>
      <xdr:colOff>25051</xdr:colOff>
      <xdr:row>91</xdr:row>
      <xdr:rowOff>196964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52915</xdr:colOff>
      <xdr:row>31</xdr:row>
      <xdr:rowOff>169331</xdr:rowOff>
    </xdr:from>
    <xdr:to>
      <xdr:col>67</xdr:col>
      <xdr:colOff>36958</xdr:colOff>
      <xdr:row>100</xdr:row>
      <xdr:rowOff>196964</xdr:rowOff>
    </xdr:to>
    <xdr:grpSp>
      <xdr:nvGrpSpPr>
        <xdr:cNvPr id="25" name="그룹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pSpPr/>
      </xdr:nvGrpSpPr>
      <xdr:grpSpPr>
        <a:xfrm>
          <a:off x="4389591" y="8047066"/>
          <a:ext cx="27965132" cy="17811369"/>
          <a:chOff x="4382460" y="7875922"/>
          <a:chExt cx="25995953" cy="17951951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GraphicFramePr>
            <a:graphicFrameLocks/>
          </xdr:cNvGraphicFramePr>
        </xdr:nvGraphicFramePr>
        <xdr:xfrm>
          <a:off x="4383973" y="7879402"/>
          <a:ext cx="6625689" cy="29064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aphicFramePr>
            <a:graphicFrameLocks/>
          </xdr:cNvGraphicFramePr>
        </xdr:nvGraphicFramePr>
        <xdr:xfrm>
          <a:off x="11064393" y="7875922"/>
          <a:ext cx="6425568" cy="29064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GraphicFramePr>
            <a:graphicFrameLocks/>
          </xdr:cNvGraphicFramePr>
        </xdr:nvGraphicFramePr>
        <xdr:xfrm>
          <a:off x="17605855" y="7875924"/>
          <a:ext cx="6309385" cy="29064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GraphicFramePr>
            <a:graphicFrameLocks/>
          </xdr:cNvGraphicFramePr>
        </xdr:nvGraphicFramePr>
        <xdr:xfrm>
          <a:off x="23996144" y="7875925"/>
          <a:ext cx="6362423" cy="29064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GraphicFramePr>
            <a:graphicFrameLocks/>
          </xdr:cNvGraphicFramePr>
        </xdr:nvGraphicFramePr>
        <xdr:xfrm>
          <a:off x="4382461" y="10845031"/>
          <a:ext cx="6625689" cy="29064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GraphicFramePr>
            <a:graphicFrameLocks/>
          </xdr:cNvGraphicFramePr>
        </xdr:nvGraphicFramePr>
        <xdr:xfrm>
          <a:off x="11064394" y="10834447"/>
          <a:ext cx="6425568" cy="29064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GraphicFramePr>
            <a:graphicFrameLocks/>
          </xdr:cNvGraphicFramePr>
        </xdr:nvGraphicFramePr>
        <xdr:xfrm>
          <a:off x="17605854" y="10834448"/>
          <a:ext cx="6309385" cy="29064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GraphicFramePr>
            <a:graphicFrameLocks/>
          </xdr:cNvGraphicFramePr>
        </xdr:nvGraphicFramePr>
        <xdr:xfrm>
          <a:off x="23985561" y="10823864"/>
          <a:ext cx="6362423" cy="29064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GraphicFramePr>
            <a:graphicFrameLocks/>
          </xdr:cNvGraphicFramePr>
        </xdr:nvGraphicFramePr>
        <xdr:xfrm>
          <a:off x="4382460" y="13797780"/>
          <a:ext cx="6625689" cy="29064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GraphicFramePr>
            <a:graphicFrameLocks/>
          </xdr:cNvGraphicFramePr>
        </xdr:nvGraphicFramePr>
        <xdr:xfrm>
          <a:off x="11053811" y="13797779"/>
          <a:ext cx="6425568" cy="29064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GraphicFramePr>
            <a:graphicFrameLocks/>
          </xdr:cNvGraphicFramePr>
        </xdr:nvGraphicFramePr>
        <xdr:xfrm>
          <a:off x="17605856" y="13787196"/>
          <a:ext cx="6309385" cy="29064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GraphicFramePr>
            <a:graphicFrameLocks/>
          </xdr:cNvGraphicFramePr>
        </xdr:nvGraphicFramePr>
        <xdr:xfrm>
          <a:off x="24006727" y="13787196"/>
          <a:ext cx="6362423" cy="29064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14" name="Chart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aphicFramePr>
            <a:graphicFrameLocks/>
          </xdr:cNvGraphicFramePr>
        </xdr:nvGraphicFramePr>
        <xdr:xfrm>
          <a:off x="4383785" y="16902769"/>
          <a:ext cx="6628931" cy="290799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GraphicFramePr>
            <a:graphicFrameLocks/>
          </xdr:cNvGraphicFramePr>
        </xdr:nvGraphicFramePr>
        <xdr:xfrm>
          <a:off x="11053812" y="16912029"/>
          <a:ext cx="6428810" cy="290799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GraphicFramePr>
            <a:graphicFrameLocks/>
          </xdr:cNvGraphicFramePr>
        </xdr:nvGraphicFramePr>
        <xdr:xfrm>
          <a:off x="17597919" y="16921290"/>
          <a:ext cx="6309385" cy="29132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GraphicFramePr>
            <a:graphicFrameLocks/>
          </xdr:cNvGraphicFramePr>
        </xdr:nvGraphicFramePr>
        <xdr:xfrm>
          <a:off x="24015990" y="16915999"/>
          <a:ext cx="6362423" cy="29132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graphicFrame macro="">
        <xdr:nvGraphicFramePr>
          <xdr:cNvPr id="18" name="Chart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GraphicFramePr>
            <a:graphicFrameLocks/>
          </xdr:cNvGraphicFramePr>
        </xdr:nvGraphicFramePr>
        <xdr:xfrm>
          <a:off x="4389075" y="19926116"/>
          <a:ext cx="6627608" cy="29064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aphicFramePr>
            <a:graphicFrameLocks/>
          </xdr:cNvGraphicFramePr>
        </xdr:nvGraphicFramePr>
        <xdr:xfrm>
          <a:off x="11086883" y="19899365"/>
          <a:ext cx="6385154" cy="29213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  <xdr:graphicFrame macro="">
        <xdr:nvGraphicFramePr>
          <xdr:cNvPr id="20" name="Chart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GraphicFramePr>
            <a:graphicFrameLocks/>
          </xdr:cNvGraphicFramePr>
        </xdr:nvGraphicFramePr>
        <xdr:xfrm>
          <a:off x="17607180" y="19887458"/>
          <a:ext cx="6362423" cy="29213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graphicFrame macro="">
        <xdr:nvGraphicFramePr>
          <xdr:cNvPr id="21" name="Chart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GraphicFramePr>
            <a:graphicFrameLocks/>
          </xdr:cNvGraphicFramePr>
        </xdr:nvGraphicFramePr>
        <xdr:xfrm>
          <a:off x="24015989" y="19887458"/>
          <a:ext cx="6362423" cy="29213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graphicFrame macro="">
        <xdr:nvGraphicFramePr>
          <xdr:cNvPr id="22" name="Chart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GraphicFramePr>
            <a:graphicFrameLocks/>
          </xdr:cNvGraphicFramePr>
        </xdr:nvGraphicFramePr>
        <xdr:xfrm>
          <a:off x="4400981" y="22890771"/>
          <a:ext cx="6627608" cy="29132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  <xdr:graphicFrame macro="">
        <xdr:nvGraphicFramePr>
          <xdr:cNvPr id="23" name="Chart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GraphicFramePr>
            <a:graphicFrameLocks/>
          </xdr:cNvGraphicFramePr>
        </xdr:nvGraphicFramePr>
        <xdr:xfrm>
          <a:off x="11138838" y="22921387"/>
          <a:ext cx="6385154" cy="29064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  <xdr:graphicFrame macro="">
        <xdr:nvGraphicFramePr>
          <xdr:cNvPr id="24" name="Chart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GraphicFramePr>
            <a:graphicFrameLocks/>
          </xdr:cNvGraphicFramePr>
        </xdr:nvGraphicFramePr>
        <xdr:xfrm>
          <a:off x="17630992" y="22921387"/>
          <a:ext cx="6362423" cy="29064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</xdr:colOff>
      <xdr:row>31</xdr:row>
      <xdr:rowOff>172811</xdr:rowOff>
    </xdr:from>
    <xdr:to>
      <xdr:col>19</xdr:col>
      <xdr:colOff>29935</xdr:colOff>
      <xdr:row>42</xdr:row>
      <xdr:rowOff>221796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84666</xdr:colOff>
      <xdr:row>31</xdr:row>
      <xdr:rowOff>169331</xdr:rowOff>
    </xdr:from>
    <xdr:to>
      <xdr:col>34</xdr:col>
      <xdr:colOff>293006</xdr:colOff>
      <xdr:row>42</xdr:row>
      <xdr:rowOff>218316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10582</xdr:colOff>
      <xdr:row>31</xdr:row>
      <xdr:rowOff>169333</xdr:rowOff>
    </xdr:from>
    <xdr:to>
      <xdr:col>50</xdr:col>
      <xdr:colOff>345195</xdr:colOff>
      <xdr:row>42</xdr:row>
      <xdr:rowOff>218318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27780</xdr:colOff>
      <xdr:row>31</xdr:row>
      <xdr:rowOff>169334</xdr:rowOff>
    </xdr:from>
    <xdr:to>
      <xdr:col>67</xdr:col>
      <xdr:colOff>17112</xdr:colOff>
      <xdr:row>42</xdr:row>
      <xdr:rowOff>218319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52916</xdr:colOff>
      <xdr:row>43</xdr:row>
      <xdr:rowOff>21167</xdr:rowOff>
    </xdr:from>
    <xdr:to>
      <xdr:col>19</xdr:col>
      <xdr:colOff>28423</xdr:colOff>
      <xdr:row>54</xdr:row>
      <xdr:rowOff>70152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84667</xdr:colOff>
      <xdr:row>43</xdr:row>
      <xdr:rowOff>10583</xdr:rowOff>
    </xdr:from>
    <xdr:to>
      <xdr:col>34</xdr:col>
      <xdr:colOff>293007</xdr:colOff>
      <xdr:row>54</xdr:row>
      <xdr:rowOff>59568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10581</xdr:colOff>
      <xdr:row>43</xdr:row>
      <xdr:rowOff>10584</xdr:rowOff>
    </xdr:from>
    <xdr:to>
      <xdr:col>50</xdr:col>
      <xdr:colOff>345194</xdr:colOff>
      <xdr:row>54</xdr:row>
      <xdr:rowOff>59569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17197</xdr:colOff>
      <xdr:row>43</xdr:row>
      <xdr:rowOff>0</xdr:rowOff>
    </xdr:from>
    <xdr:to>
      <xdr:col>67</xdr:col>
      <xdr:colOff>6529</xdr:colOff>
      <xdr:row>54</xdr:row>
      <xdr:rowOff>48985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52915</xdr:colOff>
      <xdr:row>54</xdr:row>
      <xdr:rowOff>116416</xdr:rowOff>
    </xdr:from>
    <xdr:to>
      <xdr:col>19</xdr:col>
      <xdr:colOff>28422</xdr:colOff>
      <xdr:row>65</xdr:row>
      <xdr:rowOff>165402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74084</xdr:colOff>
      <xdr:row>54</xdr:row>
      <xdr:rowOff>116415</xdr:rowOff>
    </xdr:from>
    <xdr:to>
      <xdr:col>34</xdr:col>
      <xdr:colOff>282424</xdr:colOff>
      <xdr:row>65</xdr:row>
      <xdr:rowOff>165401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10583</xdr:colOff>
      <xdr:row>54</xdr:row>
      <xdr:rowOff>105832</xdr:rowOff>
    </xdr:from>
    <xdr:to>
      <xdr:col>50</xdr:col>
      <xdr:colOff>345196</xdr:colOff>
      <xdr:row>65</xdr:row>
      <xdr:rowOff>154818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38363</xdr:colOff>
      <xdr:row>54</xdr:row>
      <xdr:rowOff>105832</xdr:rowOff>
    </xdr:from>
    <xdr:to>
      <xdr:col>67</xdr:col>
      <xdr:colOff>27695</xdr:colOff>
      <xdr:row>65</xdr:row>
      <xdr:rowOff>154818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54240</xdr:colOff>
      <xdr:row>66</xdr:row>
      <xdr:rowOff>104133</xdr:rowOff>
    </xdr:from>
    <xdr:to>
      <xdr:col>19</xdr:col>
      <xdr:colOff>32989</xdr:colOff>
      <xdr:row>77</xdr:row>
      <xdr:rowOff>154631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74085</xdr:colOff>
      <xdr:row>66</xdr:row>
      <xdr:rowOff>113393</xdr:rowOff>
    </xdr:from>
    <xdr:to>
      <xdr:col>34</xdr:col>
      <xdr:colOff>285667</xdr:colOff>
      <xdr:row>77</xdr:row>
      <xdr:rowOff>163891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2646</xdr:colOff>
      <xdr:row>66</xdr:row>
      <xdr:rowOff>122654</xdr:rowOff>
    </xdr:from>
    <xdr:to>
      <xdr:col>50</xdr:col>
      <xdr:colOff>337259</xdr:colOff>
      <xdr:row>77</xdr:row>
      <xdr:rowOff>178443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51</xdr:col>
      <xdr:colOff>47626</xdr:colOff>
      <xdr:row>66</xdr:row>
      <xdr:rowOff>117363</xdr:rowOff>
    </xdr:from>
    <xdr:to>
      <xdr:col>67</xdr:col>
      <xdr:colOff>36958</xdr:colOff>
      <xdr:row>77</xdr:row>
      <xdr:rowOff>173152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59530</xdr:colOff>
      <xdr:row>78</xdr:row>
      <xdr:rowOff>10207</xdr:rowOff>
    </xdr:from>
    <xdr:to>
      <xdr:col>19</xdr:col>
      <xdr:colOff>36956</xdr:colOff>
      <xdr:row>89</xdr:row>
      <xdr:rowOff>59192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107156</xdr:colOff>
      <xdr:row>77</xdr:row>
      <xdr:rowOff>243229</xdr:rowOff>
    </xdr:from>
    <xdr:to>
      <xdr:col>34</xdr:col>
      <xdr:colOff>275082</xdr:colOff>
      <xdr:row>89</xdr:row>
      <xdr:rowOff>47286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35</xdr:col>
      <xdr:colOff>11907</xdr:colOff>
      <xdr:row>77</xdr:row>
      <xdr:rowOff>231322</xdr:rowOff>
    </xdr:from>
    <xdr:to>
      <xdr:col>51</xdr:col>
      <xdr:colOff>1239</xdr:colOff>
      <xdr:row>89</xdr:row>
      <xdr:rowOff>35379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51</xdr:col>
      <xdr:colOff>47625</xdr:colOff>
      <xdr:row>77</xdr:row>
      <xdr:rowOff>231322</xdr:rowOff>
    </xdr:from>
    <xdr:to>
      <xdr:col>67</xdr:col>
      <xdr:colOff>36957</xdr:colOff>
      <xdr:row>89</xdr:row>
      <xdr:rowOff>35379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71436</xdr:colOff>
      <xdr:row>89</xdr:row>
      <xdr:rowOff>117362</xdr:rowOff>
    </xdr:from>
    <xdr:to>
      <xdr:col>19</xdr:col>
      <xdr:colOff>48862</xdr:colOff>
      <xdr:row>100</xdr:row>
      <xdr:rowOff>173152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107156</xdr:colOff>
      <xdr:row>89</xdr:row>
      <xdr:rowOff>147978</xdr:rowOff>
    </xdr:from>
    <xdr:to>
      <xdr:col>34</xdr:col>
      <xdr:colOff>275082</xdr:colOff>
      <xdr:row>100</xdr:row>
      <xdr:rowOff>196964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35</xdr:col>
      <xdr:colOff>35719</xdr:colOff>
      <xdr:row>89</xdr:row>
      <xdr:rowOff>147978</xdr:rowOff>
    </xdr:from>
    <xdr:to>
      <xdr:col>51</xdr:col>
      <xdr:colOff>25051</xdr:colOff>
      <xdr:row>100</xdr:row>
      <xdr:rowOff>196964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</xdr:colOff>
      <xdr:row>31</xdr:row>
      <xdr:rowOff>172811</xdr:rowOff>
    </xdr:from>
    <xdr:to>
      <xdr:col>19</xdr:col>
      <xdr:colOff>29935</xdr:colOff>
      <xdr:row>42</xdr:row>
      <xdr:rowOff>221796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84666</xdr:colOff>
      <xdr:row>31</xdr:row>
      <xdr:rowOff>169331</xdr:rowOff>
    </xdr:from>
    <xdr:to>
      <xdr:col>34</xdr:col>
      <xdr:colOff>293006</xdr:colOff>
      <xdr:row>42</xdr:row>
      <xdr:rowOff>218316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10582</xdr:colOff>
      <xdr:row>31</xdr:row>
      <xdr:rowOff>169333</xdr:rowOff>
    </xdr:from>
    <xdr:to>
      <xdr:col>50</xdr:col>
      <xdr:colOff>345195</xdr:colOff>
      <xdr:row>42</xdr:row>
      <xdr:rowOff>218318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27780</xdr:colOff>
      <xdr:row>31</xdr:row>
      <xdr:rowOff>169334</xdr:rowOff>
    </xdr:from>
    <xdr:to>
      <xdr:col>67</xdr:col>
      <xdr:colOff>17112</xdr:colOff>
      <xdr:row>42</xdr:row>
      <xdr:rowOff>218319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52916</xdr:colOff>
      <xdr:row>43</xdr:row>
      <xdr:rowOff>21167</xdr:rowOff>
    </xdr:from>
    <xdr:to>
      <xdr:col>19</xdr:col>
      <xdr:colOff>28423</xdr:colOff>
      <xdr:row>54</xdr:row>
      <xdr:rowOff>70152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84667</xdr:colOff>
      <xdr:row>43</xdr:row>
      <xdr:rowOff>10583</xdr:rowOff>
    </xdr:from>
    <xdr:to>
      <xdr:col>34</xdr:col>
      <xdr:colOff>293007</xdr:colOff>
      <xdr:row>54</xdr:row>
      <xdr:rowOff>59568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10581</xdr:colOff>
      <xdr:row>43</xdr:row>
      <xdr:rowOff>10584</xdr:rowOff>
    </xdr:from>
    <xdr:to>
      <xdr:col>50</xdr:col>
      <xdr:colOff>345194</xdr:colOff>
      <xdr:row>54</xdr:row>
      <xdr:rowOff>59569</xdr:rowOff>
    </xdr:to>
    <xdr:graphicFrame macro="[0]!Chart42_Click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17197</xdr:colOff>
      <xdr:row>43</xdr:row>
      <xdr:rowOff>0</xdr:rowOff>
    </xdr:from>
    <xdr:to>
      <xdr:col>67</xdr:col>
      <xdr:colOff>6529</xdr:colOff>
      <xdr:row>54</xdr:row>
      <xdr:rowOff>48985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52915</xdr:colOff>
      <xdr:row>54</xdr:row>
      <xdr:rowOff>116416</xdr:rowOff>
    </xdr:from>
    <xdr:to>
      <xdr:col>19</xdr:col>
      <xdr:colOff>28422</xdr:colOff>
      <xdr:row>65</xdr:row>
      <xdr:rowOff>165402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74084</xdr:colOff>
      <xdr:row>54</xdr:row>
      <xdr:rowOff>116415</xdr:rowOff>
    </xdr:from>
    <xdr:to>
      <xdr:col>34</xdr:col>
      <xdr:colOff>282424</xdr:colOff>
      <xdr:row>65</xdr:row>
      <xdr:rowOff>165401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10583</xdr:colOff>
      <xdr:row>54</xdr:row>
      <xdr:rowOff>105832</xdr:rowOff>
    </xdr:from>
    <xdr:to>
      <xdr:col>50</xdr:col>
      <xdr:colOff>345196</xdr:colOff>
      <xdr:row>65</xdr:row>
      <xdr:rowOff>154818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38363</xdr:colOff>
      <xdr:row>54</xdr:row>
      <xdr:rowOff>105832</xdr:rowOff>
    </xdr:from>
    <xdr:to>
      <xdr:col>67</xdr:col>
      <xdr:colOff>27695</xdr:colOff>
      <xdr:row>65</xdr:row>
      <xdr:rowOff>154818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67847</xdr:colOff>
      <xdr:row>66</xdr:row>
      <xdr:rowOff>131347</xdr:rowOff>
    </xdr:from>
    <xdr:to>
      <xdr:col>19</xdr:col>
      <xdr:colOff>46596</xdr:colOff>
      <xdr:row>77</xdr:row>
      <xdr:rowOff>181845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87692</xdr:colOff>
      <xdr:row>66</xdr:row>
      <xdr:rowOff>140607</xdr:rowOff>
    </xdr:from>
    <xdr:to>
      <xdr:col>34</xdr:col>
      <xdr:colOff>299274</xdr:colOff>
      <xdr:row>77</xdr:row>
      <xdr:rowOff>191105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16253</xdr:colOff>
      <xdr:row>66</xdr:row>
      <xdr:rowOff>149868</xdr:rowOff>
    </xdr:from>
    <xdr:to>
      <xdr:col>51</xdr:col>
      <xdr:colOff>10688</xdr:colOff>
      <xdr:row>77</xdr:row>
      <xdr:rowOff>205657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51</xdr:col>
      <xdr:colOff>61233</xdr:colOff>
      <xdr:row>66</xdr:row>
      <xdr:rowOff>144577</xdr:rowOff>
    </xdr:from>
    <xdr:to>
      <xdr:col>67</xdr:col>
      <xdr:colOff>50565</xdr:colOff>
      <xdr:row>77</xdr:row>
      <xdr:rowOff>200366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73137</xdr:colOff>
      <xdr:row>78</xdr:row>
      <xdr:rowOff>37421</xdr:rowOff>
    </xdr:from>
    <xdr:to>
      <xdr:col>19</xdr:col>
      <xdr:colOff>50563</xdr:colOff>
      <xdr:row>89</xdr:row>
      <xdr:rowOff>86406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120763</xdr:colOff>
      <xdr:row>78</xdr:row>
      <xdr:rowOff>25515</xdr:rowOff>
    </xdr:from>
    <xdr:to>
      <xdr:col>34</xdr:col>
      <xdr:colOff>288689</xdr:colOff>
      <xdr:row>89</xdr:row>
      <xdr:rowOff>74500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35</xdr:col>
      <xdr:colOff>25514</xdr:colOff>
      <xdr:row>78</xdr:row>
      <xdr:rowOff>13608</xdr:rowOff>
    </xdr:from>
    <xdr:to>
      <xdr:col>51</xdr:col>
      <xdr:colOff>14846</xdr:colOff>
      <xdr:row>89</xdr:row>
      <xdr:rowOff>62593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51</xdr:col>
      <xdr:colOff>61232</xdr:colOff>
      <xdr:row>78</xdr:row>
      <xdr:rowOff>13608</xdr:rowOff>
    </xdr:from>
    <xdr:to>
      <xdr:col>67</xdr:col>
      <xdr:colOff>50564</xdr:colOff>
      <xdr:row>89</xdr:row>
      <xdr:rowOff>62593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85043</xdr:colOff>
      <xdr:row>89</xdr:row>
      <xdr:rowOff>144576</xdr:rowOff>
    </xdr:from>
    <xdr:to>
      <xdr:col>19</xdr:col>
      <xdr:colOff>62469</xdr:colOff>
      <xdr:row>100</xdr:row>
      <xdr:rowOff>200366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120763</xdr:colOff>
      <xdr:row>89</xdr:row>
      <xdr:rowOff>175192</xdr:rowOff>
    </xdr:from>
    <xdr:to>
      <xdr:col>34</xdr:col>
      <xdr:colOff>288689</xdr:colOff>
      <xdr:row>100</xdr:row>
      <xdr:rowOff>224178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35</xdr:col>
      <xdr:colOff>49326</xdr:colOff>
      <xdr:row>89</xdr:row>
      <xdr:rowOff>175192</xdr:rowOff>
    </xdr:from>
    <xdr:to>
      <xdr:col>51</xdr:col>
      <xdr:colOff>38658</xdr:colOff>
      <xdr:row>100</xdr:row>
      <xdr:rowOff>224178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</xdr:colOff>
      <xdr:row>41</xdr:row>
      <xdr:rowOff>172811</xdr:rowOff>
    </xdr:from>
    <xdr:to>
      <xdr:col>19</xdr:col>
      <xdr:colOff>29935</xdr:colOff>
      <xdr:row>52</xdr:row>
      <xdr:rowOff>221796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84666</xdr:colOff>
      <xdr:row>41</xdr:row>
      <xdr:rowOff>169331</xdr:rowOff>
    </xdr:from>
    <xdr:to>
      <xdr:col>34</xdr:col>
      <xdr:colOff>293006</xdr:colOff>
      <xdr:row>52</xdr:row>
      <xdr:rowOff>218316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58207</xdr:colOff>
      <xdr:row>41</xdr:row>
      <xdr:rowOff>131233</xdr:rowOff>
    </xdr:from>
    <xdr:to>
      <xdr:col>51</xdr:col>
      <xdr:colOff>2295</xdr:colOff>
      <xdr:row>52</xdr:row>
      <xdr:rowOff>180218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27780</xdr:colOff>
      <xdr:row>41</xdr:row>
      <xdr:rowOff>169334</xdr:rowOff>
    </xdr:from>
    <xdr:to>
      <xdr:col>67</xdr:col>
      <xdr:colOff>17112</xdr:colOff>
      <xdr:row>52</xdr:row>
      <xdr:rowOff>218319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52916</xdr:colOff>
      <xdr:row>53</xdr:row>
      <xdr:rowOff>21167</xdr:rowOff>
    </xdr:from>
    <xdr:to>
      <xdr:col>19</xdr:col>
      <xdr:colOff>28423</xdr:colOff>
      <xdr:row>64</xdr:row>
      <xdr:rowOff>70152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84667</xdr:colOff>
      <xdr:row>53</xdr:row>
      <xdr:rowOff>10583</xdr:rowOff>
    </xdr:from>
    <xdr:to>
      <xdr:col>34</xdr:col>
      <xdr:colOff>293007</xdr:colOff>
      <xdr:row>64</xdr:row>
      <xdr:rowOff>59568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10581</xdr:colOff>
      <xdr:row>53</xdr:row>
      <xdr:rowOff>10584</xdr:rowOff>
    </xdr:from>
    <xdr:to>
      <xdr:col>50</xdr:col>
      <xdr:colOff>345194</xdr:colOff>
      <xdr:row>64</xdr:row>
      <xdr:rowOff>59569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17197</xdr:colOff>
      <xdr:row>53</xdr:row>
      <xdr:rowOff>0</xdr:rowOff>
    </xdr:from>
    <xdr:to>
      <xdr:col>67</xdr:col>
      <xdr:colOff>6529</xdr:colOff>
      <xdr:row>64</xdr:row>
      <xdr:rowOff>48985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52915</xdr:colOff>
      <xdr:row>64</xdr:row>
      <xdr:rowOff>116416</xdr:rowOff>
    </xdr:from>
    <xdr:to>
      <xdr:col>19</xdr:col>
      <xdr:colOff>28422</xdr:colOff>
      <xdr:row>75</xdr:row>
      <xdr:rowOff>165402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74084</xdr:colOff>
      <xdr:row>64</xdr:row>
      <xdr:rowOff>116415</xdr:rowOff>
    </xdr:from>
    <xdr:to>
      <xdr:col>34</xdr:col>
      <xdr:colOff>282424</xdr:colOff>
      <xdr:row>75</xdr:row>
      <xdr:rowOff>165401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10583</xdr:colOff>
      <xdr:row>64</xdr:row>
      <xdr:rowOff>105832</xdr:rowOff>
    </xdr:from>
    <xdr:to>
      <xdr:col>50</xdr:col>
      <xdr:colOff>345196</xdr:colOff>
      <xdr:row>75</xdr:row>
      <xdr:rowOff>154818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38363</xdr:colOff>
      <xdr:row>64</xdr:row>
      <xdr:rowOff>105832</xdr:rowOff>
    </xdr:from>
    <xdr:to>
      <xdr:col>67</xdr:col>
      <xdr:colOff>27695</xdr:colOff>
      <xdr:row>75</xdr:row>
      <xdr:rowOff>154818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54240</xdr:colOff>
      <xdr:row>76</xdr:row>
      <xdr:rowOff>104133</xdr:rowOff>
    </xdr:from>
    <xdr:to>
      <xdr:col>19</xdr:col>
      <xdr:colOff>32989</xdr:colOff>
      <xdr:row>87</xdr:row>
      <xdr:rowOff>154631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74085</xdr:colOff>
      <xdr:row>76</xdr:row>
      <xdr:rowOff>113393</xdr:rowOff>
    </xdr:from>
    <xdr:to>
      <xdr:col>34</xdr:col>
      <xdr:colOff>285667</xdr:colOff>
      <xdr:row>87</xdr:row>
      <xdr:rowOff>163891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2646</xdr:colOff>
      <xdr:row>76</xdr:row>
      <xdr:rowOff>122654</xdr:rowOff>
    </xdr:from>
    <xdr:to>
      <xdr:col>50</xdr:col>
      <xdr:colOff>337259</xdr:colOff>
      <xdr:row>87</xdr:row>
      <xdr:rowOff>178443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51</xdr:col>
      <xdr:colOff>47626</xdr:colOff>
      <xdr:row>76</xdr:row>
      <xdr:rowOff>117363</xdr:rowOff>
    </xdr:from>
    <xdr:to>
      <xdr:col>67</xdr:col>
      <xdr:colOff>36958</xdr:colOff>
      <xdr:row>87</xdr:row>
      <xdr:rowOff>173152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59530</xdr:colOff>
      <xdr:row>88</xdr:row>
      <xdr:rowOff>10207</xdr:rowOff>
    </xdr:from>
    <xdr:to>
      <xdr:col>19</xdr:col>
      <xdr:colOff>36956</xdr:colOff>
      <xdr:row>99</xdr:row>
      <xdr:rowOff>59192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107156</xdr:colOff>
      <xdr:row>87</xdr:row>
      <xdr:rowOff>243229</xdr:rowOff>
    </xdr:from>
    <xdr:to>
      <xdr:col>34</xdr:col>
      <xdr:colOff>275082</xdr:colOff>
      <xdr:row>99</xdr:row>
      <xdr:rowOff>47286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35</xdr:col>
      <xdr:colOff>11907</xdr:colOff>
      <xdr:row>87</xdr:row>
      <xdr:rowOff>231322</xdr:rowOff>
    </xdr:from>
    <xdr:to>
      <xdr:col>51</xdr:col>
      <xdr:colOff>1239</xdr:colOff>
      <xdr:row>99</xdr:row>
      <xdr:rowOff>35379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51</xdr:col>
      <xdr:colOff>47625</xdr:colOff>
      <xdr:row>87</xdr:row>
      <xdr:rowOff>231322</xdr:rowOff>
    </xdr:from>
    <xdr:to>
      <xdr:col>67</xdr:col>
      <xdr:colOff>36957</xdr:colOff>
      <xdr:row>99</xdr:row>
      <xdr:rowOff>35379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71436</xdr:colOff>
      <xdr:row>99</xdr:row>
      <xdr:rowOff>117362</xdr:rowOff>
    </xdr:from>
    <xdr:to>
      <xdr:col>19</xdr:col>
      <xdr:colOff>48862</xdr:colOff>
      <xdr:row>110</xdr:row>
      <xdr:rowOff>173152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107156</xdr:colOff>
      <xdr:row>99</xdr:row>
      <xdr:rowOff>147978</xdr:rowOff>
    </xdr:from>
    <xdr:to>
      <xdr:col>34</xdr:col>
      <xdr:colOff>275082</xdr:colOff>
      <xdr:row>110</xdr:row>
      <xdr:rowOff>196964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35</xdr:col>
      <xdr:colOff>35719</xdr:colOff>
      <xdr:row>99</xdr:row>
      <xdr:rowOff>147978</xdr:rowOff>
    </xdr:from>
    <xdr:to>
      <xdr:col>51</xdr:col>
      <xdr:colOff>25051</xdr:colOff>
      <xdr:row>110</xdr:row>
      <xdr:rowOff>196964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</xdr:colOff>
      <xdr:row>31</xdr:row>
      <xdr:rowOff>172811</xdr:rowOff>
    </xdr:from>
    <xdr:to>
      <xdr:col>19</xdr:col>
      <xdr:colOff>29935</xdr:colOff>
      <xdr:row>42</xdr:row>
      <xdr:rowOff>221796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84666</xdr:colOff>
      <xdr:row>31</xdr:row>
      <xdr:rowOff>169331</xdr:rowOff>
    </xdr:from>
    <xdr:to>
      <xdr:col>34</xdr:col>
      <xdr:colOff>293006</xdr:colOff>
      <xdr:row>42</xdr:row>
      <xdr:rowOff>218316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10582</xdr:colOff>
      <xdr:row>31</xdr:row>
      <xdr:rowOff>169333</xdr:rowOff>
    </xdr:from>
    <xdr:to>
      <xdr:col>50</xdr:col>
      <xdr:colOff>345195</xdr:colOff>
      <xdr:row>42</xdr:row>
      <xdr:rowOff>218318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27780</xdr:colOff>
      <xdr:row>31</xdr:row>
      <xdr:rowOff>169334</xdr:rowOff>
    </xdr:from>
    <xdr:to>
      <xdr:col>67</xdr:col>
      <xdr:colOff>17112</xdr:colOff>
      <xdr:row>42</xdr:row>
      <xdr:rowOff>218319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52916</xdr:colOff>
      <xdr:row>43</xdr:row>
      <xdr:rowOff>21167</xdr:rowOff>
    </xdr:from>
    <xdr:to>
      <xdr:col>19</xdr:col>
      <xdr:colOff>28423</xdr:colOff>
      <xdr:row>54</xdr:row>
      <xdr:rowOff>70152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84667</xdr:colOff>
      <xdr:row>43</xdr:row>
      <xdr:rowOff>10583</xdr:rowOff>
    </xdr:from>
    <xdr:to>
      <xdr:col>34</xdr:col>
      <xdr:colOff>293007</xdr:colOff>
      <xdr:row>54</xdr:row>
      <xdr:rowOff>59568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10581</xdr:colOff>
      <xdr:row>43</xdr:row>
      <xdr:rowOff>10584</xdr:rowOff>
    </xdr:from>
    <xdr:to>
      <xdr:col>50</xdr:col>
      <xdr:colOff>345194</xdr:colOff>
      <xdr:row>54</xdr:row>
      <xdr:rowOff>59569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17197</xdr:colOff>
      <xdr:row>43</xdr:row>
      <xdr:rowOff>0</xdr:rowOff>
    </xdr:from>
    <xdr:to>
      <xdr:col>67</xdr:col>
      <xdr:colOff>6529</xdr:colOff>
      <xdr:row>54</xdr:row>
      <xdr:rowOff>48985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52915</xdr:colOff>
      <xdr:row>54</xdr:row>
      <xdr:rowOff>116416</xdr:rowOff>
    </xdr:from>
    <xdr:to>
      <xdr:col>19</xdr:col>
      <xdr:colOff>28422</xdr:colOff>
      <xdr:row>65</xdr:row>
      <xdr:rowOff>165402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74084</xdr:colOff>
      <xdr:row>54</xdr:row>
      <xdr:rowOff>116415</xdr:rowOff>
    </xdr:from>
    <xdr:to>
      <xdr:col>34</xdr:col>
      <xdr:colOff>282424</xdr:colOff>
      <xdr:row>65</xdr:row>
      <xdr:rowOff>165401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10583</xdr:colOff>
      <xdr:row>54</xdr:row>
      <xdr:rowOff>105832</xdr:rowOff>
    </xdr:from>
    <xdr:to>
      <xdr:col>50</xdr:col>
      <xdr:colOff>345196</xdr:colOff>
      <xdr:row>65</xdr:row>
      <xdr:rowOff>154818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38363</xdr:colOff>
      <xdr:row>54</xdr:row>
      <xdr:rowOff>105832</xdr:rowOff>
    </xdr:from>
    <xdr:to>
      <xdr:col>67</xdr:col>
      <xdr:colOff>27695</xdr:colOff>
      <xdr:row>65</xdr:row>
      <xdr:rowOff>154818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54240</xdr:colOff>
      <xdr:row>66</xdr:row>
      <xdr:rowOff>104133</xdr:rowOff>
    </xdr:from>
    <xdr:to>
      <xdr:col>19</xdr:col>
      <xdr:colOff>32989</xdr:colOff>
      <xdr:row>77</xdr:row>
      <xdr:rowOff>154631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74085</xdr:colOff>
      <xdr:row>66</xdr:row>
      <xdr:rowOff>113393</xdr:rowOff>
    </xdr:from>
    <xdr:to>
      <xdr:col>34</xdr:col>
      <xdr:colOff>285667</xdr:colOff>
      <xdr:row>77</xdr:row>
      <xdr:rowOff>163891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2646</xdr:colOff>
      <xdr:row>66</xdr:row>
      <xdr:rowOff>122654</xdr:rowOff>
    </xdr:from>
    <xdr:to>
      <xdr:col>50</xdr:col>
      <xdr:colOff>337259</xdr:colOff>
      <xdr:row>77</xdr:row>
      <xdr:rowOff>178443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51</xdr:col>
      <xdr:colOff>47626</xdr:colOff>
      <xdr:row>66</xdr:row>
      <xdr:rowOff>117363</xdr:rowOff>
    </xdr:from>
    <xdr:to>
      <xdr:col>67</xdr:col>
      <xdr:colOff>36958</xdr:colOff>
      <xdr:row>77</xdr:row>
      <xdr:rowOff>173152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59530</xdr:colOff>
      <xdr:row>78</xdr:row>
      <xdr:rowOff>10207</xdr:rowOff>
    </xdr:from>
    <xdr:to>
      <xdr:col>19</xdr:col>
      <xdr:colOff>36956</xdr:colOff>
      <xdr:row>89</xdr:row>
      <xdr:rowOff>59192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107156</xdr:colOff>
      <xdr:row>77</xdr:row>
      <xdr:rowOff>243229</xdr:rowOff>
    </xdr:from>
    <xdr:to>
      <xdr:col>34</xdr:col>
      <xdr:colOff>275082</xdr:colOff>
      <xdr:row>89</xdr:row>
      <xdr:rowOff>47286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35</xdr:col>
      <xdr:colOff>11907</xdr:colOff>
      <xdr:row>77</xdr:row>
      <xdr:rowOff>231322</xdr:rowOff>
    </xdr:from>
    <xdr:to>
      <xdr:col>51</xdr:col>
      <xdr:colOff>1239</xdr:colOff>
      <xdr:row>89</xdr:row>
      <xdr:rowOff>35379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51</xdr:col>
      <xdr:colOff>47625</xdr:colOff>
      <xdr:row>77</xdr:row>
      <xdr:rowOff>231322</xdr:rowOff>
    </xdr:from>
    <xdr:to>
      <xdr:col>67</xdr:col>
      <xdr:colOff>36957</xdr:colOff>
      <xdr:row>89</xdr:row>
      <xdr:rowOff>35379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71436</xdr:colOff>
      <xdr:row>89</xdr:row>
      <xdr:rowOff>117362</xdr:rowOff>
    </xdr:from>
    <xdr:to>
      <xdr:col>19</xdr:col>
      <xdr:colOff>48862</xdr:colOff>
      <xdr:row>100</xdr:row>
      <xdr:rowOff>173152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107156</xdr:colOff>
      <xdr:row>89</xdr:row>
      <xdr:rowOff>147978</xdr:rowOff>
    </xdr:from>
    <xdr:to>
      <xdr:col>34</xdr:col>
      <xdr:colOff>275082</xdr:colOff>
      <xdr:row>100</xdr:row>
      <xdr:rowOff>196964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35</xdr:col>
      <xdr:colOff>35719</xdr:colOff>
      <xdr:row>89</xdr:row>
      <xdr:rowOff>147978</xdr:rowOff>
    </xdr:from>
    <xdr:to>
      <xdr:col>51</xdr:col>
      <xdr:colOff>25051</xdr:colOff>
      <xdr:row>100</xdr:row>
      <xdr:rowOff>196964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4"/>
  <sheetViews>
    <sheetView topLeftCell="A7" zoomScale="85" zoomScaleNormal="85" workbookViewId="0">
      <selection activeCell="C28" sqref="C28:C33"/>
    </sheetView>
  </sheetViews>
  <sheetFormatPr defaultRowHeight="16.5"/>
  <cols>
    <col min="1" max="1" width="20.75" style="3" customWidth="1"/>
    <col min="2" max="2" width="26.375" style="3" customWidth="1"/>
    <col min="3" max="3" width="37.25" style="3" customWidth="1"/>
    <col min="4" max="4" width="31.125" style="3" customWidth="1"/>
    <col min="5" max="5" width="24.25" style="3" customWidth="1"/>
    <col min="6" max="11" width="16.75" style="3" customWidth="1"/>
    <col min="12" max="17" width="9.125" style="3"/>
  </cols>
  <sheetData>
    <row r="1" spans="1:10">
      <c r="A1" s="36" t="s">
        <v>81</v>
      </c>
    </row>
    <row r="2" spans="1:10">
      <c r="A2" s="36"/>
    </row>
    <row r="3" spans="1:10">
      <c r="A3" s="43" t="s">
        <v>115</v>
      </c>
    </row>
    <row r="4" spans="1:10">
      <c r="A4" s="74" t="s">
        <v>56</v>
      </c>
      <c r="B4" s="74" t="s">
        <v>3</v>
      </c>
      <c r="C4" s="74" t="s">
        <v>116</v>
      </c>
    </row>
    <row r="5" spans="1:10">
      <c r="A5" s="75"/>
      <c r="B5" s="76"/>
      <c r="C5" s="75"/>
    </row>
    <row r="6" spans="1:10">
      <c r="A6" s="35" t="s">
        <v>60</v>
      </c>
      <c r="B6" s="22">
        <v>43208</v>
      </c>
      <c r="C6" s="35" t="s">
        <v>106</v>
      </c>
    </row>
    <row r="7" spans="1:10">
      <c r="A7" s="35" t="s">
        <v>59</v>
      </c>
      <c r="B7" s="22">
        <v>43361</v>
      </c>
      <c r="C7" s="35" t="s">
        <v>107</v>
      </c>
    </row>
    <row r="8" spans="1:10">
      <c r="A8" s="35" t="s">
        <v>58</v>
      </c>
      <c r="B8" s="22">
        <v>43423</v>
      </c>
      <c r="C8" s="35" t="s">
        <v>108</v>
      </c>
    </row>
    <row r="9" spans="1:10">
      <c r="A9" s="35" t="s">
        <v>57</v>
      </c>
      <c r="B9" s="22">
        <v>43485</v>
      </c>
      <c r="C9" s="35" t="s">
        <v>109</v>
      </c>
    </row>
    <row r="10" spans="1:10">
      <c r="A10" s="35" t="s">
        <v>62</v>
      </c>
      <c r="B10" s="22">
        <v>43577</v>
      </c>
      <c r="C10" s="35" t="s">
        <v>110</v>
      </c>
    </row>
    <row r="11" spans="1:10">
      <c r="A11" s="35" t="s">
        <v>61</v>
      </c>
      <c r="B11" s="22">
        <v>43698</v>
      </c>
      <c r="C11" s="35" t="s">
        <v>111</v>
      </c>
    </row>
    <row r="12" spans="1:10">
      <c r="A12" s="35" t="s">
        <v>63</v>
      </c>
      <c r="B12" s="22">
        <v>43749</v>
      </c>
      <c r="C12" s="35" t="s">
        <v>112</v>
      </c>
    </row>
    <row r="13" spans="1:10">
      <c r="A13" s="35" t="s">
        <v>64</v>
      </c>
      <c r="B13" s="22">
        <v>43879</v>
      </c>
      <c r="C13" s="37" t="s">
        <v>113</v>
      </c>
      <c r="D13" s="3" t="s">
        <v>114</v>
      </c>
    </row>
    <row r="14" spans="1:10">
      <c r="A14" s="38"/>
      <c r="B14" s="39"/>
    </row>
    <row r="15" spans="1:10">
      <c r="A15" s="18" t="s">
        <v>80</v>
      </c>
      <c r="J15" s="4"/>
    </row>
    <row r="16" spans="1:10" ht="49.5">
      <c r="A16" s="40" t="s">
        <v>71</v>
      </c>
      <c r="B16" s="40" t="s">
        <v>74</v>
      </c>
      <c r="C16" s="41" t="s">
        <v>83</v>
      </c>
      <c r="D16" s="41" t="s">
        <v>84</v>
      </c>
      <c r="E16" s="42" t="s">
        <v>73</v>
      </c>
    </row>
    <row r="17" spans="1:5">
      <c r="A17" s="65" t="s">
        <v>67</v>
      </c>
      <c r="B17" s="62" t="s">
        <v>72</v>
      </c>
      <c r="C17" s="12" t="s">
        <v>75</v>
      </c>
      <c r="D17" s="12" t="s">
        <v>77</v>
      </c>
      <c r="E17" s="62" t="s">
        <v>105</v>
      </c>
    </row>
    <row r="18" spans="1:5">
      <c r="A18" s="67"/>
      <c r="B18" s="64"/>
      <c r="C18" s="12" t="s">
        <v>76</v>
      </c>
      <c r="D18" s="12" t="s">
        <v>78</v>
      </c>
      <c r="E18" s="64"/>
    </row>
    <row r="19" spans="1:5">
      <c r="A19" s="65" t="s">
        <v>66</v>
      </c>
      <c r="B19" s="62" t="s">
        <v>82</v>
      </c>
      <c r="C19" s="12" t="s">
        <v>86</v>
      </c>
      <c r="D19" s="12" t="s">
        <v>98</v>
      </c>
      <c r="E19" s="62" t="s">
        <v>105</v>
      </c>
    </row>
    <row r="20" spans="1:5">
      <c r="A20" s="66"/>
      <c r="B20" s="63"/>
      <c r="C20" s="19" t="s">
        <v>87</v>
      </c>
      <c r="D20" s="19" t="s">
        <v>99</v>
      </c>
      <c r="E20" s="63"/>
    </row>
    <row r="21" spans="1:5">
      <c r="A21" s="67"/>
      <c r="B21" s="64"/>
      <c r="C21" s="13" t="s">
        <v>76</v>
      </c>
      <c r="D21" s="13" t="s">
        <v>78</v>
      </c>
      <c r="E21" s="64"/>
    </row>
    <row r="22" spans="1:5">
      <c r="A22" s="65" t="s">
        <v>65</v>
      </c>
      <c r="B22" s="62" t="s">
        <v>85</v>
      </c>
      <c r="C22" s="13" t="s">
        <v>68</v>
      </c>
      <c r="D22" s="13" t="s">
        <v>88</v>
      </c>
      <c r="E22" s="68" t="s">
        <v>105</v>
      </c>
    </row>
    <row r="23" spans="1:5">
      <c r="A23" s="66"/>
      <c r="B23" s="63"/>
      <c r="C23" s="13" t="s">
        <v>69</v>
      </c>
      <c r="D23" s="13" t="s">
        <v>89</v>
      </c>
      <c r="E23" s="69"/>
    </row>
    <row r="24" spans="1:5">
      <c r="A24" s="67"/>
      <c r="B24" s="64"/>
      <c r="C24" s="13" t="s">
        <v>76</v>
      </c>
      <c r="D24" s="13" t="s">
        <v>78</v>
      </c>
      <c r="E24" s="70"/>
    </row>
    <row r="25" spans="1:5">
      <c r="A25" s="65" t="s">
        <v>2</v>
      </c>
      <c r="B25" s="62" t="s">
        <v>17</v>
      </c>
      <c r="C25" s="13" t="s">
        <v>33</v>
      </c>
      <c r="D25" s="13" t="s">
        <v>91</v>
      </c>
      <c r="E25" s="68" t="s">
        <v>105</v>
      </c>
    </row>
    <row r="26" spans="1:5">
      <c r="A26" s="66"/>
      <c r="B26" s="63"/>
      <c r="C26" s="13" t="s">
        <v>31</v>
      </c>
      <c r="D26" s="13" t="s">
        <v>92</v>
      </c>
      <c r="E26" s="69"/>
    </row>
    <row r="27" spans="1:5">
      <c r="A27" s="67"/>
      <c r="B27" s="64"/>
      <c r="C27" s="13" t="s">
        <v>32</v>
      </c>
      <c r="D27" s="13" t="s">
        <v>93</v>
      </c>
      <c r="E27" s="70"/>
    </row>
    <row r="28" spans="1:5">
      <c r="A28" s="65" t="s">
        <v>79</v>
      </c>
      <c r="B28" s="62" t="s">
        <v>94</v>
      </c>
      <c r="C28" s="13" t="s">
        <v>33</v>
      </c>
      <c r="D28" s="13" t="s">
        <v>101</v>
      </c>
      <c r="E28" s="71" t="s">
        <v>103</v>
      </c>
    </row>
    <row r="29" spans="1:5">
      <c r="A29" s="66"/>
      <c r="B29" s="63"/>
      <c r="C29" s="12" t="s">
        <v>75</v>
      </c>
      <c r="D29" s="13" t="s">
        <v>100</v>
      </c>
      <c r="E29" s="72"/>
    </row>
    <row r="30" spans="1:5">
      <c r="A30" s="67"/>
      <c r="B30" s="64"/>
      <c r="C30" s="12" t="s">
        <v>76</v>
      </c>
      <c r="D30" s="13" t="s">
        <v>102</v>
      </c>
      <c r="E30" s="73"/>
    </row>
    <row r="31" spans="1:5">
      <c r="A31" s="65" t="s">
        <v>0</v>
      </c>
      <c r="B31" s="62" t="s">
        <v>95</v>
      </c>
      <c r="C31" s="13" t="s">
        <v>33</v>
      </c>
      <c r="D31" s="13" t="s">
        <v>90</v>
      </c>
      <c r="E31" s="71" t="s">
        <v>104</v>
      </c>
    </row>
    <row r="32" spans="1:5">
      <c r="A32" s="66"/>
      <c r="B32" s="63"/>
      <c r="C32" s="12" t="s">
        <v>86</v>
      </c>
      <c r="D32" s="13" t="s">
        <v>97</v>
      </c>
      <c r="E32" s="72"/>
    </row>
    <row r="33" spans="1:10">
      <c r="A33" s="67"/>
      <c r="B33" s="64"/>
      <c r="C33" s="13" t="s">
        <v>76</v>
      </c>
      <c r="D33" s="12" t="s">
        <v>96</v>
      </c>
      <c r="E33" s="73"/>
      <c r="F33" s="10"/>
      <c r="G33" s="10"/>
      <c r="H33" s="10"/>
      <c r="I33" s="10"/>
      <c r="J33" s="10"/>
    </row>
    <row r="34" spans="1:10">
      <c r="A34" s="9"/>
      <c r="B34" s="11"/>
      <c r="C34" s="11"/>
      <c r="D34" s="11"/>
      <c r="E34" s="11"/>
      <c r="F34" s="11"/>
      <c r="G34" s="11"/>
      <c r="H34" s="11"/>
      <c r="I34" s="11"/>
      <c r="J34" s="11"/>
    </row>
  </sheetData>
  <mergeCells count="21">
    <mergeCell ref="A4:A5"/>
    <mergeCell ref="B4:B5"/>
    <mergeCell ref="C4:C5"/>
    <mergeCell ref="E17:E18"/>
    <mergeCell ref="B17:B18"/>
    <mergeCell ref="A17:A18"/>
    <mergeCell ref="B19:B21"/>
    <mergeCell ref="A19:A21"/>
    <mergeCell ref="E19:E21"/>
    <mergeCell ref="E22:E24"/>
    <mergeCell ref="B22:B24"/>
    <mergeCell ref="A22:A24"/>
    <mergeCell ref="B25:B27"/>
    <mergeCell ref="A25:A27"/>
    <mergeCell ref="E25:E27"/>
    <mergeCell ref="A28:A30"/>
    <mergeCell ref="A31:A33"/>
    <mergeCell ref="B28:B30"/>
    <mergeCell ref="B31:B33"/>
    <mergeCell ref="E28:E30"/>
    <mergeCell ref="E31:E3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P129"/>
  <sheetViews>
    <sheetView zoomScale="70" zoomScaleNormal="70" workbookViewId="0">
      <pane xSplit="3" ySplit="4" topLeftCell="D5" activePane="bottomRight" state="frozen"/>
      <selection pane="topRight" activeCell="B1" sqref="B1"/>
      <selection pane="bottomLeft" activeCell="A5" sqref="A5"/>
      <selection pane="bottomRight" activeCell="G3" sqref="G3:H3"/>
    </sheetView>
  </sheetViews>
  <sheetFormatPr defaultColWidth="9.125" defaultRowHeight="20.25"/>
  <cols>
    <col min="1" max="1" width="16.375" style="2" customWidth="1"/>
    <col min="2" max="2" width="16.125" style="2" customWidth="1"/>
    <col min="3" max="3" width="16.625" style="1" customWidth="1"/>
    <col min="4" max="4" width="7.75" style="2" customWidth="1"/>
    <col min="5" max="5" width="6.75" style="2" customWidth="1"/>
    <col min="6" max="8" width="15.25" style="2" customWidth="1"/>
    <col min="9" max="9" width="6.375" style="2" bestFit="1" customWidth="1"/>
    <col min="10" max="10" width="5.625" style="2" customWidth="1"/>
    <col min="11" max="11" width="6.375" style="2" customWidth="1"/>
    <col min="12" max="12" width="5.625" style="2" customWidth="1"/>
    <col min="13" max="13" width="6.375" style="2" bestFit="1" customWidth="1"/>
    <col min="14" max="16" width="5.625" style="2" customWidth="1"/>
    <col min="17" max="17" width="6.375" style="2" bestFit="1" customWidth="1"/>
    <col min="18" max="26" width="5.625" style="2" customWidth="1"/>
    <col min="27" max="68" width="5.125" style="2" customWidth="1"/>
    <col min="69" max="84" width="5.625" style="2" customWidth="1"/>
    <col min="85" max="85" width="6.75" style="2" customWidth="1"/>
    <col min="86" max="86" width="15.25" style="2" customWidth="1"/>
    <col min="87" max="114" width="5.625" style="2" customWidth="1"/>
    <col min="115" max="120" width="5.625" style="6" customWidth="1"/>
    <col min="121" max="162" width="5.125" style="6" customWidth="1"/>
    <col min="163" max="163" width="8.75" style="6" customWidth="1"/>
    <col min="164" max="164" width="9.25" style="6" bestFit="1" customWidth="1"/>
    <col min="165" max="165" width="6.75" style="6" customWidth="1"/>
    <col min="166" max="166" width="15.25" style="6" customWidth="1"/>
    <col min="167" max="200" width="5.625" style="6" customWidth="1"/>
    <col min="201" max="242" width="5.125" style="6" customWidth="1"/>
    <col min="243" max="243" width="8.75" style="6" customWidth="1"/>
    <col min="244" max="244" width="9.25" style="6" bestFit="1" customWidth="1"/>
    <col min="245" max="245" width="8.75" style="6" customWidth="1"/>
    <col min="246" max="246" width="8.875" style="6" customWidth="1"/>
    <col min="247" max="247" width="5.125" style="6" customWidth="1"/>
    <col min="248" max="248" width="9.125" style="6" customWidth="1"/>
    <col min="249" max="249" width="4.375" style="6" customWidth="1"/>
    <col min="250" max="251" width="5.625" style="6" customWidth="1"/>
    <col min="252" max="271" width="5.125" style="6" customWidth="1"/>
    <col min="272" max="272" width="8.75" style="6" customWidth="1"/>
    <col min="273" max="273" width="8.875" style="6" customWidth="1"/>
    <col min="274" max="274" width="5.125" style="6" customWidth="1"/>
    <col min="275" max="275" width="9.125" style="6" customWidth="1"/>
    <col min="276" max="276" width="4.375" style="6" customWidth="1"/>
    <col min="277" max="278" width="5.625" style="6" customWidth="1"/>
    <col min="279" max="298" width="5.125" style="6" customWidth="1"/>
    <col min="299" max="299" width="8.75" style="6" customWidth="1"/>
    <col min="300" max="300" width="8.875" style="6" customWidth="1"/>
    <col min="301" max="301" width="5.125" style="6" customWidth="1"/>
    <col min="302" max="302" width="9.125" style="6" customWidth="1"/>
    <col min="303" max="16384" width="9.125" style="2"/>
  </cols>
  <sheetData>
    <row r="1" spans="1:114">
      <c r="A1" s="7" t="s">
        <v>30</v>
      </c>
      <c r="B1" s="7"/>
      <c r="CW1" s="14"/>
    </row>
    <row r="2" spans="1:114" s="6" customFormat="1">
      <c r="A2" s="6" t="s">
        <v>67</v>
      </c>
    </row>
    <row r="3" spans="1:114" ht="16.5" customHeight="1">
      <c r="A3" s="78" t="s">
        <v>52</v>
      </c>
      <c r="B3" s="78" t="s">
        <v>56</v>
      </c>
      <c r="C3" s="78" t="s">
        <v>3</v>
      </c>
      <c r="D3" s="78" t="s">
        <v>53</v>
      </c>
      <c r="E3" s="78" t="s">
        <v>18</v>
      </c>
      <c r="F3" s="17" t="s">
        <v>19</v>
      </c>
      <c r="G3" s="17" t="s">
        <v>118</v>
      </c>
      <c r="H3" s="17" t="s">
        <v>117</v>
      </c>
      <c r="I3" s="77" t="s">
        <v>23</v>
      </c>
      <c r="J3" s="77"/>
      <c r="K3" s="77" t="s">
        <v>24</v>
      </c>
      <c r="L3" s="77"/>
      <c r="M3" s="77" t="s">
        <v>25</v>
      </c>
      <c r="N3" s="77"/>
      <c r="O3" s="81" t="s">
        <v>16</v>
      </c>
      <c r="P3" s="82"/>
      <c r="Q3" s="77" t="s">
        <v>21</v>
      </c>
      <c r="R3" s="77"/>
      <c r="S3" s="77" t="s">
        <v>22</v>
      </c>
      <c r="T3" s="77"/>
      <c r="U3" s="77" t="s">
        <v>26</v>
      </c>
      <c r="V3" s="77"/>
      <c r="W3" s="77" t="s">
        <v>27</v>
      </c>
      <c r="X3" s="77"/>
      <c r="Y3" s="77" t="s">
        <v>28</v>
      </c>
      <c r="Z3" s="77"/>
      <c r="AA3" s="77" t="s">
        <v>4</v>
      </c>
      <c r="AB3" s="77"/>
      <c r="AC3" s="81" t="s">
        <v>5</v>
      </c>
      <c r="AD3" s="82"/>
      <c r="AE3" s="81" t="s">
        <v>6</v>
      </c>
      <c r="AF3" s="82"/>
      <c r="AG3" s="77" t="s">
        <v>7</v>
      </c>
      <c r="AH3" s="77"/>
      <c r="AI3" s="77" t="s">
        <v>8</v>
      </c>
      <c r="AJ3" s="77"/>
      <c r="AK3" s="77" t="s">
        <v>9</v>
      </c>
      <c r="AL3" s="77"/>
      <c r="AM3" s="77" t="s">
        <v>10</v>
      </c>
      <c r="AN3" s="77"/>
      <c r="AO3" s="77" t="s">
        <v>11</v>
      </c>
      <c r="AP3" s="77"/>
      <c r="AQ3" s="77" t="s">
        <v>12</v>
      </c>
      <c r="AR3" s="77"/>
      <c r="AS3" s="77" t="s">
        <v>13</v>
      </c>
      <c r="AT3" s="77"/>
      <c r="AU3" s="77" t="s">
        <v>34</v>
      </c>
      <c r="AV3" s="77"/>
      <c r="AW3" s="77" t="s">
        <v>35</v>
      </c>
      <c r="AX3" s="77"/>
      <c r="AY3" s="77" t="s">
        <v>36</v>
      </c>
      <c r="AZ3" s="77"/>
      <c r="BA3" s="77" t="s">
        <v>37</v>
      </c>
      <c r="BB3" s="77"/>
      <c r="BC3" s="77" t="s">
        <v>38</v>
      </c>
      <c r="BD3" s="77"/>
      <c r="BE3" s="77" t="s">
        <v>39</v>
      </c>
      <c r="BF3" s="77"/>
      <c r="BG3" s="77" t="s">
        <v>40</v>
      </c>
      <c r="BH3" s="77"/>
      <c r="BI3" s="77" t="s">
        <v>41</v>
      </c>
      <c r="BJ3" s="77"/>
      <c r="BK3" s="77" t="s">
        <v>42</v>
      </c>
      <c r="BL3" s="77"/>
      <c r="BM3" s="77" t="s">
        <v>43</v>
      </c>
      <c r="BN3" s="77"/>
      <c r="BO3" s="77" t="s">
        <v>44</v>
      </c>
      <c r="BP3" s="77"/>
      <c r="BQ3" s="77" t="s">
        <v>45</v>
      </c>
      <c r="BR3" s="77"/>
      <c r="BS3" s="77" t="s">
        <v>46</v>
      </c>
      <c r="BT3" s="77"/>
      <c r="BU3" s="77" t="s">
        <v>47</v>
      </c>
      <c r="BV3" s="77"/>
      <c r="BW3" s="77" t="s">
        <v>48</v>
      </c>
      <c r="BX3" s="77"/>
      <c r="BY3" s="77" t="s">
        <v>49</v>
      </c>
      <c r="BZ3" s="77"/>
      <c r="CA3" s="77" t="s">
        <v>50</v>
      </c>
      <c r="CB3" s="77"/>
      <c r="CC3" s="77" t="s">
        <v>51</v>
      </c>
      <c r="CD3" s="77"/>
      <c r="CE3" s="77" t="s">
        <v>29</v>
      </c>
      <c r="CF3" s="77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</row>
    <row r="4" spans="1:114" ht="15.75" customHeight="1" thickBot="1">
      <c r="A4" s="79"/>
      <c r="B4" s="80"/>
      <c r="C4" s="79"/>
      <c r="D4" s="80"/>
      <c r="E4" s="80"/>
      <c r="F4" s="28" t="s">
        <v>20</v>
      </c>
      <c r="G4" s="49"/>
      <c r="H4" s="49"/>
      <c r="I4" s="27" t="s">
        <v>14</v>
      </c>
      <c r="J4" s="27" t="s">
        <v>1</v>
      </c>
      <c r="K4" s="27" t="s">
        <v>14</v>
      </c>
      <c r="L4" s="27" t="s">
        <v>1</v>
      </c>
      <c r="M4" s="27" t="s">
        <v>14</v>
      </c>
      <c r="N4" s="27" t="s">
        <v>1</v>
      </c>
      <c r="O4" s="27" t="s">
        <v>14</v>
      </c>
      <c r="P4" s="27" t="s">
        <v>1</v>
      </c>
      <c r="Q4" s="27" t="s">
        <v>14</v>
      </c>
      <c r="R4" s="27" t="s">
        <v>1</v>
      </c>
      <c r="S4" s="27" t="s">
        <v>14</v>
      </c>
      <c r="T4" s="27" t="s">
        <v>15</v>
      </c>
      <c r="U4" s="27" t="s">
        <v>14</v>
      </c>
      <c r="V4" s="27" t="s">
        <v>15</v>
      </c>
      <c r="W4" s="27" t="s">
        <v>14</v>
      </c>
      <c r="X4" s="27" t="s">
        <v>15</v>
      </c>
      <c r="Y4" s="27" t="s">
        <v>14</v>
      </c>
      <c r="Z4" s="27" t="s">
        <v>15</v>
      </c>
      <c r="AA4" s="27" t="s">
        <v>14</v>
      </c>
      <c r="AB4" s="27" t="s">
        <v>15</v>
      </c>
      <c r="AC4" s="27" t="s">
        <v>14</v>
      </c>
      <c r="AD4" s="27" t="s">
        <v>15</v>
      </c>
      <c r="AE4" s="27" t="s">
        <v>14</v>
      </c>
      <c r="AF4" s="27" t="s">
        <v>15</v>
      </c>
      <c r="AG4" s="27" t="s">
        <v>14</v>
      </c>
      <c r="AH4" s="27" t="s">
        <v>15</v>
      </c>
      <c r="AI4" s="27" t="s">
        <v>14</v>
      </c>
      <c r="AJ4" s="27" t="s">
        <v>15</v>
      </c>
      <c r="AK4" s="27" t="s">
        <v>14</v>
      </c>
      <c r="AL4" s="27" t="s">
        <v>15</v>
      </c>
      <c r="AM4" s="27" t="s">
        <v>14</v>
      </c>
      <c r="AN4" s="27" t="s">
        <v>15</v>
      </c>
      <c r="AO4" s="27" t="s">
        <v>14</v>
      </c>
      <c r="AP4" s="27" t="s">
        <v>15</v>
      </c>
      <c r="AQ4" s="27" t="s">
        <v>14</v>
      </c>
      <c r="AR4" s="27" t="s">
        <v>15</v>
      </c>
      <c r="AS4" s="27" t="s">
        <v>14</v>
      </c>
      <c r="AT4" s="27" t="s">
        <v>15</v>
      </c>
      <c r="AU4" s="27" t="s">
        <v>14</v>
      </c>
      <c r="AV4" s="27" t="s">
        <v>15</v>
      </c>
      <c r="AW4" s="27" t="s">
        <v>14</v>
      </c>
      <c r="AX4" s="27" t="s">
        <v>15</v>
      </c>
      <c r="AY4" s="27" t="s">
        <v>14</v>
      </c>
      <c r="AZ4" s="27" t="s">
        <v>15</v>
      </c>
      <c r="BA4" s="27" t="s">
        <v>14</v>
      </c>
      <c r="BB4" s="27" t="s">
        <v>15</v>
      </c>
      <c r="BC4" s="27" t="s">
        <v>14</v>
      </c>
      <c r="BD4" s="27" t="s">
        <v>15</v>
      </c>
      <c r="BE4" s="27" t="s">
        <v>14</v>
      </c>
      <c r="BF4" s="27" t="s">
        <v>15</v>
      </c>
      <c r="BG4" s="27" t="s">
        <v>14</v>
      </c>
      <c r="BH4" s="27" t="s">
        <v>15</v>
      </c>
      <c r="BI4" s="27" t="s">
        <v>14</v>
      </c>
      <c r="BJ4" s="27" t="s">
        <v>15</v>
      </c>
      <c r="BK4" s="27" t="s">
        <v>14</v>
      </c>
      <c r="BL4" s="27" t="s">
        <v>15</v>
      </c>
      <c r="BM4" s="27" t="s">
        <v>14</v>
      </c>
      <c r="BN4" s="27" t="s">
        <v>15</v>
      </c>
      <c r="BO4" s="27" t="s">
        <v>14</v>
      </c>
      <c r="BP4" s="27" t="s">
        <v>15</v>
      </c>
      <c r="BQ4" s="27" t="s">
        <v>14</v>
      </c>
      <c r="BR4" s="27" t="s">
        <v>15</v>
      </c>
      <c r="BS4" s="27" t="s">
        <v>14</v>
      </c>
      <c r="BT4" s="27" t="s">
        <v>15</v>
      </c>
      <c r="BU4" s="27" t="s">
        <v>14</v>
      </c>
      <c r="BV4" s="27" t="s">
        <v>15</v>
      </c>
      <c r="BW4" s="27" t="s">
        <v>14</v>
      </c>
      <c r="BX4" s="27" t="s">
        <v>15</v>
      </c>
      <c r="BY4" s="27" t="s">
        <v>14</v>
      </c>
      <c r="BZ4" s="27" t="s">
        <v>15</v>
      </c>
      <c r="CA4" s="27" t="s">
        <v>14</v>
      </c>
      <c r="CB4" s="27" t="s">
        <v>15</v>
      </c>
      <c r="CC4" s="27" t="s">
        <v>14</v>
      </c>
      <c r="CD4" s="27" t="s">
        <v>15</v>
      </c>
      <c r="CE4" s="27" t="s">
        <v>14</v>
      </c>
      <c r="CF4" s="27" t="s">
        <v>15</v>
      </c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</row>
    <row r="5" spans="1:114" ht="21" thickBot="1">
      <c r="A5" s="83" t="s">
        <v>75</v>
      </c>
      <c r="B5" s="30" t="s">
        <v>60</v>
      </c>
      <c r="C5" s="22">
        <v>43208</v>
      </c>
      <c r="D5" s="48">
        <f>C5-$C$5</f>
        <v>0</v>
      </c>
      <c r="E5" s="5">
        <v>5.9</v>
      </c>
      <c r="F5" s="5">
        <v>703</v>
      </c>
      <c r="G5" s="54">
        <v>0</v>
      </c>
      <c r="H5" s="53">
        <v>626.29999999999995</v>
      </c>
      <c r="I5" s="5">
        <v>43.5</v>
      </c>
      <c r="J5" s="5">
        <v>1.51</v>
      </c>
      <c r="K5" s="5">
        <v>32.299999999999997</v>
      </c>
      <c r="L5" s="5">
        <v>1.23</v>
      </c>
      <c r="M5" s="5">
        <v>42.77</v>
      </c>
      <c r="N5" s="5">
        <v>1.08</v>
      </c>
      <c r="O5" s="5">
        <v>31.87</v>
      </c>
      <c r="P5" s="5">
        <v>0.61</v>
      </c>
      <c r="Q5" s="5">
        <v>85.5</v>
      </c>
      <c r="R5" s="5">
        <v>0.6</v>
      </c>
      <c r="S5" s="5">
        <v>3.44</v>
      </c>
      <c r="T5" s="5">
        <v>0.08</v>
      </c>
      <c r="U5" s="5">
        <v>9.08</v>
      </c>
      <c r="V5" s="5">
        <v>0.13</v>
      </c>
      <c r="W5" s="5">
        <v>13.63</v>
      </c>
      <c r="X5" s="5">
        <v>2.09</v>
      </c>
      <c r="Y5" s="5">
        <v>4.17</v>
      </c>
      <c r="Z5" s="5">
        <v>0.39</v>
      </c>
      <c r="AA5" s="8">
        <v>1.94</v>
      </c>
      <c r="AB5" s="8">
        <v>0</v>
      </c>
      <c r="AC5" s="8">
        <v>0</v>
      </c>
      <c r="AD5" s="8">
        <v>0</v>
      </c>
      <c r="AE5" s="8">
        <v>0.84</v>
      </c>
      <c r="AF5" s="8">
        <v>0</v>
      </c>
      <c r="AG5" s="8">
        <v>0.71</v>
      </c>
      <c r="AH5" s="8">
        <v>0.01</v>
      </c>
      <c r="AI5" s="8">
        <v>0.03</v>
      </c>
      <c r="AJ5" s="8">
        <v>0</v>
      </c>
      <c r="AK5" s="8">
        <v>0.2</v>
      </c>
      <c r="AL5" s="8">
        <v>0</v>
      </c>
      <c r="AM5" s="8">
        <v>0.04</v>
      </c>
      <c r="AN5" s="8">
        <v>0</v>
      </c>
      <c r="AO5" s="8">
        <v>0.08</v>
      </c>
      <c r="AP5" s="8">
        <v>0</v>
      </c>
      <c r="AQ5" s="8">
        <v>0.02</v>
      </c>
      <c r="AR5" s="8">
        <v>0.01</v>
      </c>
      <c r="AS5" s="8">
        <v>0.01</v>
      </c>
      <c r="AT5" s="8">
        <v>0</v>
      </c>
      <c r="AU5" s="8">
        <v>0.17</v>
      </c>
      <c r="AV5" s="8">
        <v>0.09</v>
      </c>
      <c r="AW5" s="8">
        <v>0.46</v>
      </c>
      <c r="AX5" s="8">
        <v>0.4</v>
      </c>
      <c r="AY5" s="8">
        <v>0.16</v>
      </c>
      <c r="AZ5" s="8">
        <v>0.12</v>
      </c>
      <c r="BA5" s="8">
        <v>0.24</v>
      </c>
      <c r="BB5" s="8">
        <v>0.1</v>
      </c>
      <c r="BC5" s="8">
        <v>0.11</v>
      </c>
      <c r="BD5" s="8">
        <v>0.01</v>
      </c>
      <c r="BE5" s="8">
        <v>0.11</v>
      </c>
      <c r="BF5" s="8">
        <v>0</v>
      </c>
      <c r="BG5" s="8">
        <v>0.15</v>
      </c>
      <c r="BH5" s="8">
        <v>0</v>
      </c>
      <c r="BI5" s="8">
        <v>0</v>
      </c>
      <c r="BJ5" s="8">
        <v>0</v>
      </c>
      <c r="BK5" s="8">
        <v>0.02</v>
      </c>
      <c r="BL5" s="8">
        <v>0.01</v>
      </c>
      <c r="BM5" s="8">
        <v>0</v>
      </c>
      <c r="BN5" s="8">
        <v>0</v>
      </c>
      <c r="BO5" s="8">
        <v>0</v>
      </c>
      <c r="BP5" s="8">
        <v>0</v>
      </c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</row>
    <row r="6" spans="1:114" ht="21" thickBot="1">
      <c r="A6" s="84"/>
      <c r="B6" s="30" t="s">
        <v>59</v>
      </c>
      <c r="C6" s="22">
        <v>43361</v>
      </c>
      <c r="D6" s="48">
        <f>C6-$C$5</f>
        <v>153</v>
      </c>
      <c r="E6" s="5">
        <v>6.5</v>
      </c>
      <c r="F6" s="5">
        <v>932</v>
      </c>
      <c r="G6" s="54">
        <v>0</v>
      </c>
      <c r="H6" s="53">
        <v>703</v>
      </c>
      <c r="I6" s="5">
        <v>31.35</v>
      </c>
      <c r="J6" s="5">
        <v>0.16</v>
      </c>
      <c r="K6" s="5">
        <v>19.47</v>
      </c>
      <c r="L6" s="5">
        <v>0.14000000000000001</v>
      </c>
      <c r="M6" s="5">
        <v>32.880000000000003</v>
      </c>
      <c r="N6" s="5">
        <v>0.78</v>
      </c>
      <c r="O6" s="5">
        <v>20.329999999999998</v>
      </c>
      <c r="P6" s="5">
        <v>0.47</v>
      </c>
      <c r="Q6" s="5">
        <v>11.8</v>
      </c>
      <c r="R6" s="5">
        <v>2</v>
      </c>
      <c r="S6" s="5">
        <v>7.3</v>
      </c>
      <c r="T6" s="5">
        <v>0.7</v>
      </c>
      <c r="U6" s="5">
        <v>5.08</v>
      </c>
      <c r="V6" s="5">
        <v>0.44</v>
      </c>
      <c r="W6" s="5">
        <v>9.16</v>
      </c>
      <c r="X6" s="5">
        <v>0.79</v>
      </c>
      <c r="Y6" s="5">
        <v>2.25</v>
      </c>
      <c r="Z6" s="5">
        <v>0.21</v>
      </c>
      <c r="AA6" s="8">
        <v>0.63</v>
      </c>
      <c r="AB6" s="8">
        <v>0</v>
      </c>
      <c r="AC6" s="8">
        <v>0.01</v>
      </c>
      <c r="AD6" s="8">
        <v>0.01</v>
      </c>
      <c r="AE6" s="8">
        <v>0.12</v>
      </c>
      <c r="AF6" s="8">
        <v>0.01</v>
      </c>
      <c r="AG6" s="8">
        <v>0.28000000000000003</v>
      </c>
      <c r="AH6" s="8">
        <v>0.01</v>
      </c>
      <c r="AI6" s="8">
        <v>0.04</v>
      </c>
      <c r="AJ6" s="8">
        <v>0</v>
      </c>
      <c r="AK6" s="8">
        <v>0</v>
      </c>
      <c r="AL6" s="8">
        <v>0</v>
      </c>
      <c r="AM6" s="8">
        <v>7.0000000000000007E-2</v>
      </c>
      <c r="AN6" s="8">
        <v>0</v>
      </c>
      <c r="AO6" s="8">
        <v>0.03</v>
      </c>
      <c r="AP6" s="8">
        <v>0</v>
      </c>
      <c r="AQ6" s="8">
        <v>0.02</v>
      </c>
      <c r="AR6" s="8">
        <v>0</v>
      </c>
      <c r="AS6" s="8">
        <v>7.0000000000000007E-2</v>
      </c>
      <c r="AT6" s="8">
        <v>0</v>
      </c>
      <c r="AU6" s="8">
        <v>0.09</v>
      </c>
      <c r="AV6" s="8">
        <v>0.01</v>
      </c>
      <c r="AW6" s="8">
        <v>0.09</v>
      </c>
      <c r="AX6" s="8">
        <v>0</v>
      </c>
      <c r="AY6" s="8">
        <v>0.04</v>
      </c>
      <c r="AZ6" s="8">
        <v>0.01</v>
      </c>
      <c r="BA6" s="8">
        <v>0.38</v>
      </c>
      <c r="BB6" s="8">
        <v>0.14000000000000001</v>
      </c>
      <c r="BC6" s="8">
        <v>0.03</v>
      </c>
      <c r="BD6" s="8">
        <v>0.04</v>
      </c>
      <c r="BE6" s="8">
        <v>0</v>
      </c>
      <c r="BF6" s="8">
        <v>0</v>
      </c>
      <c r="BG6" s="8">
        <v>0.09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0.01</v>
      </c>
      <c r="BP6" s="8">
        <v>0</v>
      </c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</row>
    <row r="7" spans="1:114" ht="16.5" customHeight="1" thickBot="1">
      <c r="A7" s="84"/>
      <c r="B7" s="30" t="s">
        <v>58</v>
      </c>
      <c r="C7" s="22">
        <v>43423</v>
      </c>
      <c r="D7" s="48">
        <f t="shared" ref="D7:D12" si="0">C7-$C$5</f>
        <v>215</v>
      </c>
      <c r="E7" s="5">
        <v>5.9</v>
      </c>
      <c r="F7" s="5">
        <v>782</v>
      </c>
      <c r="G7" s="52">
        <v>675</v>
      </c>
      <c r="H7" s="53">
        <v>257</v>
      </c>
      <c r="I7" s="5">
        <v>31.15</v>
      </c>
      <c r="J7" s="5">
        <v>0.02</v>
      </c>
      <c r="K7" s="5">
        <v>21.43</v>
      </c>
      <c r="L7" s="5">
        <v>0.14000000000000001</v>
      </c>
      <c r="M7" s="5">
        <v>35.1</v>
      </c>
      <c r="N7" s="5">
        <v>1.56</v>
      </c>
      <c r="O7" s="5">
        <v>23.35</v>
      </c>
      <c r="P7" s="5">
        <v>1.06</v>
      </c>
      <c r="Q7" s="5">
        <v>38.299999999999997</v>
      </c>
      <c r="R7" s="5">
        <v>0.9</v>
      </c>
      <c r="S7" s="5">
        <v>4.7</v>
      </c>
      <c r="T7" s="5">
        <v>1.5</v>
      </c>
      <c r="U7" s="5">
        <v>10.42</v>
      </c>
      <c r="V7" s="5">
        <v>1.2</v>
      </c>
      <c r="W7" s="5">
        <v>11.85</v>
      </c>
      <c r="X7" s="5">
        <v>0.36</v>
      </c>
      <c r="Y7" s="5">
        <v>2.75</v>
      </c>
      <c r="Z7" s="5">
        <v>0.28000000000000003</v>
      </c>
      <c r="AA7" s="8">
        <v>1.21</v>
      </c>
      <c r="AB7" s="8">
        <v>0</v>
      </c>
      <c r="AC7" s="8">
        <v>0.01</v>
      </c>
      <c r="AD7" s="8">
        <v>0.01</v>
      </c>
      <c r="AE7" s="8">
        <v>0.25</v>
      </c>
      <c r="AF7" s="8">
        <v>0</v>
      </c>
      <c r="AG7" s="8">
        <v>0.62</v>
      </c>
      <c r="AH7" s="8">
        <v>0</v>
      </c>
      <c r="AI7" s="8">
        <v>0.03</v>
      </c>
      <c r="AJ7" s="8">
        <v>0</v>
      </c>
      <c r="AK7" s="8">
        <v>0.15</v>
      </c>
      <c r="AL7" s="8">
        <v>0</v>
      </c>
      <c r="AM7" s="8">
        <v>0.06</v>
      </c>
      <c r="AN7" s="8">
        <v>0</v>
      </c>
      <c r="AO7" s="8">
        <v>0.06</v>
      </c>
      <c r="AP7" s="8">
        <v>0</v>
      </c>
      <c r="AQ7" s="8">
        <v>0.01</v>
      </c>
      <c r="AR7" s="8">
        <v>0</v>
      </c>
      <c r="AS7" s="8">
        <v>0.03</v>
      </c>
      <c r="AT7" s="8">
        <v>0</v>
      </c>
      <c r="AU7" s="8">
        <v>0.46</v>
      </c>
      <c r="AV7" s="8">
        <v>0.02</v>
      </c>
      <c r="AW7" s="8">
        <v>0.38</v>
      </c>
      <c r="AX7" s="8">
        <v>0.04</v>
      </c>
      <c r="AY7" s="8">
        <v>0.3</v>
      </c>
      <c r="AZ7" s="8">
        <v>0.05</v>
      </c>
      <c r="BA7" s="8">
        <v>0.78</v>
      </c>
      <c r="BB7" s="8">
        <v>0.32</v>
      </c>
      <c r="BC7" s="8">
        <v>2.56</v>
      </c>
      <c r="BD7" s="8">
        <v>0.51</v>
      </c>
      <c r="BE7" s="8">
        <v>0.04</v>
      </c>
      <c r="BF7" s="8">
        <v>0</v>
      </c>
      <c r="BG7" s="8">
        <v>0.15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0.01</v>
      </c>
      <c r="BN7" s="8">
        <v>0</v>
      </c>
      <c r="BO7" s="8">
        <v>0</v>
      </c>
      <c r="BP7" s="8">
        <v>0</v>
      </c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</row>
    <row r="8" spans="1:114" ht="21" thickBot="1">
      <c r="A8" s="84"/>
      <c r="B8" s="30" t="s">
        <v>57</v>
      </c>
      <c r="C8" s="22">
        <v>43485</v>
      </c>
      <c r="D8" s="48">
        <f t="shared" si="0"/>
        <v>277</v>
      </c>
      <c r="E8" s="5">
        <v>6.4</v>
      </c>
      <c r="F8" s="5">
        <v>387.5</v>
      </c>
      <c r="G8" s="54">
        <v>100</v>
      </c>
      <c r="H8" s="53">
        <v>682</v>
      </c>
      <c r="I8" s="5">
        <v>42.03</v>
      </c>
      <c r="J8" s="5">
        <v>0.66</v>
      </c>
      <c r="K8" s="5">
        <v>31.95</v>
      </c>
      <c r="L8" s="5">
        <v>0.54</v>
      </c>
      <c r="M8" s="5">
        <v>39.299999999999997</v>
      </c>
      <c r="N8" s="5">
        <v>0</v>
      </c>
      <c r="O8" s="5">
        <v>31.2</v>
      </c>
      <c r="P8" s="5">
        <v>0</v>
      </c>
      <c r="Q8" s="5">
        <v>45.7</v>
      </c>
      <c r="R8" s="5">
        <v>3</v>
      </c>
      <c r="S8" s="5">
        <v>1.3</v>
      </c>
      <c r="T8" s="5">
        <v>0</v>
      </c>
      <c r="U8" s="5">
        <v>14.25</v>
      </c>
      <c r="V8" s="5">
        <v>0.18</v>
      </c>
      <c r="W8" s="5">
        <v>11.74</v>
      </c>
      <c r="X8" s="5">
        <v>0.26</v>
      </c>
      <c r="Y8" s="5">
        <v>2.87</v>
      </c>
      <c r="Z8" s="5">
        <v>0.18</v>
      </c>
      <c r="AA8" s="8">
        <v>1.32</v>
      </c>
      <c r="AB8" s="8">
        <v>0.02</v>
      </c>
      <c r="AC8" s="8">
        <v>0</v>
      </c>
      <c r="AD8" s="8">
        <v>0</v>
      </c>
      <c r="AE8" s="8">
        <v>0.56000000000000005</v>
      </c>
      <c r="AF8" s="8">
        <v>0.01</v>
      </c>
      <c r="AG8" s="8">
        <v>0.46</v>
      </c>
      <c r="AH8" s="8">
        <v>0.01</v>
      </c>
      <c r="AI8" s="8">
        <v>0.03</v>
      </c>
      <c r="AJ8" s="8">
        <v>0</v>
      </c>
      <c r="AK8" s="8">
        <v>0.16</v>
      </c>
      <c r="AL8" s="8">
        <v>0</v>
      </c>
      <c r="AM8" s="8">
        <v>0.04</v>
      </c>
      <c r="AN8" s="8">
        <v>0</v>
      </c>
      <c r="AO8" s="8">
        <v>0.05</v>
      </c>
      <c r="AP8" s="8">
        <v>0</v>
      </c>
      <c r="AQ8" s="8">
        <v>0.01</v>
      </c>
      <c r="AR8" s="8">
        <v>0</v>
      </c>
      <c r="AS8" s="8">
        <v>0.02</v>
      </c>
      <c r="AT8" s="8">
        <v>0</v>
      </c>
      <c r="AU8" s="8">
        <v>0.23</v>
      </c>
      <c r="AV8" s="8">
        <v>0.04</v>
      </c>
      <c r="AW8" s="8">
        <v>0.19</v>
      </c>
      <c r="AX8" s="8">
        <v>0.05</v>
      </c>
      <c r="AY8" s="8">
        <v>0.14000000000000001</v>
      </c>
      <c r="AZ8" s="8">
        <v>0</v>
      </c>
      <c r="BA8" s="8">
        <v>0.2</v>
      </c>
      <c r="BB8" s="8">
        <v>0.06</v>
      </c>
      <c r="BC8" s="8">
        <v>0.63</v>
      </c>
      <c r="BD8" s="8">
        <v>0.18</v>
      </c>
      <c r="BE8" s="8">
        <v>0.08</v>
      </c>
      <c r="BF8" s="8">
        <v>0</v>
      </c>
      <c r="BG8" s="8">
        <v>0.2</v>
      </c>
      <c r="BH8" s="8">
        <v>0</v>
      </c>
      <c r="BI8" s="8">
        <v>0</v>
      </c>
      <c r="BJ8" s="8">
        <v>0</v>
      </c>
      <c r="BK8" s="8">
        <v>0.01</v>
      </c>
      <c r="BL8" s="8">
        <v>0</v>
      </c>
      <c r="BM8" s="8">
        <v>0.05</v>
      </c>
      <c r="BN8" s="8">
        <v>0</v>
      </c>
      <c r="BO8" s="8">
        <v>0</v>
      </c>
      <c r="BP8" s="8">
        <v>0</v>
      </c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</row>
    <row r="9" spans="1:114" ht="16.5" customHeight="1" thickBot="1">
      <c r="A9" s="84"/>
      <c r="B9" s="30" t="s">
        <v>62</v>
      </c>
      <c r="C9" s="22">
        <v>43577</v>
      </c>
      <c r="D9" s="48">
        <f t="shared" si="0"/>
        <v>369</v>
      </c>
      <c r="E9" s="5">
        <v>6.7</v>
      </c>
      <c r="F9" s="5">
        <v>626.25</v>
      </c>
      <c r="G9" s="54">
        <v>93</v>
      </c>
      <c r="H9" s="53">
        <v>294.5</v>
      </c>
      <c r="I9" s="5">
        <v>34.1</v>
      </c>
      <c r="J9" s="5">
        <v>1.2</v>
      </c>
      <c r="K9" s="5">
        <v>18.399999999999999</v>
      </c>
      <c r="L9" s="5">
        <v>0.9</v>
      </c>
      <c r="M9" s="5">
        <v>15.7</v>
      </c>
      <c r="N9" s="5">
        <v>0.3</v>
      </c>
      <c r="O9" s="5">
        <v>33.6</v>
      </c>
      <c r="P9" s="5">
        <v>2.2999999999999998</v>
      </c>
      <c r="Q9" s="5">
        <v>29.5</v>
      </c>
      <c r="R9" s="5">
        <v>0.3</v>
      </c>
      <c r="S9" s="5">
        <v>0.4</v>
      </c>
      <c r="T9" s="5">
        <v>0</v>
      </c>
      <c r="U9" s="5">
        <v>3.81</v>
      </c>
      <c r="V9" s="5">
        <v>0.98</v>
      </c>
      <c r="W9" s="5">
        <v>6.62</v>
      </c>
      <c r="X9" s="5">
        <v>0.5</v>
      </c>
      <c r="Y9" s="5">
        <v>1.57</v>
      </c>
      <c r="Z9" s="5">
        <v>0.11</v>
      </c>
      <c r="AA9" s="8">
        <v>0.19</v>
      </c>
      <c r="AB9" s="8">
        <v>0.03</v>
      </c>
      <c r="AC9" s="8">
        <v>0</v>
      </c>
      <c r="AD9" s="8">
        <v>0</v>
      </c>
      <c r="AE9" s="8">
        <v>0.13</v>
      </c>
      <c r="AF9" s="8">
        <v>0.03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0.01</v>
      </c>
      <c r="AR9" s="8">
        <v>0</v>
      </c>
      <c r="AS9" s="8">
        <v>0.05</v>
      </c>
      <c r="AT9" s="8">
        <v>0</v>
      </c>
      <c r="AU9" s="8">
        <v>0.31</v>
      </c>
      <c r="AV9" s="8">
        <v>0.18</v>
      </c>
      <c r="AW9" s="8">
        <v>0.66</v>
      </c>
      <c r="AX9" s="8">
        <v>0.68</v>
      </c>
      <c r="AY9" s="8">
        <v>0.18</v>
      </c>
      <c r="AZ9" s="8">
        <v>0.15</v>
      </c>
      <c r="BA9" s="8">
        <v>0.11</v>
      </c>
      <c r="BB9" s="8">
        <v>0.05</v>
      </c>
      <c r="BC9" s="8">
        <v>0.22</v>
      </c>
      <c r="BD9" s="8">
        <v>0.14000000000000001</v>
      </c>
      <c r="BE9" s="8">
        <v>0</v>
      </c>
      <c r="BF9" s="8">
        <v>0</v>
      </c>
      <c r="BG9" s="8">
        <v>0.17</v>
      </c>
      <c r="BH9" s="8">
        <v>0.01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0.02</v>
      </c>
      <c r="BP9" s="8">
        <v>0</v>
      </c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</row>
    <row r="10" spans="1:114" ht="16.5" customHeight="1" thickBot="1">
      <c r="A10" s="84"/>
      <c r="B10" s="30" t="s">
        <v>61</v>
      </c>
      <c r="C10" s="22">
        <v>43698</v>
      </c>
      <c r="D10" s="48">
        <f t="shared" si="0"/>
        <v>490</v>
      </c>
      <c r="E10" s="5">
        <v>6.6</v>
      </c>
      <c r="F10" s="5">
        <v>626.25</v>
      </c>
      <c r="G10" s="54">
        <v>396.3</v>
      </c>
      <c r="H10" s="53">
        <v>422.5</v>
      </c>
      <c r="I10" s="5">
        <v>40.9</v>
      </c>
      <c r="J10" s="5">
        <v>0.1</v>
      </c>
      <c r="K10" s="5">
        <v>21.4</v>
      </c>
      <c r="L10" s="5">
        <v>1.1000000000000001</v>
      </c>
      <c r="M10" s="5">
        <v>19.5</v>
      </c>
      <c r="N10" s="5">
        <v>1</v>
      </c>
      <c r="O10" s="5">
        <v>38.6</v>
      </c>
      <c r="P10" s="5">
        <v>0.5</v>
      </c>
      <c r="Q10" s="5">
        <v>30.4</v>
      </c>
      <c r="R10" s="5">
        <v>1.1000000000000001</v>
      </c>
      <c r="S10" s="5">
        <v>0.3</v>
      </c>
      <c r="T10" s="5">
        <v>0</v>
      </c>
      <c r="U10" s="5">
        <v>6.73</v>
      </c>
      <c r="V10" s="5">
        <v>0.39</v>
      </c>
      <c r="W10" s="5">
        <v>11.29</v>
      </c>
      <c r="X10" s="5">
        <v>0.08</v>
      </c>
      <c r="Y10" s="5">
        <v>5.33</v>
      </c>
      <c r="Z10" s="5">
        <v>1.17</v>
      </c>
      <c r="AA10" s="8">
        <v>0.16</v>
      </c>
      <c r="AB10" s="8">
        <v>0.01</v>
      </c>
      <c r="AC10" s="8">
        <v>0</v>
      </c>
      <c r="AD10" s="8">
        <v>0</v>
      </c>
      <c r="AE10" s="8">
        <v>0.03</v>
      </c>
      <c r="AF10" s="8">
        <v>0</v>
      </c>
      <c r="AG10" s="8">
        <v>0.01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0.08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0.03</v>
      </c>
      <c r="AT10" s="8">
        <v>0</v>
      </c>
      <c r="AU10" s="8">
        <v>0.14000000000000001</v>
      </c>
      <c r="AV10" s="8">
        <v>0.01</v>
      </c>
      <c r="AW10" s="8">
        <v>0.14000000000000001</v>
      </c>
      <c r="AX10" s="8">
        <v>0.01</v>
      </c>
      <c r="AY10" s="8">
        <v>0</v>
      </c>
      <c r="AZ10" s="8">
        <v>0</v>
      </c>
      <c r="BA10" s="8">
        <v>0.13</v>
      </c>
      <c r="BB10" s="8">
        <v>0.03</v>
      </c>
      <c r="BC10" s="8">
        <v>0.37</v>
      </c>
      <c r="BD10" s="8">
        <v>0.03</v>
      </c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</row>
    <row r="11" spans="1:114" ht="16.5" customHeight="1" thickBot="1">
      <c r="A11" s="84"/>
      <c r="B11" s="30" t="s">
        <v>63</v>
      </c>
      <c r="C11" s="22">
        <v>43749</v>
      </c>
      <c r="D11" s="48">
        <f t="shared" si="0"/>
        <v>541</v>
      </c>
      <c r="E11" s="5">
        <v>6.7</v>
      </c>
      <c r="F11" s="5">
        <v>407.25</v>
      </c>
      <c r="G11" s="54">
        <v>270</v>
      </c>
      <c r="H11" s="53">
        <v>137.30000000000001</v>
      </c>
      <c r="I11" s="5">
        <v>21.8</v>
      </c>
      <c r="J11" s="5">
        <v>0.3</v>
      </c>
      <c r="K11" s="5">
        <v>13.6</v>
      </c>
      <c r="L11" s="5">
        <v>0</v>
      </c>
      <c r="M11" s="5">
        <v>19.600000000000001</v>
      </c>
      <c r="N11" s="5">
        <v>0.5</v>
      </c>
      <c r="O11" s="5">
        <v>14.4</v>
      </c>
      <c r="P11" s="5">
        <v>0.2</v>
      </c>
      <c r="Q11" s="5">
        <v>20.2</v>
      </c>
      <c r="R11" s="5">
        <v>0.6</v>
      </c>
      <c r="S11" s="5">
        <v>0.2</v>
      </c>
      <c r="T11" s="5">
        <v>0</v>
      </c>
      <c r="U11" s="5">
        <v>2.2400000000000002</v>
      </c>
      <c r="V11" s="5">
        <v>7.0000000000000007E-2</v>
      </c>
      <c r="W11" s="5">
        <v>6.71</v>
      </c>
      <c r="X11" s="5">
        <v>0.14000000000000001</v>
      </c>
      <c r="Y11" s="5">
        <v>5.62</v>
      </c>
      <c r="Z11" s="5">
        <v>0.74</v>
      </c>
      <c r="AA11" s="8">
        <v>0.18</v>
      </c>
      <c r="AB11" s="8">
        <v>0.01</v>
      </c>
      <c r="AC11" s="8">
        <v>0</v>
      </c>
      <c r="AD11" s="8">
        <v>0</v>
      </c>
      <c r="AE11" s="8">
        <v>0.06</v>
      </c>
      <c r="AF11" s="8">
        <v>0</v>
      </c>
      <c r="AG11" s="8">
        <v>0.02</v>
      </c>
      <c r="AH11" s="8">
        <v>0</v>
      </c>
      <c r="AI11" s="8">
        <v>0</v>
      </c>
      <c r="AJ11" s="8">
        <v>0</v>
      </c>
      <c r="AK11" s="8">
        <v>0.01</v>
      </c>
      <c r="AL11" s="8">
        <v>0</v>
      </c>
      <c r="AM11" s="8">
        <v>0.02</v>
      </c>
      <c r="AN11" s="8">
        <v>0</v>
      </c>
      <c r="AO11" s="8">
        <v>0</v>
      </c>
      <c r="AP11" s="8">
        <v>0</v>
      </c>
      <c r="AQ11" s="8">
        <v>0.01</v>
      </c>
      <c r="AR11" s="8">
        <v>0</v>
      </c>
      <c r="AS11" s="8">
        <v>7.0000000000000007E-2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</row>
    <row r="12" spans="1:114">
      <c r="A12" s="84"/>
      <c r="B12" s="30" t="s">
        <v>64</v>
      </c>
      <c r="C12" s="22">
        <v>43879</v>
      </c>
      <c r="D12" s="48">
        <f t="shared" si="0"/>
        <v>671</v>
      </c>
      <c r="E12" s="5"/>
      <c r="F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</row>
    <row r="13" spans="1:114" ht="21" thickBot="1">
      <c r="A13" s="84"/>
      <c r="B13" s="30"/>
      <c r="C13" s="22"/>
      <c r="D13" s="48"/>
      <c r="E13" s="5"/>
      <c r="F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W13" s="5"/>
      <c r="X13" s="5"/>
      <c r="Y13" s="5"/>
      <c r="Z13" s="5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</row>
    <row r="14" spans="1:114" ht="20.100000000000001" customHeight="1" thickBot="1">
      <c r="A14" s="84" t="s">
        <v>55</v>
      </c>
      <c r="B14" s="30" t="s">
        <v>60</v>
      </c>
      <c r="C14" s="22">
        <v>43208</v>
      </c>
      <c r="D14" s="48">
        <f>C14-$C$5</f>
        <v>0</v>
      </c>
      <c r="E14" s="5">
        <v>7.7</v>
      </c>
      <c r="F14" s="5">
        <v>4087.5</v>
      </c>
      <c r="G14" s="54">
        <v>3199.8</v>
      </c>
      <c r="H14" s="53">
        <v>887.8</v>
      </c>
      <c r="I14" s="5">
        <v>33.78</v>
      </c>
      <c r="J14" s="5">
        <v>1.86</v>
      </c>
      <c r="K14" s="5">
        <v>20.92</v>
      </c>
      <c r="L14" s="5">
        <v>1.01</v>
      </c>
      <c r="M14" s="5">
        <v>28.45</v>
      </c>
      <c r="N14" s="5">
        <v>1.01</v>
      </c>
      <c r="O14" s="5">
        <v>17.670000000000002</v>
      </c>
      <c r="P14" s="5">
        <v>0.42</v>
      </c>
      <c r="Q14" s="5">
        <v>35.200000000000003</v>
      </c>
      <c r="R14" s="5">
        <v>0.4</v>
      </c>
      <c r="S14" s="5">
        <v>0.98</v>
      </c>
      <c r="T14" s="5">
        <v>0.38</v>
      </c>
      <c r="U14" s="5">
        <v>4.05</v>
      </c>
      <c r="V14" s="5">
        <v>0.63</v>
      </c>
      <c r="W14" s="5">
        <v>16.760000000000002</v>
      </c>
      <c r="X14" s="5">
        <v>0.72</v>
      </c>
      <c r="Y14" s="5">
        <v>2.48</v>
      </c>
      <c r="Z14" s="5">
        <v>0.04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0.15</v>
      </c>
      <c r="AV14" s="8">
        <v>0.01</v>
      </c>
      <c r="AW14" s="8">
        <v>1.82</v>
      </c>
      <c r="AX14" s="8">
        <v>0.1</v>
      </c>
      <c r="AY14" s="8">
        <v>1.1499999999999999</v>
      </c>
      <c r="AZ14" s="8">
        <v>1.36</v>
      </c>
      <c r="BA14" s="8">
        <v>0.26</v>
      </c>
      <c r="BB14" s="8">
        <v>0.02</v>
      </c>
      <c r="BC14" s="8">
        <v>0.13</v>
      </c>
      <c r="BD14" s="8">
        <v>0.02</v>
      </c>
      <c r="BE14" s="8">
        <v>0</v>
      </c>
      <c r="BF14" s="8">
        <v>0</v>
      </c>
      <c r="BG14" s="8">
        <v>0.16</v>
      </c>
      <c r="BH14" s="8">
        <v>0</v>
      </c>
      <c r="BI14" s="8">
        <v>0</v>
      </c>
      <c r="BJ14" s="8">
        <v>0</v>
      </c>
      <c r="BK14" s="8">
        <v>0.03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</row>
    <row r="15" spans="1:114" ht="21" thickBot="1">
      <c r="A15" s="84"/>
      <c r="B15" s="30" t="s">
        <v>59</v>
      </c>
      <c r="C15" s="22">
        <v>43361</v>
      </c>
      <c r="D15" s="48">
        <f>C15-$C$5</f>
        <v>153</v>
      </c>
      <c r="E15" s="5">
        <v>7.6</v>
      </c>
      <c r="F15" s="5"/>
      <c r="G15" s="54">
        <v>0</v>
      </c>
      <c r="H15" s="53">
        <v>0</v>
      </c>
      <c r="I15" s="5">
        <v>24.1</v>
      </c>
      <c r="J15" s="5">
        <v>1.04</v>
      </c>
      <c r="K15" s="5">
        <v>13.87</v>
      </c>
      <c r="L15" s="5">
        <v>0.8</v>
      </c>
      <c r="M15" s="5">
        <v>23.9</v>
      </c>
      <c r="N15" s="5">
        <v>0.61</v>
      </c>
      <c r="O15" s="5">
        <v>13.78</v>
      </c>
      <c r="P15" s="5">
        <v>0.4</v>
      </c>
      <c r="Q15" s="5">
        <v>15.9</v>
      </c>
      <c r="R15" s="5">
        <v>1.1000000000000001</v>
      </c>
      <c r="S15" s="5">
        <v>9.3000000000000007</v>
      </c>
      <c r="T15" s="5">
        <v>2.2999999999999998</v>
      </c>
      <c r="U15" s="5">
        <v>3.22</v>
      </c>
      <c r="V15" s="5">
        <v>0.05</v>
      </c>
      <c r="W15" s="5">
        <v>6.79</v>
      </c>
      <c r="X15" s="5">
        <v>0.39</v>
      </c>
      <c r="Y15" s="5">
        <v>0.85</v>
      </c>
      <c r="Z15" s="5">
        <v>7.0000000000000007E-2</v>
      </c>
      <c r="AA15" s="8">
        <v>0.2</v>
      </c>
      <c r="AB15" s="8">
        <v>0.02</v>
      </c>
      <c r="AC15" s="8">
        <v>0.01</v>
      </c>
      <c r="AD15" s="8">
        <v>0</v>
      </c>
      <c r="AE15" s="8">
        <v>0.04</v>
      </c>
      <c r="AF15" s="8">
        <v>0</v>
      </c>
      <c r="AG15" s="8">
        <v>7.0000000000000007E-2</v>
      </c>
      <c r="AH15" s="8">
        <v>0.01</v>
      </c>
      <c r="AI15" s="8">
        <v>0.02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0.01</v>
      </c>
      <c r="AR15" s="8">
        <v>0.01</v>
      </c>
      <c r="AS15" s="8">
        <v>7.0000000000000007E-2</v>
      </c>
      <c r="AT15" s="8">
        <v>0.01</v>
      </c>
      <c r="AU15" s="8">
        <v>0.09</v>
      </c>
      <c r="AV15" s="8">
        <v>0.01</v>
      </c>
      <c r="AW15" s="8">
        <v>1.07</v>
      </c>
      <c r="AX15" s="8">
        <v>0.06</v>
      </c>
      <c r="AY15" s="8">
        <v>0.14000000000000001</v>
      </c>
      <c r="AZ15" s="8">
        <v>0</v>
      </c>
      <c r="BA15" s="8">
        <v>0.27</v>
      </c>
      <c r="BB15" s="8">
        <v>0.04</v>
      </c>
      <c r="BC15" s="8">
        <v>0.03</v>
      </c>
      <c r="BD15" s="8">
        <v>0.01</v>
      </c>
      <c r="BE15" s="8">
        <v>0</v>
      </c>
      <c r="BF15" s="8">
        <v>0</v>
      </c>
      <c r="BG15" s="8">
        <v>0.11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0.04</v>
      </c>
      <c r="BP15" s="8">
        <v>0</v>
      </c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</row>
    <row r="16" spans="1:114" ht="21" thickBot="1">
      <c r="A16" s="84"/>
      <c r="B16" s="30" t="s">
        <v>58</v>
      </c>
      <c r="C16" s="22">
        <v>43423</v>
      </c>
      <c r="D16" s="48">
        <f t="shared" ref="D16:D21" si="1">C16-$C$5</f>
        <v>215</v>
      </c>
      <c r="E16" s="5">
        <v>7.1</v>
      </c>
      <c r="F16" s="5">
        <v>2413</v>
      </c>
      <c r="G16" s="54">
        <v>1569.5</v>
      </c>
      <c r="H16" s="53">
        <v>843.5</v>
      </c>
      <c r="I16" s="5">
        <v>18.7</v>
      </c>
      <c r="J16" s="5">
        <v>0.24</v>
      </c>
      <c r="K16" s="5">
        <v>11.18</v>
      </c>
      <c r="L16" s="5">
        <v>0.16</v>
      </c>
      <c r="M16" s="5">
        <v>19.3</v>
      </c>
      <c r="N16" s="5">
        <v>0.42</v>
      </c>
      <c r="O16" s="5">
        <v>11.95</v>
      </c>
      <c r="P16" s="5">
        <v>0.21</v>
      </c>
      <c r="Q16" s="5">
        <v>20.2</v>
      </c>
      <c r="R16" s="5">
        <v>0.7</v>
      </c>
      <c r="S16" s="5">
        <v>2.7</v>
      </c>
      <c r="T16" s="5">
        <v>1</v>
      </c>
      <c r="U16" s="5">
        <v>4.1100000000000003</v>
      </c>
      <c r="V16" s="5">
        <v>0.81</v>
      </c>
      <c r="W16" s="5">
        <v>6.03</v>
      </c>
      <c r="X16" s="5">
        <v>0.39</v>
      </c>
      <c r="Y16" s="5">
        <v>0.93</v>
      </c>
      <c r="Z16" s="5">
        <v>0.11</v>
      </c>
      <c r="AA16" s="8">
        <v>0.13</v>
      </c>
      <c r="AB16" s="8">
        <v>0.01</v>
      </c>
      <c r="AC16" s="8">
        <v>0</v>
      </c>
      <c r="AD16" s="8">
        <v>0</v>
      </c>
      <c r="AE16" s="8">
        <v>0.02</v>
      </c>
      <c r="AF16" s="8">
        <v>0</v>
      </c>
      <c r="AG16" s="8">
        <v>7.0000000000000007E-2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0.01</v>
      </c>
      <c r="AR16" s="8">
        <v>0</v>
      </c>
      <c r="AS16" s="8">
        <v>0.03</v>
      </c>
      <c r="AT16" s="8">
        <v>0</v>
      </c>
      <c r="AU16" s="8">
        <v>0.2</v>
      </c>
      <c r="AV16" s="8">
        <v>0</v>
      </c>
      <c r="AW16" s="8">
        <v>1.86</v>
      </c>
      <c r="AX16" s="8">
        <v>0.05</v>
      </c>
      <c r="AY16" s="8">
        <v>0.25</v>
      </c>
      <c r="AZ16" s="8">
        <v>0</v>
      </c>
      <c r="BA16" s="8">
        <v>0.51</v>
      </c>
      <c r="BB16" s="8">
        <v>0.02</v>
      </c>
      <c r="BC16" s="8">
        <v>1.68</v>
      </c>
      <c r="BD16" s="8">
        <v>0.01</v>
      </c>
      <c r="BE16" s="8">
        <v>0.01</v>
      </c>
      <c r="BF16" s="8">
        <v>0</v>
      </c>
      <c r="BG16" s="8">
        <v>0.13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0.01</v>
      </c>
      <c r="BN16" s="8">
        <v>0</v>
      </c>
      <c r="BO16" s="8">
        <v>0</v>
      </c>
      <c r="BP16" s="8">
        <v>0</v>
      </c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</row>
    <row r="17" spans="1:114" ht="21" thickBot="1">
      <c r="A17" s="84"/>
      <c r="B17" s="30" t="s">
        <v>57</v>
      </c>
      <c r="C17" s="22">
        <v>43485</v>
      </c>
      <c r="D17" s="48">
        <f t="shared" si="1"/>
        <v>277</v>
      </c>
      <c r="E17" s="5">
        <v>7.4</v>
      </c>
      <c r="F17" s="5">
        <v>3548</v>
      </c>
      <c r="G17" s="52">
        <v>2582</v>
      </c>
      <c r="H17" s="53">
        <v>966</v>
      </c>
      <c r="I17" s="5">
        <v>25.53</v>
      </c>
      <c r="J17" s="5">
        <v>0.14000000000000001</v>
      </c>
      <c r="K17" s="5">
        <v>16.23</v>
      </c>
      <c r="L17" s="5">
        <v>0.14000000000000001</v>
      </c>
      <c r="M17" s="5">
        <v>26.5</v>
      </c>
      <c r="N17" s="5">
        <v>0.56999999999999995</v>
      </c>
      <c r="O17" s="5">
        <v>17.3</v>
      </c>
      <c r="P17" s="5">
        <v>0.42</v>
      </c>
      <c r="Q17" s="5">
        <v>23.7</v>
      </c>
      <c r="R17" s="5">
        <v>1.6</v>
      </c>
      <c r="S17" s="5">
        <v>0.5</v>
      </c>
      <c r="T17" s="5">
        <v>0</v>
      </c>
      <c r="U17" s="5">
        <v>4.37</v>
      </c>
      <c r="V17" s="5">
        <v>0.37</v>
      </c>
      <c r="W17" s="5">
        <v>6.8</v>
      </c>
      <c r="X17" s="5">
        <v>0.17</v>
      </c>
      <c r="Y17" s="5">
        <v>0.59</v>
      </c>
      <c r="Z17" s="5">
        <v>0.03</v>
      </c>
      <c r="AA17" s="8">
        <v>0.08</v>
      </c>
      <c r="AB17" s="8">
        <v>0</v>
      </c>
      <c r="AC17" s="8">
        <v>0</v>
      </c>
      <c r="AD17" s="8">
        <v>0</v>
      </c>
      <c r="AE17" s="8">
        <v>0.01</v>
      </c>
      <c r="AF17" s="8">
        <v>0</v>
      </c>
      <c r="AG17" s="8">
        <v>0.04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0.01</v>
      </c>
      <c r="AR17" s="8">
        <v>0</v>
      </c>
      <c r="AS17" s="8">
        <v>0.02</v>
      </c>
      <c r="AT17" s="8">
        <v>0</v>
      </c>
      <c r="AU17" s="8">
        <v>0.25</v>
      </c>
      <c r="AV17" s="8">
        <v>0</v>
      </c>
      <c r="AW17" s="8">
        <v>2.1800000000000002</v>
      </c>
      <c r="AX17" s="8">
        <v>0.02</v>
      </c>
      <c r="AY17" s="8">
        <v>0.33</v>
      </c>
      <c r="AZ17" s="8">
        <v>0.01</v>
      </c>
      <c r="BA17" s="8">
        <v>0.37</v>
      </c>
      <c r="BB17" s="8">
        <v>0.03</v>
      </c>
      <c r="BC17" s="8">
        <v>1.1100000000000001</v>
      </c>
      <c r="BD17" s="8">
        <v>0.13</v>
      </c>
      <c r="BE17" s="8">
        <v>0.01</v>
      </c>
      <c r="BF17" s="8">
        <v>0</v>
      </c>
      <c r="BG17" s="8">
        <v>0.23</v>
      </c>
      <c r="BH17" s="8">
        <v>0</v>
      </c>
      <c r="BI17" s="8">
        <v>0.01</v>
      </c>
      <c r="BJ17" s="8">
        <v>0.01</v>
      </c>
      <c r="BK17" s="8">
        <v>0.01</v>
      </c>
      <c r="BL17" s="8">
        <v>0</v>
      </c>
      <c r="BM17" s="8">
        <v>0.04</v>
      </c>
      <c r="BN17" s="8">
        <v>0</v>
      </c>
      <c r="BO17" s="8">
        <v>0.01</v>
      </c>
      <c r="BP17" s="8">
        <v>0</v>
      </c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</row>
    <row r="18" spans="1:114" ht="21" thickBot="1">
      <c r="A18" s="84"/>
      <c r="B18" s="30" t="s">
        <v>62</v>
      </c>
      <c r="C18" s="22">
        <v>43577</v>
      </c>
      <c r="D18" s="48">
        <f t="shared" si="1"/>
        <v>369</v>
      </c>
      <c r="E18" s="5">
        <v>7.3</v>
      </c>
      <c r="F18" s="5">
        <v>2068.75</v>
      </c>
      <c r="G18" s="54">
        <v>1386.3</v>
      </c>
      <c r="H18" s="53">
        <v>682.5</v>
      </c>
      <c r="I18" s="5">
        <v>30.9</v>
      </c>
      <c r="J18" s="5">
        <v>0.5</v>
      </c>
      <c r="K18" s="5">
        <v>15.5</v>
      </c>
      <c r="L18" s="5">
        <v>0.4</v>
      </c>
      <c r="M18" s="5">
        <v>15.5</v>
      </c>
      <c r="N18" s="5">
        <v>0.1</v>
      </c>
      <c r="O18" s="5">
        <v>34.6</v>
      </c>
      <c r="P18" s="5">
        <v>0</v>
      </c>
      <c r="Q18" s="5">
        <v>20.399999999999999</v>
      </c>
      <c r="R18" s="5">
        <v>0.9</v>
      </c>
      <c r="S18" s="5">
        <v>0.2</v>
      </c>
      <c r="T18" s="5">
        <v>0</v>
      </c>
      <c r="U18" s="5">
        <v>3.55</v>
      </c>
      <c r="V18" s="5">
        <v>0.52</v>
      </c>
      <c r="W18" s="5">
        <v>5.57</v>
      </c>
      <c r="X18" s="5">
        <v>7.0000000000000007E-2</v>
      </c>
      <c r="Y18" s="5">
        <v>1.17</v>
      </c>
      <c r="Z18" s="5">
        <v>0.39</v>
      </c>
      <c r="AA18" s="8">
        <v>0.02</v>
      </c>
      <c r="AB18" s="8">
        <v>0</v>
      </c>
      <c r="AC18" s="8">
        <v>0</v>
      </c>
      <c r="AD18" s="8">
        <v>0</v>
      </c>
      <c r="AE18" s="8">
        <v>0.01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0.01</v>
      </c>
      <c r="AT18" s="8">
        <v>0</v>
      </c>
      <c r="AU18" s="8">
        <v>0.08</v>
      </c>
      <c r="AV18" s="8">
        <v>0</v>
      </c>
      <c r="AW18" s="8">
        <v>0.56999999999999995</v>
      </c>
      <c r="AX18" s="8">
        <v>0.01</v>
      </c>
      <c r="AY18" s="8">
        <v>0.09</v>
      </c>
      <c r="AZ18" s="8">
        <v>0.01</v>
      </c>
      <c r="BA18" s="8">
        <v>0.18</v>
      </c>
      <c r="BB18" s="8">
        <v>0.01</v>
      </c>
      <c r="BC18" s="8">
        <v>0.52</v>
      </c>
      <c r="BD18" s="8">
        <v>0.01</v>
      </c>
      <c r="BE18" s="8">
        <v>0</v>
      </c>
      <c r="BF18" s="8">
        <v>0</v>
      </c>
      <c r="BG18" s="8">
        <v>0.12</v>
      </c>
      <c r="BH18" s="8">
        <v>0</v>
      </c>
      <c r="BI18" s="8">
        <v>0.01</v>
      </c>
      <c r="BJ18" s="8">
        <v>0</v>
      </c>
      <c r="BK18" s="8">
        <v>0</v>
      </c>
      <c r="BL18" s="8">
        <v>0</v>
      </c>
      <c r="BM18" s="8">
        <v>0.01</v>
      </c>
      <c r="BN18" s="8">
        <v>0</v>
      </c>
      <c r="BO18" s="8">
        <v>0</v>
      </c>
      <c r="BP18" s="8">
        <v>0</v>
      </c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</row>
    <row r="19" spans="1:114" ht="21" thickBot="1">
      <c r="A19" s="84"/>
      <c r="B19" s="30" t="s">
        <v>61</v>
      </c>
      <c r="C19" s="22">
        <v>43698</v>
      </c>
      <c r="D19" s="48">
        <f t="shared" si="1"/>
        <v>490</v>
      </c>
      <c r="E19" s="5">
        <v>7.2</v>
      </c>
      <c r="F19" s="5">
        <v>2336.25</v>
      </c>
      <c r="G19" s="54">
        <v>0</v>
      </c>
      <c r="H19" s="53">
        <v>2336.3000000000002</v>
      </c>
      <c r="I19" s="5">
        <v>35.299999999999997</v>
      </c>
      <c r="J19" s="5">
        <v>0.2</v>
      </c>
      <c r="K19" s="5">
        <v>15.8</v>
      </c>
      <c r="L19" s="5">
        <v>0.1</v>
      </c>
      <c r="M19" s="5">
        <v>19.5</v>
      </c>
      <c r="N19" s="5">
        <v>0.2</v>
      </c>
      <c r="O19" s="5">
        <v>31.9</v>
      </c>
      <c r="P19" s="5">
        <v>0.1</v>
      </c>
      <c r="Q19" s="5">
        <v>21</v>
      </c>
      <c r="R19" s="5">
        <v>0.6</v>
      </c>
      <c r="S19" s="5">
        <v>0.4</v>
      </c>
      <c r="T19" s="5">
        <v>0</v>
      </c>
      <c r="U19" s="5">
        <v>5.2</v>
      </c>
      <c r="V19" s="5">
        <v>0.19</v>
      </c>
      <c r="W19" s="5">
        <v>8.35</v>
      </c>
      <c r="X19" s="5">
        <v>0.22</v>
      </c>
      <c r="Y19" s="5">
        <v>3.93</v>
      </c>
      <c r="Z19" s="5">
        <v>2.16</v>
      </c>
      <c r="AA19" s="8">
        <v>0.18</v>
      </c>
      <c r="AB19" s="8">
        <v>0.01</v>
      </c>
      <c r="AC19" s="8">
        <v>0</v>
      </c>
      <c r="AD19" s="8">
        <v>0</v>
      </c>
      <c r="AE19" s="8">
        <v>0.03</v>
      </c>
      <c r="AF19" s="8">
        <v>0.01</v>
      </c>
      <c r="AG19" s="8">
        <v>0</v>
      </c>
      <c r="AH19" s="8">
        <v>0.01</v>
      </c>
      <c r="AI19" s="8">
        <v>0</v>
      </c>
      <c r="AJ19" s="8">
        <v>0</v>
      </c>
      <c r="AK19" s="8">
        <v>0</v>
      </c>
      <c r="AL19" s="8">
        <v>0</v>
      </c>
      <c r="AM19" s="8">
        <v>0.09</v>
      </c>
      <c r="AN19" s="8">
        <v>0.01</v>
      </c>
      <c r="AO19" s="8">
        <v>0</v>
      </c>
      <c r="AP19" s="8">
        <v>0</v>
      </c>
      <c r="AQ19" s="8">
        <v>0.01</v>
      </c>
      <c r="AR19" s="8">
        <v>0</v>
      </c>
      <c r="AS19" s="8">
        <v>0.05</v>
      </c>
      <c r="AT19" s="8">
        <v>0.02</v>
      </c>
      <c r="AU19" s="8">
        <v>0.15</v>
      </c>
      <c r="AV19" s="8">
        <v>0</v>
      </c>
      <c r="AW19" s="8">
        <v>0.95</v>
      </c>
      <c r="AX19" s="8">
        <v>0.08</v>
      </c>
      <c r="AY19" s="8">
        <v>0.1</v>
      </c>
      <c r="AZ19" s="8">
        <v>0.01</v>
      </c>
      <c r="BA19" s="8">
        <v>0.22</v>
      </c>
      <c r="BB19" s="8">
        <v>0.01</v>
      </c>
      <c r="BC19" s="8">
        <v>0.46</v>
      </c>
      <c r="BD19" s="8">
        <v>0.01</v>
      </c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</row>
    <row r="20" spans="1:114" ht="21" thickBot="1">
      <c r="A20" s="84"/>
      <c r="B20" s="30" t="s">
        <v>63</v>
      </c>
      <c r="C20" s="22">
        <v>43749</v>
      </c>
      <c r="D20" s="48">
        <f t="shared" si="1"/>
        <v>541</v>
      </c>
      <c r="E20" s="5">
        <v>7</v>
      </c>
      <c r="F20" s="5">
        <v>1612</v>
      </c>
      <c r="G20" s="54">
        <v>1212.5</v>
      </c>
      <c r="H20" s="53">
        <v>399.5</v>
      </c>
      <c r="I20" s="5">
        <v>26.7</v>
      </c>
      <c r="J20" s="5">
        <v>0.7</v>
      </c>
      <c r="K20" s="5">
        <v>13.9</v>
      </c>
      <c r="L20" s="5">
        <v>0.3</v>
      </c>
      <c r="M20" s="5">
        <v>26</v>
      </c>
      <c r="N20" s="5">
        <v>0.4</v>
      </c>
      <c r="O20" s="5">
        <v>15.3</v>
      </c>
      <c r="P20" s="5">
        <v>0.4</v>
      </c>
      <c r="Q20" s="5">
        <v>21.1</v>
      </c>
      <c r="R20" s="5">
        <v>0.4</v>
      </c>
      <c r="S20" s="5">
        <v>0.2</v>
      </c>
      <c r="T20" s="5">
        <v>0</v>
      </c>
      <c r="U20" s="5">
        <v>2.61</v>
      </c>
      <c r="V20" s="5">
        <v>0.09</v>
      </c>
      <c r="W20" s="5">
        <v>6.95</v>
      </c>
      <c r="X20" s="5">
        <v>0.33</v>
      </c>
      <c r="Y20" s="5">
        <v>5.73</v>
      </c>
      <c r="Z20" s="5">
        <v>0.46</v>
      </c>
      <c r="AA20" s="8">
        <v>0.17</v>
      </c>
      <c r="AB20" s="8">
        <v>0.02</v>
      </c>
      <c r="AC20" s="8">
        <v>0</v>
      </c>
      <c r="AD20" s="8">
        <v>0</v>
      </c>
      <c r="AE20" s="8">
        <v>0.03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0.01</v>
      </c>
      <c r="AL20" s="8">
        <v>0</v>
      </c>
      <c r="AM20" s="8">
        <v>7.0000000000000007E-2</v>
      </c>
      <c r="AN20" s="8">
        <v>0.01</v>
      </c>
      <c r="AO20" s="8">
        <v>0</v>
      </c>
      <c r="AP20" s="8">
        <v>0</v>
      </c>
      <c r="AQ20" s="8">
        <v>0</v>
      </c>
      <c r="AR20" s="8">
        <v>0</v>
      </c>
      <c r="AS20" s="8">
        <v>7.0000000000000007E-2</v>
      </c>
      <c r="AT20" s="8">
        <v>0.01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</row>
    <row r="21" spans="1:114">
      <c r="A21" s="84"/>
      <c r="B21" s="30" t="s">
        <v>64</v>
      </c>
      <c r="C21" s="22">
        <v>43879</v>
      </c>
      <c r="D21" s="48">
        <f t="shared" si="1"/>
        <v>671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</row>
    <row r="22" spans="1:114">
      <c r="A22" s="84"/>
      <c r="B22" s="29"/>
      <c r="C22" s="22"/>
      <c r="D22" s="4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</row>
    <row r="23" spans="1:114">
      <c r="D23" s="48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</row>
    <row r="24" spans="1:114">
      <c r="D24" s="48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</row>
    <row r="25" spans="1:114">
      <c r="D25" s="48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</row>
    <row r="26" spans="1:114">
      <c r="D26" s="48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</row>
    <row r="27" spans="1:114">
      <c r="D27" s="48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</row>
    <row r="28" spans="1:114">
      <c r="D28" s="48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</row>
    <row r="29" spans="1:114">
      <c r="D29" s="48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</row>
    <row r="30" spans="1:114">
      <c r="D30" s="48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</row>
    <row r="31" spans="1:114">
      <c r="D31" s="47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</row>
    <row r="32" spans="1:114"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</row>
    <row r="33" spans="85:114"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</row>
    <row r="34" spans="85:114"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</row>
    <row r="35" spans="85:114"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</row>
    <row r="36" spans="85:114"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</row>
    <row r="37" spans="85:114"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</row>
    <row r="38" spans="85:114"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</row>
    <row r="39" spans="85:114"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</row>
    <row r="40" spans="85:114"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</row>
    <row r="41" spans="85:114"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</row>
    <row r="42" spans="85:114"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</row>
    <row r="43" spans="85:114"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</row>
    <row r="44" spans="85:114"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</row>
    <row r="45" spans="85:114"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</row>
    <row r="46" spans="85:114"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</row>
    <row r="47" spans="85:114"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</row>
    <row r="48" spans="85:114"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</row>
    <row r="49" spans="85:114"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</row>
    <row r="50" spans="85:114"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</row>
    <row r="51" spans="85:114"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</row>
    <row r="52" spans="85:114"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</row>
    <row r="53" spans="85:114"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</row>
    <row r="54" spans="85:114"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</row>
    <row r="55" spans="85:114"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</row>
    <row r="56" spans="85:114"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</row>
    <row r="57" spans="85:114"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</row>
    <row r="58" spans="85:114"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</row>
    <row r="59" spans="85:114"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</row>
    <row r="60" spans="85:114"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</row>
    <row r="61" spans="85:114"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</row>
    <row r="62" spans="85:114"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</row>
    <row r="63" spans="85:114"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</row>
    <row r="64" spans="85:114"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</row>
    <row r="65" spans="85:114"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</row>
    <row r="66" spans="85:114"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</row>
    <row r="67" spans="85:114"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</row>
    <row r="68" spans="85:114"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</row>
    <row r="69" spans="85:114"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</row>
    <row r="70" spans="85:114"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</row>
    <row r="71" spans="85:114"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</row>
    <row r="72" spans="85:114"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</row>
    <row r="73" spans="85:114"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</row>
    <row r="74" spans="85:114"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</row>
    <row r="75" spans="85:114"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</row>
    <row r="76" spans="85:114"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</row>
    <row r="77" spans="85:114"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</row>
    <row r="78" spans="85:114"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</row>
    <row r="79" spans="85:114"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</row>
    <row r="80" spans="85:114"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</row>
    <row r="81" spans="85:114"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</row>
    <row r="82" spans="85:114"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</row>
    <row r="83" spans="85:114"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</row>
    <row r="84" spans="85:114"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</row>
    <row r="85" spans="85:114"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</row>
    <row r="86" spans="85:114"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</row>
    <row r="87" spans="85:114"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</row>
    <row r="88" spans="85:114"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</row>
    <row r="89" spans="85:114"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</row>
    <row r="90" spans="85:114"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</row>
    <row r="91" spans="85:114"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</row>
    <row r="92" spans="85:114"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</row>
    <row r="93" spans="85:114"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</row>
    <row r="94" spans="85:114"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</row>
    <row r="95" spans="85:114"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</row>
    <row r="96" spans="85:114"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</row>
    <row r="97" spans="85:114"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</row>
    <row r="98" spans="85:114"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</row>
    <row r="99" spans="85:114"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</row>
    <row r="100" spans="85:114"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</row>
    <row r="101" spans="85:114"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</row>
    <row r="102" spans="85:114"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</row>
    <row r="103" spans="85:114"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</row>
    <row r="104" spans="85:114"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</row>
    <row r="105" spans="85:114"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</row>
    <row r="106" spans="85:114"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</row>
    <row r="107" spans="85:114"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</row>
    <row r="108" spans="85:114"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</row>
    <row r="109" spans="85:114"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</row>
    <row r="110" spans="85:114"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</row>
    <row r="111" spans="85:114"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</row>
    <row r="112" spans="85:114"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</row>
    <row r="113" spans="85:114"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</row>
    <row r="114" spans="85:114"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</row>
    <row r="115" spans="85:114"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</row>
    <row r="116" spans="85:114"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</row>
    <row r="117" spans="85:114"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</row>
    <row r="118" spans="85:114"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</row>
    <row r="119" spans="85:114"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</row>
    <row r="120" spans="85:114"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</row>
    <row r="121" spans="85:114"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</row>
    <row r="122" spans="85:114"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</row>
    <row r="123" spans="85:114"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</row>
    <row r="124" spans="85:114"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</row>
    <row r="125" spans="85:114"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</row>
    <row r="126" spans="85:114"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</row>
    <row r="127" spans="85:114"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</row>
    <row r="128" spans="85:114"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</row>
    <row r="129" spans="85:114"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</row>
  </sheetData>
  <mergeCells count="45">
    <mergeCell ref="CE3:CF3"/>
    <mergeCell ref="A5:A13"/>
    <mergeCell ref="A14:A22"/>
    <mergeCell ref="BS3:BT3"/>
    <mergeCell ref="BU3:BV3"/>
    <mergeCell ref="BW3:BX3"/>
    <mergeCell ref="BY3:BZ3"/>
    <mergeCell ref="CA3:CB3"/>
    <mergeCell ref="CC3:CD3"/>
    <mergeCell ref="BG3:BH3"/>
    <mergeCell ref="BI3:BJ3"/>
    <mergeCell ref="BK3:BL3"/>
    <mergeCell ref="BM3:BN3"/>
    <mergeCell ref="BO3:BP3"/>
    <mergeCell ref="BQ3:BR3"/>
    <mergeCell ref="AU3:AV3"/>
    <mergeCell ref="AW3:AX3"/>
    <mergeCell ref="AY3:AZ3"/>
    <mergeCell ref="BA3:BB3"/>
    <mergeCell ref="BC3:BD3"/>
    <mergeCell ref="BE3:BF3"/>
    <mergeCell ref="AS3:AT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U3:V3"/>
    <mergeCell ref="A3:A4"/>
    <mergeCell ref="B3:B4"/>
    <mergeCell ref="C3:C4"/>
    <mergeCell ref="E3:E4"/>
    <mergeCell ref="I3:J3"/>
    <mergeCell ref="K3:L3"/>
    <mergeCell ref="M3:N3"/>
    <mergeCell ref="O3:P3"/>
    <mergeCell ref="Q3:R3"/>
    <mergeCell ref="S3:T3"/>
    <mergeCell ref="D3:D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P138"/>
  <sheetViews>
    <sheetView tabSelected="1" zoomScale="85" zoomScaleNormal="85" workbookViewId="0">
      <pane xSplit="4" ySplit="4" topLeftCell="E5" activePane="bottomRight" state="frozen"/>
      <selection pane="topRight" activeCell="B1" sqref="B1"/>
      <selection pane="bottomLeft" activeCell="A5" sqref="A5"/>
      <selection pane="bottomRight" activeCell="M17" sqref="M17"/>
    </sheetView>
  </sheetViews>
  <sheetFormatPr defaultColWidth="9.125" defaultRowHeight="20.25"/>
  <cols>
    <col min="1" max="1" width="16.375" style="2" customWidth="1"/>
    <col min="2" max="2" width="16.125" style="2" customWidth="1"/>
    <col min="3" max="3" width="16.625" style="1" customWidth="1"/>
    <col min="4" max="4" width="7.75" style="2" customWidth="1"/>
    <col min="5" max="5" width="6.75" style="2" customWidth="1"/>
    <col min="6" max="8" width="15.25" style="2" customWidth="1"/>
    <col min="9" max="9" width="6.375" style="2" bestFit="1" customWidth="1"/>
    <col min="10" max="10" width="5.625" style="2" customWidth="1"/>
    <col min="11" max="11" width="6.375" style="2" customWidth="1"/>
    <col min="12" max="12" width="5.625" style="2" customWidth="1"/>
    <col min="13" max="13" width="6.375" style="2" bestFit="1" customWidth="1"/>
    <col min="14" max="16" width="5.625" style="2" customWidth="1"/>
    <col min="17" max="17" width="6.375" style="2" bestFit="1" customWidth="1"/>
    <col min="18" max="26" width="5.625" style="2" customWidth="1"/>
    <col min="27" max="68" width="5.125" style="2" customWidth="1"/>
    <col min="69" max="84" width="5.625" style="2" customWidth="1"/>
    <col min="85" max="85" width="6.75" style="2" customWidth="1"/>
    <col min="86" max="86" width="15.25" style="2" customWidth="1"/>
    <col min="87" max="114" width="5.625" style="2" customWidth="1"/>
    <col min="115" max="120" width="5.625" style="6" customWidth="1"/>
    <col min="121" max="162" width="5.125" style="6" customWidth="1"/>
    <col min="163" max="163" width="8.75" style="6" customWidth="1"/>
    <col min="164" max="164" width="9.25" style="6" bestFit="1" customWidth="1"/>
    <col min="165" max="165" width="6.75" style="6" customWidth="1"/>
    <col min="166" max="166" width="15.25" style="6" customWidth="1"/>
    <col min="167" max="200" width="5.625" style="6" customWidth="1"/>
    <col min="201" max="242" width="5.125" style="6" customWidth="1"/>
    <col min="243" max="243" width="8.75" style="6" customWidth="1"/>
    <col min="244" max="244" width="9.25" style="6" bestFit="1" customWidth="1"/>
    <col min="245" max="245" width="8.75" style="6" customWidth="1"/>
    <col min="246" max="246" width="8.875" style="6" customWidth="1"/>
    <col min="247" max="247" width="5.125" style="6" customWidth="1"/>
    <col min="248" max="248" width="9.125" style="6" customWidth="1"/>
    <col min="249" max="249" width="4.375" style="6" customWidth="1"/>
    <col min="250" max="251" width="5.625" style="6" customWidth="1"/>
    <col min="252" max="271" width="5.125" style="6" customWidth="1"/>
    <col min="272" max="272" width="8.75" style="6" customWidth="1"/>
    <col min="273" max="273" width="8.875" style="6" customWidth="1"/>
    <col min="274" max="274" width="5.125" style="6" customWidth="1"/>
    <col min="275" max="275" width="9.125" style="6" customWidth="1"/>
    <col min="276" max="276" width="4.375" style="6" customWidth="1"/>
    <col min="277" max="278" width="5.625" style="6" customWidth="1"/>
    <col min="279" max="298" width="5.125" style="6" customWidth="1"/>
    <col min="299" max="299" width="8.75" style="6" customWidth="1"/>
    <col min="300" max="300" width="8.875" style="6" customWidth="1"/>
    <col min="301" max="301" width="5.125" style="6" customWidth="1"/>
    <col min="302" max="302" width="9.125" style="6" customWidth="1"/>
    <col min="303" max="16384" width="9.125" style="2"/>
  </cols>
  <sheetData>
    <row r="1" spans="1:114">
      <c r="A1" s="7" t="s">
        <v>30</v>
      </c>
      <c r="B1" s="7"/>
      <c r="CW1" s="14"/>
    </row>
    <row r="2" spans="1:114" s="6" customFormat="1">
      <c r="A2" s="6" t="s">
        <v>66</v>
      </c>
    </row>
    <row r="3" spans="1:114" ht="16.5" customHeight="1">
      <c r="A3" s="78" t="s">
        <v>52</v>
      </c>
      <c r="B3" s="78" t="s">
        <v>56</v>
      </c>
      <c r="C3" s="78" t="s">
        <v>3</v>
      </c>
      <c r="D3" s="78" t="s">
        <v>53</v>
      </c>
      <c r="E3" s="78" t="s">
        <v>18</v>
      </c>
      <c r="F3" s="17" t="s">
        <v>19</v>
      </c>
      <c r="G3" s="17" t="s">
        <v>118</v>
      </c>
      <c r="H3" s="17" t="s">
        <v>117</v>
      </c>
      <c r="I3" s="77" t="s">
        <v>23</v>
      </c>
      <c r="J3" s="77"/>
      <c r="K3" s="77" t="s">
        <v>24</v>
      </c>
      <c r="L3" s="77"/>
      <c r="M3" s="77" t="s">
        <v>25</v>
      </c>
      <c r="N3" s="77"/>
      <c r="O3" s="81" t="s">
        <v>16</v>
      </c>
      <c r="P3" s="82"/>
      <c r="Q3" s="77" t="s">
        <v>21</v>
      </c>
      <c r="R3" s="77"/>
      <c r="S3" s="77" t="s">
        <v>22</v>
      </c>
      <c r="T3" s="77"/>
      <c r="U3" s="77" t="s">
        <v>26</v>
      </c>
      <c r="V3" s="77"/>
      <c r="W3" s="77" t="s">
        <v>27</v>
      </c>
      <c r="X3" s="77"/>
      <c r="Y3" s="77" t="s">
        <v>28</v>
      </c>
      <c r="Z3" s="77"/>
      <c r="AA3" s="77" t="s">
        <v>4</v>
      </c>
      <c r="AB3" s="77"/>
      <c r="AC3" s="81" t="s">
        <v>5</v>
      </c>
      <c r="AD3" s="82"/>
      <c r="AE3" s="81" t="s">
        <v>6</v>
      </c>
      <c r="AF3" s="82"/>
      <c r="AG3" s="77" t="s">
        <v>7</v>
      </c>
      <c r="AH3" s="77"/>
      <c r="AI3" s="77" t="s">
        <v>8</v>
      </c>
      <c r="AJ3" s="77"/>
      <c r="AK3" s="77" t="s">
        <v>9</v>
      </c>
      <c r="AL3" s="77"/>
      <c r="AM3" s="77" t="s">
        <v>10</v>
      </c>
      <c r="AN3" s="77"/>
      <c r="AO3" s="77" t="s">
        <v>11</v>
      </c>
      <c r="AP3" s="77"/>
      <c r="AQ3" s="77" t="s">
        <v>12</v>
      </c>
      <c r="AR3" s="77"/>
      <c r="AS3" s="77" t="s">
        <v>13</v>
      </c>
      <c r="AT3" s="77"/>
      <c r="AU3" s="77" t="s">
        <v>34</v>
      </c>
      <c r="AV3" s="77"/>
      <c r="AW3" s="77" t="s">
        <v>35</v>
      </c>
      <c r="AX3" s="77"/>
      <c r="AY3" s="77" t="s">
        <v>36</v>
      </c>
      <c r="AZ3" s="77"/>
      <c r="BA3" s="77" t="s">
        <v>37</v>
      </c>
      <c r="BB3" s="77"/>
      <c r="BC3" s="77" t="s">
        <v>38</v>
      </c>
      <c r="BD3" s="77"/>
      <c r="BE3" s="77" t="s">
        <v>39</v>
      </c>
      <c r="BF3" s="77"/>
      <c r="BG3" s="77" t="s">
        <v>40</v>
      </c>
      <c r="BH3" s="77"/>
      <c r="BI3" s="77" t="s">
        <v>41</v>
      </c>
      <c r="BJ3" s="77"/>
      <c r="BK3" s="77" t="s">
        <v>42</v>
      </c>
      <c r="BL3" s="77"/>
      <c r="BM3" s="77" t="s">
        <v>43</v>
      </c>
      <c r="BN3" s="77"/>
      <c r="BO3" s="77" t="s">
        <v>44</v>
      </c>
      <c r="BP3" s="77"/>
      <c r="BQ3" s="77" t="s">
        <v>45</v>
      </c>
      <c r="BR3" s="77"/>
      <c r="BS3" s="77" t="s">
        <v>46</v>
      </c>
      <c r="BT3" s="77"/>
      <c r="BU3" s="77" t="s">
        <v>47</v>
      </c>
      <c r="BV3" s="77"/>
      <c r="BW3" s="77" t="s">
        <v>48</v>
      </c>
      <c r="BX3" s="77"/>
      <c r="BY3" s="77" t="s">
        <v>49</v>
      </c>
      <c r="BZ3" s="77"/>
      <c r="CA3" s="77" t="s">
        <v>50</v>
      </c>
      <c r="CB3" s="77"/>
      <c r="CC3" s="77" t="s">
        <v>51</v>
      </c>
      <c r="CD3" s="77"/>
      <c r="CE3" s="77" t="s">
        <v>29</v>
      </c>
      <c r="CF3" s="77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</row>
    <row r="4" spans="1:114" ht="15.75" customHeight="1" thickBot="1">
      <c r="A4" s="79"/>
      <c r="B4" s="80"/>
      <c r="C4" s="79"/>
      <c r="D4" s="80"/>
      <c r="E4" s="80"/>
      <c r="F4" s="28" t="s">
        <v>20</v>
      </c>
      <c r="G4" s="49"/>
      <c r="H4" s="49"/>
      <c r="I4" s="27" t="s">
        <v>14</v>
      </c>
      <c r="J4" s="27" t="s">
        <v>1</v>
      </c>
      <c r="K4" s="27" t="s">
        <v>14</v>
      </c>
      <c r="L4" s="27" t="s">
        <v>1</v>
      </c>
      <c r="M4" s="27" t="s">
        <v>14</v>
      </c>
      <c r="N4" s="27" t="s">
        <v>1</v>
      </c>
      <c r="O4" s="27" t="s">
        <v>14</v>
      </c>
      <c r="P4" s="27" t="s">
        <v>1</v>
      </c>
      <c r="Q4" s="27" t="s">
        <v>14</v>
      </c>
      <c r="R4" s="27" t="s">
        <v>1</v>
      </c>
      <c r="S4" s="27" t="s">
        <v>14</v>
      </c>
      <c r="T4" s="27" t="s">
        <v>15</v>
      </c>
      <c r="U4" s="27" t="s">
        <v>14</v>
      </c>
      <c r="V4" s="27" t="s">
        <v>15</v>
      </c>
      <c r="W4" s="27" t="s">
        <v>14</v>
      </c>
      <c r="X4" s="27" t="s">
        <v>15</v>
      </c>
      <c r="Y4" s="27" t="s">
        <v>14</v>
      </c>
      <c r="Z4" s="27" t="s">
        <v>15</v>
      </c>
      <c r="AA4" s="27" t="s">
        <v>14</v>
      </c>
      <c r="AB4" s="27" t="s">
        <v>15</v>
      </c>
      <c r="AC4" s="27" t="s">
        <v>14</v>
      </c>
      <c r="AD4" s="27" t="s">
        <v>15</v>
      </c>
      <c r="AE4" s="27" t="s">
        <v>14</v>
      </c>
      <c r="AF4" s="27" t="s">
        <v>15</v>
      </c>
      <c r="AG4" s="27" t="s">
        <v>14</v>
      </c>
      <c r="AH4" s="27" t="s">
        <v>15</v>
      </c>
      <c r="AI4" s="27" t="s">
        <v>14</v>
      </c>
      <c r="AJ4" s="27" t="s">
        <v>15</v>
      </c>
      <c r="AK4" s="27" t="s">
        <v>14</v>
      </c>
      <c r="AL4" s="27" t="s">
        <v>15</v>
      </c>
      <c r="AM4" s="27" t="s">
        <v>14</v>
      </c>
      <c r="AN4" s="27" t="s">
        <v>15</v>
      </c>
      <c r="AO4" s="27" t="s">
        <v>14</v>
      </c>
      <c r="AP4" s="27" t="s">
        <v>15</v>
      </c>
      <c r="AQ4" s="27" t="s">
        <v>14</v>
      </c>
      <c r="AR4" s="27" t="s">
        <v>15</v>
      </c>
      <c r="AS4" s="27" t="s">
        <v>14</v>
      </c>
      <c r="AT4" s="27" t="s">
        <v>15</v>
      </c>
      <c r="AU4" s="27" t="s">
        <v>14</v>
      </c>
      <c r="AV4" s="27" t="s">
        <v>15</v>
      </c>
      <c r="AW4" s="27" t="s">
        <v>14</v>
      </c>
      <c r="AX4" s="27" t="s">
        <v>15</v>
      </c>
      <c r="AY4" s="27" t="s">
        <v>14</v>
      </c>
      <c r="AZ4" s="27" t="s">
        <v>15</v>
      </c>
      <c r="BA4" s="27" t="s">
        <v>14</v>
      </c>
      <c r="BB4" s="27" t="s">
        <v>15</v>
      </c>
      <c r="BC4" s="27" t="s">
        <v>14</v>
      </c>
      <c r="BD4" s="27" t="s">
        <v>15</v>
      </c>
      <c r="BE4" s="27" t="s">
        <v>14</v>
      </c>
      <c r="BF4" s="27" t="s">
        <v>15</v>
      </c>
      <c r="BG4" s="27" t="s">
        <v>14</v>
      </c>
      <c r="BH4" s="27" t="s">
        <v>15</v>
      </c>
      <c r="BI4" s="27" t="s">
        <v>14</v>
      </c>
      <c r="BJ4" s="27" t="s">
        <v>15</v>
      </c>
      <c r="BK4" s="27" t="s">
        <v>14</v>
      </c>
      <c r="BL4" s="27" t="s">
        <v>15</v>
      </c>
      <c r="BM4" s="27" t="s">
        <v>14</v>
      </c>
      <c r="BN4" s="27" t="s">
        <v>15</v>
      </c>
      <c r="BO4" s="27" t="s">
        <v>14</v>
      </c>
      <c r="BP4" s="27" t="s">
        <v>15</v>
      </c>
      <c r="BQ4" s="27" t="s">
        <v>14</v>
      </c>
      <c r="BR4" s="27" t="s">
        <v>15</v>
      </c>
      <c r="BS4" s="27" t="s">
        <v>14</v>
      </c>
      <c r="BT4" s="27" t="s">
        <v>15</v>
      </c>
      <c r="BU4" s="27" t="s">
        <v>14</v>
      </c>
      <c r="BV4" s="27" t="s">
        <v>15</v>
      </c>
      <c r="BW4" s="27" t="s">
        <v>14</v>
      </c>
      <c r="BX4" s="27" t="s">
        <v>15</v>
      </c>
      <c r="BY4" s="27" t="s">
        <v>14</v>
      </c>
      <c r="BZ4" s="27" t="s">
        <v>15</v>
      </c>
      <c r="CA4" s="27" t="s">
        <v>14</v>
      </c>
      <c r="CB4" s="27" t="s">
        <v>15</v>
      </c>
      <c r="CC4" s="27" t="s">
        <v>14</v>
      </c>
      <c r="CD4" s="27" t="s">
        <v>15</v>
      </c>
      <c r="CE4" s="27" t="s">
        <v>14</v>
      </c>
      <c r="CF4" s="27" t="s">
        <v>15</v>
      </c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</row>
    <row r="5" spans="1:114" ht="21" thickBot="1">
      <c r="A5" s="85" t="s">
        <v>54</v>
      </c>
      <c r="B5" s="30" t="s">
        <v>60</v>
      </c>
      <c r="C5" s="22">
        <v>43208</v>
      </c>
      <c r="D5" s="30">
        <f>C5-$C$5</f>
        <v>0</v>
      </c>
      <c r="E5" s="5">
        <v>4.8</v>
      </c>
      <c r="F5" s="5">
        <v>450</v>
      </c>
      <c r="G5" s="54">
        <v>0</v>
      </c>
      <c r="H5" s="53">
        <v>451</v>
      </c>
      <c r="I5" s="5">
        <v>39.799999999999997</v>
      </c>
      <c r="J5" s="5">
        <v>0.38</v>
      </c>
      <c r="K5" s="5">
        <v>31.85</v>
      </c>
      <c r="L5" s="5">
        <v>0.12</v>
      </c>
      <c r="M5" s="5">
        <v>35.97</v>
      </c>
      <c r="N5" s="5">
        <v>1.56</v>
      </c>
      <c r="O5" s="5">
        <v>29.53</v>
      </c>
      <c r="P5" s="5">
        <v>1.46</v>
      </c>
      <c r="Q5" s="5">
        <v>62.85</v>
      </c>
      <c r="R5" s="5">
        <v>1.06</v>
      </c>
      <c r="S5" s="5">
        <v>3.89</v>
      </c>
      <c r="T5" s="5">
        <v>0.05</v>
      </c>
      <c r="U5" s="5">
        <v>9.9700000000000006</v>
      </c>
      <c r="V5" s="5">
        <v>0.37</v>
      </c>
      <c r="W5" s="5">
        <v>16.7</v>
      </c>
      <c r="X5" s="5">
        <v>0.02</v>
      </c>
      <c r="Y5" s="5">
        <v>6.1</v>
      </c>
      <c r="Z5" s="5">
        <v>7.0000000000000007E-2</v>
      </c>
      <c r="AA5" s="8">
        <v>4.41</v>
      </c>
      <c r="AB5" s="8">
        <v>0.01</v>
      </c>
      <c r="AC5" s="8">
        <v>0.01</v>
      </c>
      <c r="AD5" s="8">
        <v>0</v>
      </c>
      <c r="AE5" s="8">
        <v>1.39</v>
      </c>
      <c r="AF5" s="8">
        <v>0</v>
      </c>
      <c r="AG5" s="8">
        <v>1.67</v>
      </c>
      <c r="AH5" s="8">
        <v>0</v>
      </c>
      <c r="AI5" s="8">
        <v>0.06</v>
      </c>
      <c r="AJ5" s="8">
        <v>0</v>
      </c>
      <c r="AK5" s="8">
        <v>0.93</v>
      </c>
      <c r="AL5" s="8">
        <v>0</v>
      </c>
      <c r="AM5" s="8">
        <v>0.09</v>
      </c>
      <c r="AN5" s="8">
        <v>0</v>
      </c>
      <c r="AO5" s="8">
        <v>0.22</v>
      </c>
      <c r="AP5" s="8">
        <v>0</v>
      </c>
      <c r="AQ5" s="8">
        <v>0</v>
      </c>
      <c r="AR5" s="8">
        <v>0</v>
      </c>
      <c r="AS5" s="8">
        <v>0.04</v>
      </c>
      <c r="AT5" s="8">
        <v>0</v>
      </c>
      <c r="AU5" s="8">
        <v>0.32</v>
      </c>
      <c r="AV5" s="8">
        <v>0.01</v>
      </c>
      <c r="AW5" s="8">
        <v>0.31</v>
      </c>
      <c r="AX5" s="8">
        <v>0.01</v>
      </c>
      <c r="AY5" s="8">
        <v>0.08</v>
      </c>
      <c r="AZ5" s="8">
        <v>0</v>
      </c>
      <c r="BA5" s="8">
        <v>0.31</v>
      </c>
      <c r="BB5" s="8">
        <v>0.06</v>
      </c>
      <c r="BC5" s="8">
        <v>0.1</v>
      </c>
      <c r="BD5" s="8">
        <v>0.02</v>
      </c>
      <c r="BE5" s="8">
        <v>0.24</v>
      </c>
      <c r="BF5" s="8">
        <v>0</v>
      </c>
      <c r="BG5" s="8">
        <v>0.52</v>
      </c>
      <c r="BH5" s="8">
        <v>0</v>
      </c>
      <c r="BI5" s="8">
        <v>0</v>
      </c>
      <c r="BJ5" s="8">
        <v>0</v>
      </c>
      <c r="BK5" s="8">
        <v>0.02</v>
      </c>
      <c r="BL5" s="8">
        <v>0</v>
      </c>
      <c r="BM5" s="8">
        <v>0</v>
      </c>
      <c r="BN5" s="8">
        <v>0</v>
      </c>
      <c r="BO5" s="8">
        <v>0.13</v>
      </c>
      <c r="BP5" s="8">
        <v>0</v>
      </c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</row>
    <row r="6" spans="1:114" ht="21" thickBot="1">
      <c r="A6" s="85"/>
      <c r="B6" s="30" t="s">
        <v>59</v>
      </c>
      <c r="C6" s="22">
        <v>43361</v>
      </c>
      <c r="D6" s="30">
        <f>C6-$C$5</f>
        <v>153</v>
      </c>
      <c r="E6" s="5">
        <v>5.7</v>
      </c>
      <c r="F6" s="5">
        <v>260</v>
      </c>
      <c r="G6" s="54">
        <v>0</v>
      </c>
      <c r="H6" s="53">
        <v>255.3</v>
      </c>
      <c r="I6" s="5">
        <v>41.23</v>
      </c>
      <c r="J6" s="5">
        <v>1.74</v>
      </c>
      <c r="K6" s="5">
        <v>27.75</v>
      </c>
      <c r="L6" s="5">
        <v>1.1499999999999999</v>
      </c>
      <c r="M6" s="5">
        <v>42.78</v>
      </c>
      <c r="N6" s="5">
        <v>2.66</v>
      </c>
      <c r="O6" s="5">
        <v>29.13</v>
      </c>
      <c r="P6" s="5">
        <v>1.93</v>
      </c>
      <c r="Q6" s="5">
        <v>50.84</v>
      </c>
      <c r="R6" s="5">
        <v>3.34</v>
      </c>
      <c r="S6" s="5">
        <v>4.38</v>
      </c>
      <c r="T6" s="5">
        <v>0.26</v>
      </c>
      <c r="U6" s="5">
        <v>10.72</v>
      </c>
      <c r="V6" s="5">
        <v>0.08</v>
      </c>
      <c r="W6" s="5">
        <v>11.7</v>
      </c>
      <c r="X6" s="5">
        <v>0.92</v>
      </c>
      <c r="Y6" s="5">
        <v>5.58</v>
      </c>
      <c r="Z6" s="5">
        <v>0.74</v>
      </c>
      <c r="AA6" s="8">
        <v>4.1399999999999997</v>
      </c>
      <c r="AB6" s="8">
        <v>0.16</v>
      </c>
      <c r="AC6" s="8">
        <v>0.01</v>
      </c>
      <c r="AD6" s="8">
        <v>0.01</v>
      </c>
      <c r="AE6" s="8">
        <v>1.0900000000000001</v>
      </c>
      <c r="AF6" s="8">
        <v>0.02</v>
      </c>
      <c r="AG6" s="8">
        <v>1.07</v>
      </c>
      <c r="AH6" s="8">
        <v>0.03</v>
      </c>
      <c r="AI6" s="8">
        <v>0.09</v>
      </c>
      <c r="AJ6" s="8">
        <v>0</v>
      </c>
      <c r="AK6" s="8">
        <v>0.43</v>
      </c>
      <c r="AL6" s="8">
        <v>0</v>
      </c>
      <c r="AM6" s="8">
        <v>0.18</v>
      </c>
      <c r="AN6" s="8">
        <v>0</v>
      </c>
      <c r="AO6" s="8">
        <v>0.28000000000000003</v>
      </c>
      <c r="AP6" s="8">
        <v>0.03</v>
      </c>
      <c r="AQ6" s="8">
        <v>0.04</v>
      </c>
      <c r="AR6" s="8">
        <v>0.01</v>
      </c>
      <c r="AS6" s="8">
        <v>0.95</v>
      </c>
      <c r="AT6" s="8">
        <v>0.25</v>
      </c>
      <c r="AU6" s="8">
        <v>0.87</v>
      </c>
      <c r="AV6" s="8">
        <v>0.34</v>
      </c>
      <c r="AW6" s="8">
        <v>0.92</v>
      </c>
      <c r="AX6" s="8">
        <v>0.69</v>
      </c>
      <c r="AY6" s="8">
        <v>0.44</v>
      </c>
      <c r="AZ6" s="8">
        <v>0.48</v>
      </c>
      <c r="BA6" s="8">
        <v>0.66</v>
      </c>
      <c r="BB6" s="8">
        <v>0.21</v>
      </c>
      <c r="BC6" s="8">
        <v>0.06</v>
      </c>
      <c r="BD6" s="8">
        <v>0.01</v>
      </c>
      <c r="BE6" s="8">
        <v>0</v>
      </c>
      <c r="BF6" s="8">
        <v>0</v>
      </c>
      <c r="BG6" s="8">
        <v>0.53</v>
      </c>
      <c r="BH6" s="8">
        <v>0.01</v>
      </c>
      <c r="BI6" s="8">
        <v>0</v>
      </c>
      <c r="BJ6" s="8">
        <v>0</v>
      </c>
      <c r="BK6" s="8">
        <v>0.01</v>
      </c>
      <c r="BL6" s="8">
        <v>0</v>
      </c>
      <c r="BM6" s="8">
        <v>0</v>
      </c>
      <c r="BN6" s="8">
        <v>0</v>
      </c>
      <c r="BO6" s="8">
        <v>0.03</v>
      </c>
      <c r="BP6" s="8">
        <v>0</v>
      </c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</row>
    <row r="7" spans="1:114" ht="16.5" customHeight="1" thickBot="1">
      <c r="A7" s="85"/>
      <c r="B7" s="30" t="s">
        <v>58</v>
      </c>
      <c r="C7" s="22">
        <v>43423</v>
      </c>
      <c r="D7" s="30">
        <f t="shared" ref="D7:D12" si="0">C7-$C$5</f>
        <v>215</v>
      </c>
      <c r="E7" s="5">
        <v>5.6</v>
      </c>
      <c r="F7" s="5">
        <v>470</v>
      </c>
      <c r="G7" s="54">
        <v>0</v>
      </c>
      <c r="H7" s="53">
        <v>473</v>
      </c>
      <c r="I7" s="5">
        <v>36.5</v>
      </c>
      <c r="J7" s="5">
        <v>2.4500000000000002</v>
      </c>
      <c r="K7" s="5">
        <v>28.52</v>
      </c>
      <c r="L7" s="5">
        <v>1.96</v>
      </c>
      <c r="M7" s="5">
        <v>37.92</v>
      </c>
      <c r="N7" s="5">
        <v>1.53</v>
      </c>
      <c r="O7" s="5">
        <v>30</v>
      </c>
      <c r="P7" s="5">
        <v>0.71</v>
      </c>
      <c r="Q7" s="5">
        <v>65.569999999999993</v>
      </c>
      <c r="R7" s="5">
        <v>1.01</v>
      </c>
      <c r="S7" s="5">
        <v>1.99</v>
      </c>
      <c r="T7" s="5">
        <v>0.02</v>
      </c>
      <c r="U7" s="5">
        <v>21.11</v>
      </c>
      <c r="V7" s="5">
        <v>0.12</v>
      </c>
      <c r="W7" s="5">
        <v>11.77</v>
      </c>
      <c r="X7" s="5">
        <v>2.54</v>
      </c>
      <c r="Y7" s="5">
        <v>4.5</v>
      </c>
      <c r="Z7" s="5">
        <v>0.28000000000000003</v>
      </c>
      <c r="AA7" s="8">
        <v>1.96</v>
      </c>
      <c r="AB7" s="8">
        <v>0.09</v>
      </c>
      <c r="AC7" s="8">
        <v>0.01</v>
      </c>
      <c r="AD7" s="8">
        <v>0.01</v>
      </c>
      <c r="AE7" s="8">
        <v>0.62</v>
      </c>
      <c r="AF7" s="8">
        <v>0.06</v>
      </c>
      <c r="AG7" s="8">
        <v>0.91</v>
      </c>
      <c r="AH7" s="8">
        <v>0.01</v>
      </c>
      <c r="AI7" s="8">
        <v>0.02</v>
      </c>
      <c r="AJ7" s="8">
        <v>0</v>
      </c>
      <c r="AK7" s="8">
        <v>0.25</v>
      </c>
      <c r="AL7" s="8">
        <v>0</v>
      </c>
      <c r="AM7" s="8">
        <v>0.05</v>
      </c>
      <c r="AN7" s="8">
        <v>0</v>
      </c>
      <c r="AO7" s="8">
        <v>0.08</v>
      </c>
      <c r="AP7" s="8">
        <v>0.01</v>
      </c>
      <c r="AQ7" s="8">
        <v>0</v>
      </c>
      <c r="AR7" s="8">
        <v>0.01</v>
      </c>
      <c r="AS7" s="8">
        <v>0.03</v>
      </c>
      <c r="AT7" s="8">
        <v>0</v>
      </c>
      <c r="AU7" s="8">
        <v>1.95</v>
      </c>
      <c r="AV7" s="8">
        <v>0.66</v>
      </c>
      <c r="AW7" s="8">
        <v>1.42</v>
      </c>
      <c r="AX7" s="8">
        <v>1.36</v>
      </c>
      <c r="AY7" s="8">
        <v>0.52</v>
      </c>
      <c r="AZ7" s="8">
        <v>0.74</v>
      </c>
      <c r="BA7" s="8">
        <v>1.53</v>
      </c>
      <c r="BB7" s="8">
        <v>0.18</v>
      </c>
      <c r="BC7" s="8">
        <v>3.27</v>
      </c>
      <c r="BD7" s="8">
        <v>0.71</v>
      </c>
      <c r="BE7" s="8">
        <v>0.17</v>
      </c>
      <c r="BF7" s="8">
        <v>0.01</v>
      </c>
      <c r="BG7" s="8">
        <v>1.1299999999999999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0.11</v>
      </c>
      <c r="BN7" s="8">
        <v>0</v>
      </c>
      <c r="BO7" s="8">
        <v>0.04</v>
      </c>
      <c r="BP7" s="8">
        <v>0</v>
      </c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</row>
    <row r="8" spans="1:114" ht="21" thickBot="1">
      <c r="A8" s="85"/>
      <c r="B8" s="30" t="s">
        <v>57</v>
      </c>
      <c r="C8" s="22">
        <v>43485</v>
      </c>
      <c r="D8" s="30">
        <f t="shared" si="0"/>
        <v>277</v>
      </c>
      <c r="E8" s="5">
        <v>5.38</v>
      </c>
      <c r="F8" s="5">
        <v>110</v>
      </c>
      <c r="G8" s="54">
        <v>0</v>
      </c>
      <c r="H8" s="53">
        <v>106.5</v>
      </c>
      <c r="I8" s="5">
        <v>65</v>
      </c>
      <c r="J8" s="5">
        <v>2.12</v>
      </c>
      <c r="K8" s="5">
        <v>54.17</v>
      </c>
      <c r="L8" s="5">
        <v>1.89</v>
      </c>
      <c r="M8" s="5">
        <v>58.25</v>
      </c>
      <c r="N8" s="5">
        <v>1.06</v>
      </c>
      <c r="O8" s="5">
        <v>51.5</v>
      </c>
      <c r="P8" s="5">
        <v>0</v>
      </c>
      <c r="Q8" s="5">
        <v>86.8</v>
      </c>
      <c r="R8" s="5">
        <v>0</v>
      </c>
      <c r="S8" s="5">
        <v>4.8</v>
      </c>
      <c r="T8" s="5">
        <v>0.1</v>
      </c>
      <c r="U8" s="5">
        <v>40.159999999999997</v>
      </c>
      <c r="V8" s="5">
        <v>0.47</v>
      </c>
      <c r="W8" s="5">
        <v>12.31</v>
      </c>
      <c r="X8" s="5">
        <v>1.32</v>
      </c>
      <c r="Y8" s="5">
        <v>6.5</v>
      </c>
      <c r="Z8" s="5">
        <v>0.71</v>
      </c>
      <c r="AA8" s="8">
        <v>1.83</v>
      </c>
      <c r="AB8" s="8">
        <v>0.04</v>
      </c>
      <c r="AC8" s="8">
        <v>0</v>
      </c>
      <c r="AD8" s="8">
        <v>0</v>
      </c>
      <c r="AE8" s="8">
        <v>0.56999999999999995</v>
      </c>
      <c r="AF8" s="8">
        <v>0.01</v>
      </c>
      <c r="AG8" s="8">
        <v>0.85</v>
      </c>
      <c r="AH8" s="8">
        <v>0.06</v>
      </c>
      <c r="AI8" s="8">
        <v>0</v>
      </c>
      <c r="AJ8" s="8">
        <v>0</v>
      </c>
      <c r="AK8" s="8">
        <v>0.24</v>
      </c>
      <c r="AL8" s="8">
        <v>0.02</v>
      </c>
      <c r="AM8" s="8">
        <v>0.05</v>
      </c>
      <c r="AN8" s="8">
        <v>0.01</v>
      </c>
      <c r="AO8" s="8">
        <v>0.08</v>
      </c>
      <c r="AP8" s="8">
        <v>0</v>
      </c>
      <c r="AQ8" s="8">
        <v>0</v>
      </c>
      <c r="AR8" s="8">
        <v>0</v>
      </c>
      <c r="AS8" s="8">
        <v>0.03</v>
      </c>
      <c r="AT8" s="8">
        <v>0</v>
      </c>
      <c r="AU8" s="8">
        <v>2.16</v>
      </c>
      <c r="AV8" s="8">
        <v>1.29</v>
      </c>
      <c r="AW8" s="8">
        <v>1.42</v>
      </c>
      <c r="AX8" s="8">
        <v>1.36</v>
      </c>
      <c r="AY8" s="8">
        <v>0.52</v>
      </c>
      <c r="AZ8" s="8">
        <v>0.74</v>
      </c>
      <c r="BA8" s="8">
        <v>1.53</v>
      </c>
      <c r="BB8" s="8">
        <v>0.18</v>
      </c>
      <c r="BC8" s="8">
        <v>3.27</v>
      </c>
      <c r="BD8" s="8">
        <v>0.71</v>
      </c>
      <c r="BE8" s="8">
        <v>0.17</v>
      </c>
      <c r="BF8" s="8">
        <v>0.01</v>
      </c>
      <c r="BG8" s="8">
        <v>1.1299999999999999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0.11</v>
      </c>
      <c r="BN8" s="8">
        <v>0</v>
      </c>
      <c r="BO8" s="8">
        <v>0.04</v>
      </c>
      <c r="BP8" s="8">
        <v>0</v>
      </c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</row>
    <row r="9" spans="1:114" ht="16.5" customHeight="1" thickBot="1">
      <c r="A9" s="85"/>
      <c r="B9" s="30" t="s">
        <v>62</v>
      </c>
      <c r="C9" s="22">
        <v>43577</v>
      </c>
      <c r="D9" s="30">
        <f t="shared" si="0"/>
        <v>369</v>
      </c>
      <c r="E9" s="5">
        <v>6.44</v>
      </c>
      <c r="F9" s="5">
        <v>286.3</v>
      </c>
      <c r="G9" s="54">
        <v>196.3</v>
      </c>
      <c r="H9" s="53">
        <v>90</v>
      </c>
      <c r="I9" s="5">
        <v>18.899999999999999</v>
      </c>
      <c r="J9" s="5">
        <v>0.5</v>
      </c>
      <c r="K9" s="5">
        <v>12.9</v>
      </c>
      <c r="L9" s="5">
        <v>0.2</v>
      </c>
      <c r="M9" s="5">
        <v>6</v>
      </c>
      <c r="N9" s="5">
        <v>0.3</v>
      </c>
      <c r="O9" s="5">
        <v>18.399999999999999</v>
      </c>
      <c r="P9" s="5">
        <v>0.2</v>
      </c>
      <c r="Q9" s="5">
        <v>23.6</v>
      </c>
      <c r="R9" s="5">
        <v>0.9</v>
      </c>
      <c r="S9" s="5">
        <v>0.1</v>
      </c>
      <c r="T9" s="5">
        <v>0</v>
      </c>
      <c r="U9" s="5">
        <v>2.67</v>
      </c>
      <c r="V9" s="5">
        <v>0.12</v>
      </c>
      <c r="W9" s="5">
        <v>5.83</v>
      </c>
      <c r="X9" s="5">
        <v>7.0000000000000007E-2</v>
      </c>
      <c r="Y9" s="5">
        <v>2.0499999999999998</v>
      </c>
      <c r="Z9" s="5">
        <v>0.28000000000000003</v>
      </c>
      <c r="AA9" s="8">
        <v>1.44</v>
      </c>
      <c r="AB9" s="8">
        <v>0.03</v>
      </c>
      <c r="AC9" s="8">
        <v>0</v>
      </c>
      <c r="AD9" s="8">
        <v>0</v>
      </c>
      <c r="AE9" s="8">
        <v>1.1499999999999999</v>
      </c>
      <c r="AF9" s="8">
        <v>0.01</v>
      </c>
      <c r="AG9" s="8">
        <v>0.02</v>
      </c>
      <c r="AH9" s="8">
        <v>0</v>
      </c>
      <c r="AI9" s="8">
        <v>0</v>
      </c>
      <c r="AJ9" s="8">
        <v>0</v>
      </c>
      <c r="AK9" s="8">
        <v>0.02</v>
      </c>
      <c r="AL9" s="8">
        <v>0.01</v>
      </c>
      <c r="AM9" s="8">
        <v>0.03</v>
      </c>
      <c r="AN9" s="8">
        <v>0</v>
      </c>
      <c r="AO9" s="8">
        <v>0</v>
      </c>
      <c r="AP9" s="8">
        <v>0</v>
      </c>
      <c r="AQ9" s="8">
        <v>0.09</v>
      </c>
      <c r="AR9" s="8">
        <v>0</v>
      </c>
      <c r="AS9" s="8">
        <v>0.14000000000000001</v>
      </c>
      <c r="AT9" s="8">
        <v>0.01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0.2</v>
      </c>
      <c r="BH9" s="8">
        <v>0.01</v>
      </c>
      <c r="BI9" s="8">
        <v>0</v>
      </c>
      <c r="BJ9" s="8">
        <v>0</v>
      </c>
      <c r="BK9" s="8">
        <v>0</v>
      </c>
      <c r="BL9" s="8">
        <v>0</v>
      </c>
      <c r="BM9" s="8">
        <v>0.02</v>
      </c>
      <c r="BN9" s="8">
        <v>0</v>
      </c>
      <c r="BO9" s="8">
        <v>0.06</v>
      </c>
      <c r="BP9" s="8">
        <v>0</v>
      </c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</row>
    <row r="10" spans="1:114" ht="16.5" customHeight="1" thickBot="1">
      <c r="A10" s="85"/>
      <c r="B10" s="30" t="s">
        <v>61</v>
      </c>
      <c r="C10" s="22">
        <v>43698</v>
      </c>
      <c r="D10" s="30">
        <f t="shared" si="0"/>
        <v>490</v>
      </c>
      <c r="E10" s="5">
        <v>6.78</v>
      </c>
      <c r="F10" s="5">
        <v>197.5</v>
      </c>
      <c r="G10" s="54">
        <v>0</v>
      </c>
      <c r="H10" s="53">
        <v>197.5</v>
      </c>
      <c r="I10" s="5">
        <v>7.4</v>
      </c>
      <c r="J10" s="5">
        <v>0.1</v>
      </c>
      <c r="K10" s="5">
        <v>4.9000000000000004</v>
      </c>
      <c r="L10" s="5">
        <v>0</v>
      </c>
      <c r="M10" s="5">
        <v>2.6</v>
      </c>
      <c r="N10" s="5">
        <v>0.1</v>
      </c>
      <c r="O10" s="5">
        <v>6.1</v>
      </c>
      <c r="P10" s="5">
        <v>0.4</v>
      </c>
      <c r="Q10" s="5">
        <v>7</v>
      </c>
      <c r="R10" s="5">
        <v>0.3</v>
      </c>
      <c r="S10" s="5">
        <v>0.1</v>
      </c>
      <c r="T10" s="5">
        <v>0</v>
      </c>
      <c r="U10" s="5">
        <v>2.5099999999999998</v>
      </c>
      <c r="V10" s="5">
        <v>0.11</v>
      </c>
      <c r="W10" s="5">
        <v>2.56</v>
      </c>
      <c r="X10" s="5">
        <v>0.14000000000000001</v>
      </c>
      <c r="Y10" s="5">
        <v>0.28000000000000003</v>
      </c>
      <c r="Z10" s="5">
        <v>0.04</v>
      </c>
      <c r="AA10" s="8">
        <v>0.5</v>
      </c>
      <c r="AB10" s="8">
        <v>0.46</v>
      </c>
      <c r="AC10" s="8">
        <v>0</v>
      </c>
      <c r="AD10" s="8">
        <v>0</v>
      </c>
      <c r="AE10" s="8">
        <v>0.03</v>
      </c>
      <c r="AF10" s="8">
        <v>0.01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0.09</v>
      </c>
      <c r="AN10" s="8">
        <v>0.01</v>
      </c>
      <c r="AO10" s="8">
        <v>0.31</v>
      </c>
      <c r="AP10" s="8">
        <v>0.43</v>
      </c>
      <c r="AQ10" s="8">
        <v>0</v>
      </c>
      <c r="AR10" s="8">
        <v>0</v>
      </c>
      <c r="AS10" s="8">
        <v>7.0000000000000007E-2</v>
      </c>
      <c r="AT10" s="8">
        <v>0.01</v>
      </c>
      <c r="AU10" s="8">
        <v>1.22</v>
      </c>
      <c r="AV10" s="8">
        <v>0.02</v>
      </c>
      <c r="AW10" s="8">
        <v>0.44</v>
      </c>
      <c r="AX10" s="8">
        <v>0.01</v>
      </c>
      <c r="AY10" s="8">
        <v>0.12</v>
      </c>
      <c r="AZ10" s="8">
        <v>0.02</v>
      </c>
      <c r="BA10" s="8">
        <v>7.0000000000000007E-2</v>
      </c>
      <c r="BB10" s="8">
        <v>0</v>
      </c>
      <c r="BC10" s="8">
        <v>0.1</v>
      </c>
      <c r="BD10" s="8">
        <v>0.01</v>
      </c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</row>
    <row r="11" spans="1:114" ht="16.5" customHeight="1" thickBot="1">
      <c r="A11" s="85"/>
      <c r="B11" s="30" t="s">
        <v>63</v>
      </c>
      <c r="C11" s="22">
        <v>43749</v>
      </c>
      <c r="D11" s="30">
        <f t="shared" si="0"/>
        <v>541</v>
      </c>
      <c r="E11" s="5">
        <v>6.79</v>
      </c>
      <c r="F11" s="5">
        <v>242.8</v>
      </c>
      <c r="G11" s="54">
        <v>107.5</v>
      </c>
      <c r="H11" s="53">
        <v>135.30000000000001</v>
      </c>
      <c r="I11" s="5">
        <v>148.1</v>
      </c>
      <c r="J11" s="5">
        <v>0.3</v>
      </c>
      <c r="K11" s="5">
        <v>10.5</v>
      </c>
      <c r="L11" s="5">
        <v>0</v>
      </c>
      <c r="M11" s="5">
        <v>17.399999999999999</v>
      </c>
      <c r="N11" s="5">
        <v>0.7</v>
      </c>
      <c r="O11" s="5">
        <v>10.7</v>
      </c>
      <c r="P11" s="5">
        <v>0.5</v>
      </c>
      <c r="Q11" s="5">
        <v>5.5</v>
      </c>
      <c r="R11" s="5">
        <v>0.2</v>
      </c>
      <c r="S11" s="5">
        <v>0.1</v>
      </c>
      <c r="T11" s="5">
        <v>0</v>
      </c>
      <c r="U11" s="5">
        <v>1.04</v>
      </c>
      <c r="V11" s="5">
        <v>0.15</v>
      </c>
      <c r="W11" s="5">
        <v>2.4700000000000002</v>
      </c>
      <c r="X11" s="5">
        <v>0.28999999999999998</v>
      </c>
      <c r="Y11" s="5">
        <v>0.48</v>
      </c>
      <c r="Z11" s="5">
        <v>0.25</v>
      </c>
      <c r="AA11" s="8">
        <v>0.32</v>
      </c>
      <c r="AB11" s="8">
        <v>0.1</v>
      </c>
      <c r="AC11" s="8">
        <v>0</v>
      </c>
      <c r="AD11" s="8">
        <v>0</v>
      </c>
      <c r="AE11" s="8">
        <v>0.15</v>
      </c>
      <c r="AF11" s="8">
        <v>0.06</v>
      </c>
      <c r="AG11" s="8">
        <v>0.02</v>
      </c>
      <c r="AH11" s="8">
        <v>0.01</v>
      </c>
      <c r="AI11" s="8">
        <v>0</v>
      </c>
      <c r="AJ11" s="8">
        <v>0</v>
      </c>
      <c r="AK11" s="8">
        <v>0.01</v>
      </c>
      <c r="AL11" s="8">
        <v>0</v>
      </c>
      <c r="AM11" s="8">
        <v>0.02</v>
      </c>
      <c r="AN11" s="8">
        <v>0</v>
      </c>
      <c r="AO11" s="8">
        <v>0.01</v>
      </c>
      <c r="AP11" s="8">
        <v>0.01</v>
      </c>
      <c r="AQ11" s="8">
        <v>0.04</v>
      </c>
      <c r="AR11" s="8">
        <v>0.02</v>
      </c>
      <c r="AS11" s="8">
        <v>0.08</v>
      </c>
      <c r="AT11" s="8">
        <v>0.03</v>
      </c>
      <c r="AU11" s="8">
        <v>1.41</v>
      </c>
      <c r="AV11" s="8">
        <v>0.38</v>
      </c>
      <c r="AW11" s="8">
        <v>0.04</v>
      </c>
      <c r="AX11" s="8">
        <v>0</v>
      </c>
      <c r="AY11" s="8">
        <v>0.05</v>
      </c>
      <c r="AZ11" s="8">
        <v>0</v>
      </c>
      <c r="BA11" s="8">
        <v>0.3</v>
      </c>
      <c r="BB11" s="8">
        <v>0.01</v>
      </c>
      <c r="BC11" s="8">
        <v>0.32</v>
      </c>
      <c r="BD11" s="8">
        <v>0.02</v>
      </c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</row>
    <row r="12" spans="1:114">
      <c r="A12" s="85"/>
      <c r="B12" s="30" t="s">
        <v>64</v>
      </c>
      <c r="C12" s="22">
        <v>43879</v>
      </c>
      <c r="D12" s="30">
        <f t="shared" si="0"/>
        <v>671</v>
      </c>
      <c r="E12" s="5"/>
      <c r="F12" s="5">
        <v>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</row>
    <row r="13" spans="1:114" ht="21" thickBot="1">
      <c r="A13" s="85"/>
      <c r="B13" s="30"/>
      <c r="C13" s="22"/>
      <c r="D13" s="30"/>
      <c r="E13" s="5"/>
      <c r="F13" s="5">
        <v>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</row>
    <row r="14" spans="1:114" ht="20.100000000000001" customHeight="1" thickBot="1">
      <c r="A14" s="84" t="s">
        <v>70</v>
      </c>
      <c r="B14" s="30" t="s">
        <v>60</v>
      </c>
      <c r="C14" s="22">
        <v>43208</v>
      </c>
      <c r="D14" s="30">
        <f>C14-$C$5</f>
        <v>0</v>
      </c>
      <c r="E14" s="5">
        <v>6.3</v>
      </c>
      <c r="F14" s="5">
        <v>1560</v>
      </c>
      <c r="G14" s="54">
        <v>455</v>
      </c>
      <c r="H14" s="53">
        <v>1101</v>
      </c>
      <c r="I14" s="5">
        <v>46.05</v>
      </c>
      <c r="J14" s="5">
        <v>3.18</v>
      </c>
      <c r="K14" s="5">
        <v>36.43</v>
      </c>
      <c r="L14" s="5">
        <v>2.5499999999999998</v>
      </c>
      <c r="M14" s="5">
        <v>32.22</v>
      </c>
      <c r="N14" s="5">
        <v>0.31</v>
      </c>
      <c r="O14" s="5">
        <v>25.9</v>
      </c>
      <c r="P14" s="5">
        <v>0.05</v>
      </c>
      <c r="Q14" s="5">
        <v>84.55</v>
      </c>
      <c r="R14" s="5">
        <v>0.12</v>
      </c>
      <c r="S14" s="5">
        <v>3.38</v>
      </c>
      <c r="T14" s="5">
        <v>0.02</v>
      </c>
      <c r="U14" s="5">
        <v>9.27</v>
      </c>
      <c r="V14" s="5">
        <v>1.01</v>
      </c>
      <c r="W14" s="5">
        <v>22.04</v>
      </c>
      <c r="X14" s="5">
        <v>0.14000000000000001</v>
      </c>
      <c r="Y14" s="5">
        <v>3.55</v>
      </c>
      <c r="Z14" s="5">
        <v>0.14000000000000001</v>
      </c>
      <c r="AA14" s="8">
        <v>0.24</v>
      </c>
      <c r="AB14" s="8">
        <v>0</v>
      </c>
      <c r="AC14" s="8">
        <v>0</v>
      </c>
      <c r="AD14" s="8">
        <v>0</v>
      </c>
      <c r="AE14" s="8">
        <v>0.02</v>
      </c>
      <c r="AF14" s="8">
        <v>0</v>
      </c>
      <c r="AG14" s="8">
        <v>0.02</v>
      </c>
      <c r="AH14" s="8">
        <v>0</v>
      </c>
      <c r="AI14" s="8">
        <v>0.06</v>
      </c>
      <c r="AJ14" s="8">
        <v>0</v>
      </c>
      <c r="AK14" s="8">
        <v>0</v>
      </c>
      <c r="AL14" s="8">
        <v>0</v>
      </c>
      <c r="AM14" s="8">
        <v>0.09</v>
      </c>
      <c r="AN14" s="8">
        <v>0</v>
      </c>
      <c r="AO14" s="8">
        <v>0</v>
      </c>
      <c r="AP14" s="8">
        <v>0</v>
      </c>
      <c r="AQ14" s="8">
        <v>0.04</v>
      </c>
      <c r="AR14" s="8">
        <v>0</v>
      </c>
      <c r="AS14" s="8">
        <v>0</v>
      </c>
      <c r="AT14" s="8">
        <v>0</v>
      </c>
      <c r="AU14" s="8">
        <v>0.44</v>
      </c>
      <c r="AV14" s="8">
        <v>0</v>
      </c>
      <c r="AW14" s="8">
        <v>0.28000000000000003</v>
      </c>
      <c r="AX14" s="8">
        <v>0</v>
      </c>
      <c r="AY14" s="8">
        <v>0.18</v>
      </c>
      <c r="AZ14" s="8">
        <v>0.02</v>
      </c>
      <c r="BA14" s="8">
        <v>0.2</v>
      </c>
      <c r="BB14" s="8">
        <v>0</v>
      </c>
      <c r="BC14" s="8">
        <v>0.12</v>
      </c>
      <c r="BD14" s="8">
        <v>0.04</v>
      </c>
      <c r="BE14" s="8">
        <v>0</v>
      </c>
      <c r="BF14" s="8">
        <v>0</v>
      </c>
      <c r="BG14" s="8">
        <v>0.55000000000000004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0.14000000000000001</v>
      </c>
      <c r="BP14" s="8">
        <v>0.01</v>
      </c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</row>
    <row r="15" spans="1:114" ht="21" thickBot="1">
      <c r="A15" s="84"/>
      <c r="B15" s="30" t="s">
        <v>59</v>
      </c>
      <c r="C15" s="22">
        <v>43361</v>
      </c>
      <c r="D15" s="30">
        <f>C15-$C$5</f>
        <v>153</v>
      </c>
      <c r="E15" s="5">
        <v>6.8</v>
      </c>
      <c r="F15" s="5">
        <v>0</v>
      </c>
      <c r="G15" s="54">
        <v>0</v>
      </c>
      <c r="H15" s="53">
        <v>0</v>
      </c>
      <c r="I15" s="5">
        <v>38.03</v>
      </c>
      <c r="J15" s="5">
        <v>0.94</v>
      </c>
      <c r="K15" s="5">
        <v>27.22</v>
      </c>
      <c r="L15" s="5">
        <v>0.59</v>
      </c>
      <c r="M15" s="5">
        <v>45</v>
      </c>
      <c r="N15" s="5">
        <v>0.71</v>
      </c>
      <c r="O15" s="5">
        <v>32.75</v>
      </c>
      <c r="P15" s="5">
        <v>0.35</v>
      </c>
      <c r="Q15" s="5">
        <v>42.33</v>
      </c>
      <c r="R15" s="5">
        <v>3.15</v>
      </c>
      <c r="S15" s="5">
        <v>0.53</v>
      </c>
      <c r="T15" s="5">
        <v>0</v>
      </c>
      <c r="U15" s="5">
        <v>10.42</v>
      </c>
      <c r="V15" s="5">
        <v>0.02</v>
      </c>
      <c r="W15" s="5">
        <v>1.76</v>
      </c>
      <c r="X15" s="5">
        <v>0.13</v>
      </c>
      <c r="Y15" s="5">
        <v>1.95</v>
      </c>
      <c r="Z15" s="5">
        <v>0.14000000000000001</v>
      </c>
      <c r="AA15" s="8">
        <v>0.51</v>
      </c>
      <c r="AB15" s="8">
        <v>0.08</v>
      </c>
      <c r="AC15" s="8">
        <v>0</v>
      </c>
      <c r="AD15" s="8">
        <v>0</v>
      </c>
      <c r="AE15" s="8">
        <v>0.08</v>
      </c>
      <c r="AF15" s="8">
        <v>0.01</v>
      </c>
      <c r="AG15" s="8">
        <v>0.16</v>
      </c>
      <c r="AH15" s="8">
        <v>0.01</v>
      </c>
      <c r="AI15" s="8">
        <v>0</v>
      </c>
      <c r="AJ15" s="8">
        <v>0</v>
      </c>
      <c r="AK15" s="8">
        <v>0</v>
      </c>
      <c r="AL15" s="8">
        <v>0</v>
      </c>
      <c r="AM15" s="8">
        <v>0.02</v>
      </c>
      <c r="AN15" s="8">
        <v>0</v>
      </c>
      <c r="AO15" s="8">
        <v>0.08</v>
      </c>
      <c r="AP15" s="8">
        <v>0.01</v>
      </c>
      <c r="AQ15" s="8">
        <v>0.03</v>
      </c>
      <c r="AR15" s="8">
        <v>0.01</v>
      </c>
      <c r="AS15" s="8">
        <v>0.14000000000000001</v>
      </c>
      <c r="AT15" s="8">
        <v>0.03</v>
      </c>
      <c r="AU15" s="8">
        <v>0.32</v>
      </c>
      <c r="AV15" s="8">
        <v>0.02</v>
      </c>
      <c r="AW15" s="8">
        <v>0.04</v>
      </c>
      <c r="AX15" s="8">
        <v>0.02</v>
      </c>
      <c r="AY15" s="8">
        <v>0.03</v>
      </c>
      <c r="AZ15" s="8">
        <v>0</v>
      </c>
      <c r="BA15" s="8">
        <v>0.26</v>
      </c>
      <c r="BB15" s="8">
        <v>0.04</v>
      </c>
      <c r="BC15" s="8">
        <v>0.08</v>
      </c>
      <c r="BD15" s="8">
        <v>0.03</v>
      </c>
      <c r="BE15" s="8">
        <v>0</v>
      </c>
      <c r="BF15" s="8">
        <v>0</v>
      </c>
      <c r="BG15" s="8">
        <v>0.34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0.04</v>
      </c>
      <c r="BN15" s="8">
        <v>0.05</v>
      </c>
      <c r="BO15" s="8">
        <v>0.04</v>
      </c>
      <c r="BP15" s="8">
        <v>0.05</v>
      </c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</row>
    <row r="16" spans="1:114" ht="21" thickBot="1">
      <c r="A16" s="84"/>
      <c r="B16" s="30" t="s">
        <v>58</v>
      </c>
      <c r="C16" s="22">
        <v>43423</v>
      </c>
      <c r="D16" s="30">
        <f t="shared" ref="D16:D21" si="1">C16-$C$5</f>
        <v>215</v>
      </c>
      <c r="E16" s="5">
        <v>6.7</v>
      </c>
      <c r="F16" s="5">
        <v>180</v>
      </c>
      <c r="G16" s="54">
        <v>60.5</v>
      </c>
      <c r="H16" s="53">
        <v>121</v>
      </c>
      <c r="I16" s="5">
        <v>24.9</v>
      </c>
      <c r="J16" s="5">
        <v>1.08</v>
      </c>
      <c r="K16" s="5">
        <v>18.55</v>
      </c>
      <c r="L16" s="5">
        <v>0.92</v>
      </c>
      <c r="M16" s="5">
        <v>22.5</v>
      </c>
      <c r="N16" s="5">
        <v>0.24</v>
      </c>
      <c r="O16" s="5">
        <v>17.579999999999998</v>
      </c>
      <c r="P16" s="5">
        <v>0.59</v>
      </c>
      <c r="Q16" s="5">
        <v>49.08</v>
      </c>
      <c r="R16" s="5">
        <v>1.74</v>
      </c>
      <c r="S16" s="5">
        <v>0.38</v>
      </c>
      <c r="T16" s="5">
        <v>0.11</v>
      </c>
      <c r="U16" s="5">
        <v>6.01</v>
      </c>
      <c r="V16" s="5">
        <v>0.27</v>
      </c>
      <c r="W16" s="5">
        <v>12.02</v>
      </c>
      <c r="X16" s="5">
        <v>0.75</v>
      </c>
      <c r="Y16" s="5">
        <v>1.5</v>
      </c>
      <c r="Z16" s="5">
        <v>0.28000000000000003</v>
      </c>
      <c r="AA16" s="8">
        <v>0.45</v>
      </c>
      <c r="AB16" s="8">
        <v>0.01</v>
      </c>
      <c r="AC16" s="8">
        <v>0</v>
      </c>
      <c r="AD16" s="8">
        <v>0</v>
      </c>
      <c r="AE16" s="8">
        <v>0.06</v>
      </c>
      <c r="AF16" s="8">
        <v>0.02</v>
      </c>
      <c r="AG16" s="8">
        <v>0.31</v>
      </c>
      <c r="AH16" s="8">
        <v>0.02</v>
      </c>
      <c r="AI16" s="8">
        <v>0.01</v>
      </c>
      <c r="AJ16" s="8">
        <v>0.01</v>
      </c>
      <c r="AK16" s="8">
        <v>0</v>
      </c>
      <c r="AL16" s="8">
        <v>0</v>
      </c>
      <c r="AM16" s="8">
        <v>0.02</v>
      </c>
      <c r="AN16" s="8">
        <v>0</v>
      </c>
      <c r="AO16" s="8">
        <v>0.03</v>
      </c>
      <c r="AP16" s="8">
        <v>0</v>
      </c>
      <c r="AQ16" s="8">
        <v>0</v>
      </c>
      <c r="AR16" s="8">
        <v>0</v>
      </c>
      <c r="AS16" s="8">
        <v>0.03</v>
      </c>
      <c r="AT16" s="8">
        <v>0</v>
      </c>
      <c r="AU16" s="8">
        <v>1.1599999999999999</v>
      </c>
      <c r="AV16" s="8">
        <v>0.01</v>
      </c>
      <c r="AW16" s="8">
        <v>0.03</v>
      </c>
      <c r="AX16" s="8">
        <v>0.04</v>
      </c>
      <c r="AY16" s="8">
        <v>0</v>
      </c>
      <c r="AZ16" s="8">
        <v>0</v>
      </c>
      <c r="BA16" s="8">
        <v>1.03</v>
      </c>
      <c r="BB16" s="8">
        <v>0.09</v>
      </c>
      <c r="BC16" s="8">
        <v>3.33</v>
      </c>
      <c r="BD16" s="8">
        <v>0.02</v>
      </c>
      <c r="BE16" s="8">
        <v>0.01</v>
      </c>
      <c r="BF16" s="8">
        <v>0</v>
      </c>
      <c r="BG16" s="8">
        <v>1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0.41</v>
      </c>
      <c r="BN16" s="8">
        <v>0.01</v>
      </c>
      <c r="BO16" s="8">
        <v>0.03</v>
      </c>
      <c r="BP16" s="8">
        <v>0</v>
      </c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</row>
    <row r="17" spans="1:114" ht="21" thickBot="1">
      <c r="A17" s="84"/>
      <c r="B17" s="30" t="s">
        <v>57</v>
      </c>
      <c r="C17" s="22">
        <v>43485</v>
      </c>
      <c r="D17" s="30">
        <f t="shared" si="1"/>
        <v>277</v>
      </c>
      <c r="E17" s="5">
        <v>6.46</v>
      </c>
      <c r="F17" s="5">
        <v>70</v>
      </c>
      <c r="G17" s="54">
        <v>74</v>
      </c>
      <c r="H17" s="53">
        <v>0</v>
      </c>
      <c r="I17" s="5">
        <v>59.33</v>
      </c>
      <c r="J17" s="5">
        <v>0.24</v>
      </c>
      <c r="K17" s="5">
        <v>47.25</v>
      </c>
      <c r="L17" s="5">
        <v>0.35</v>
      </c>
      <c r="M17" s="5">
        <v>57.75</v>
      </c>
      <c r="N17" s="5">
        <v>0.35</v>
      </c>
      <c r="O17" s="5">
        <v>47.25</v>
      </c>
      <c r="P17" s="5">
        <v>0.35</v>
      </c>
      <c r="Q17" s="5">
        <v>66.900000000000006</v>
      </c>
      <c r="R17" s="5">
        <v>0.5</v>
      </c>
      <c r="S17" s="5">
        <v>1</v>
      </c>
      <c r="T17" s="5">
        <v>0</v>
      </c>
      <c r="U17" s="5">
        <v>13.78</v>
      </c>
      <c r="V17" s="5">
        <v>0.36</v>
      </c>
      <c r="W17" s="5">
        <v>5.87</v>
      </c>
      <c r="X17" s="5">
        <v>0.17</v>
      </c>
      <c r="Y17" s="5">
        <v>7.63</v>
      </c>
      <c r="Z17" s="5">
        <v>0.18</v>
      </c>
      <c r="AA17" s="8">
        <v>0.41</v>
      </c>
      <c r="AB17" s="8">
        <v>0</v>
      </c>
      <c r="AC17" s="8">
        <v>0</v>
      </c>
      <c r="AD17" s="8">
        <v>0</v>
      </c>
      <c r="AE17" s="8">
        <v>0.04</v>
      </c>
      <c r="AF17" s="8">
        <v>0</v>
      </c>
      <c r="AG17" s="8">
        <v>0.28999999999999998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0.02</v>
      </c>
      <c r="AN17" s="8">
        <v>0</v>
      </c>
      <c r="AO17" s="8">
        <v>0.02</v>
      </c>
      <c r="AP17" s="8">
        <v>0</v>
      </c>
      <c r="AQ17" s="8">
        <v>0</v>
      </c>
      <c r="AR17" s="8">
        <v>0</v>
      </c>
      <c r="AS17" s="8">
        <v>0.03</v>
      </c>
      <c r="AT17" s="8">
        <v>0</v>
      </c>
      <c r="AU17" s="8">
        <v>1.22</v>
      </c>
      <c r="AV17" s="8">
        <v>0</v>
      </c>
      <c r="AW17" s="8">
        <v>0.03</v>
      </c>
      <c r="AX17" s="8">
        <v>0.04</v>
      </c>
      <c r="AY17" s="8">
        <v>0</v>
      </c>
      <c r="AZ17" s="8">
        <v>0</v>
      </c>
      <c r="BA17" s="8">
        <v>1.03</v>
      </c>
      <c r="BB17" s="8">
        <v>0.09</v>
      </c>
      <c r="BC17" s="8">
        <v>3.33</v>
      </c>
      <c r="BD17" s="8">
        <v>0.02</v>
      </c>
      <c r="BE17" s="8">
        <v>0.01</v>
      </c>
      <c r="BF17" s="8">
        <v>0</v>
      </c>
      <c r="BG17" s="8">
        <v>1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0.41</v>
      </c>
      <c r="BN17" s="8">
        <v>0.01</v>
      </c>
      <c r="BO17" s="8">
        <v>0.03</v>
      </c>
      <c r="BP17" s="8">
        <v>0</v>
      </c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</row>
    <row r="18" spans="1:114" ht="21" thickBot="1">
      <c r="A18" s="84"/>
      <c r="B18" s="30" t="s">
        <v>62</v>
      </c>
      <c r="C18" s="22">
        <v>43577</v>
      </c>
      <c r="D18" s="30">
        <f t="shared" si="1"/>
        <v>369</v>
      </c>
      <c r="E18" s="5">
        <v>7.08</v>
      </c>
      <c r="F18" s="5">
        <v>187.5</v>
      </c>
      <c r="G18" s="54">
        <v>0</v>
      </c>
      <c r="H18" s="53">
        <v>187.5</v>
      </c>
      <c r="I18" s="5">
        <v>59.6</v>
      </c>
      <c r="J18" s="5">
        <v>0.8</v>
      </c>
      <c r="K18" s="5">
        <v>41.7</v>
      </c>
      <c r="L18" s="5">
        <v>0.7</v>
      </c>
      <c r="M18" s="5">
        <v>17.899999999999999</v>
      </c>
      <c r="N18" s="5">
        <v>0.1</v>
      </c>
      <c r="O18" s="5">
        <v>60.9</v>
      </c>
      <c r="P18" s="5">
        <v>0.5</v>
      </c>
      <c r="Q18" s="5">
        <v>56.6</v>
      </c>
      <c r="R18" s="5">
        <v>0.2</v>
      </c>
      <c r="S18" s="5">
        <v>4</v>
      </c>
      <c r="T18" s="5">
        <v>0</v>
      </c>
      <c r="U18" s="5">
        <v>1.52</v>
      </c>
      <c r="V18" s="5">
        <v>0.05</v>
      </c>
      <c r="W18" s="5">
        <v>24</v>
      </c>
      <c r="X18" s="5">
        <v>0.7</v>
      </c>
      <c r="Y18" s="5">
        <v>4.88</v>
      </c>
      <c r="Z18" s="5">
        <v>0.53</v>
      </c>
      <c r="AA18" s="8">
        <v>0.22</v>
      </c>
      <c r="AB18" s="8">
        <v>0.01</v>
      </c>
      <c r="AC18" s="8">
        <v>0</v>
      </c>
      <c r="AD18" s="8">
        <v>0</v>
      </c>
      <c r="AE18" s="8">
        <v>0.05</v>
      </c>
      <c r="AF18" s="8">
        <v>0.01</v>
      </c>
      <c r="AG18" s="8">
        <v>0.02</v>
      </c>
      <c r="AH18" s="8">
        <v>0</v>
      </c>
      <c r="AI18" s="8">
        <v>0</v>
      </c>
      <c r="AJ18" s="8">
        <v>0</v>
      </c>
      <c r="AK18" s="8">
        <v>0.01</v>
      </c>
      <c r="AL18" s="8">
        <v>0</v>
      </c>
      <c r="AM18" s="8">
        <v>0.02</v>
      </c>
      <c r="AN18" s="8">
        <v>0</v>
      </c>
      <c r="AO18" s="8">
        <v>0</v>
      </c>
      <c r="AP18" s="8">
        <v>0</v>
      </c>
      <c r="AQ18" s="8">
        <v>0.01</v>
      </c>
      <c r="AR18" s="8">
        <v>0</v>
      </c>
      <c r="AS18" s="8">
        <v>0.11</v>
      </c>
      <c r="AT18" s="8">
        <v>0</v>
      </c>
      <c r="AU18" s="8">
        <v>0.18</v>
      </c>
      <c r="AV18" s="8">
        <v>0.1</v>
      </c>
      <c r="AW18" s="8">
        <v>0.55000000000000004</v>
      </c>
      <c r="AX18" s="8">
        <v>0.77</v>
      </c>
      <c r="AY18" s="8">
        <v>2.2200000000000002</v>
      </c>
      <c r="AZ18" s="8">
        <v>3.14</v>
      </c>
      <c r="BA18" s="8">
        <v>0.77</v>
      </c>
      <c r="BB18" s="8">
        <v>0.18</v>
      </c>
      <c r="BC18" s="8">
        <v>1.45</v>
      </c>
      <c r="BD18" s="8">
        <v>0.02</v>
      </c>
      <c r="BE18" s="8">
        <v>0.01</v>
      </c>
      <c r="BF18" s="8">
        <v>0</v>
      </c>
      <c r="BG18" s="8">
        <v>0.22</v>
      </c>
      <c r="BH18" s="8">
        <v>0</v>
      </c>
      <c r="BI18" s="8">
        <v>0.01</v>
      </c>
      <c r="BJ18" s="8">
        <v>0</v>
      </c>
      <c r="BK18" s="8">
        <v>0.01</v>
      </c>
      <c r="BL18" s="8">
        <v>0</v>
      </c>
      <c r="BM18" s="8">
        <v>0.15</v>
      </c>
      <c r="BN18" s="8">
        <v>0</v>
      </c>
      <c r="BO18" s="8">
        <v>0.01</v>
      </c>
      <c r="BP18" s="8">
        <v>0</v>
      </c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</row>
    <row r="19" spans="1:114" ht="21" thickBot="1">
      <c r="A19" s="84"/>
      <c r="B19" s="30" t="s">
        <v>61</v>
      </c>
      <c r="C19" s="22">
        <v>43698</v>
      </c>
      <c r="D19" s="30">
        <f t="shared" si="1"/>
        <v>490</v>
      </c>
      <c r="E19" s="5">
        <v>7</v>
      </c>
      <c r="F19" s="5">
        <v>277.5</v>
      </c>
      <c r="G19" s="54">
        <v>0</v>
      </c>
      <c r="H19" s="53">
        <v>277.5</v>
      </c>
      <c r="I19" s="5">
        <v>56.2</v>
      </c>
      <c r="J19" s="5">
        <v>0.1</v>
      </c>
      <c r="K19" s="5">
        <v>39.700000000000003</v>
      </c>
      <c r="L19" s="5">
        <v>0.6</v>
      </c>
      <c r="M19" s="5">
        <v>16.5</v>
      </c>
      <c r="N19" s="5">
        <v>0.7</v>
      </c>
      <c r="O19" s="5">
        <v>10.6</v>
      </c>
      <c r="P19" s="5">
        <v>0.1</v>
      </c>
      <c r="Q19" s="5">
        <v>58.4</v>
      </c>
      <c r="R19" s="5">
        <v>0.8</v>
      </c>
      <c r="S19" s="5">
        <v>4</v>
      </c>
      <c r="T19" s="5">
        <v>0</v>
      </c>
      <c r="U19" s="5">
        <v>13.99</v>
      </c>
      <c r="V19" s="5">
        <v>0.1</v>
      </c>
      <c r="W19" s="5">
        <v>24.04</v>
      </c>
      <c r="X19" s="5">
        <v>0.93</v>
      </c>
      <c r="Y19" s="5">
        <v>2.38</v>
      </c>
      <c r="Z19" s="5">
        <v>0.53</v>
      </c>
      <c r="AA19" s="8">
        <v>0.23</v>
      </c>
      <c r="AB19" s="8">
        <v>0.08</v>
      </c>
      <c r="AC19" s="8">
        <v>0</v>
      </c>
      <c r="AD19" s="8">
        <v>0</v>
      </c>
      <c r="AE19" s="8">
        <v>0.04</v>
      </c>
      <c r="AF19" s="8">
        <v>0.02</v>
      </c>
      <c r="AG19" s="8">
        <v>0.01</v>
      </c>
      <c r="AH19" s="8">
        <v>0.01</v>
      </c>
      <c r="AI19" s="8">
        <v>0</v>
      </c>
      <c r="AJ19" s="8">
        <v>0</v>
      </c>
      <c r="AK19" s="8">
        <v>0</v>
      </c>
      <c r="AL19" s="8">
        <v>0</v>
      </c>
      <c r="AM19" s="8">
        <v>0.1</v>
      </c>
      <c r="AN19" s="8">
        <v>0.01</v>
      </c>
      <c r="AO19" s="8">
        <v>0.03</v>
      </c>
      <c r="AP19" s="8">
        <v>0.04</v>
      </c>
      <c r="AQ19" s="8">
        <v>0</v>
      </c>
      <c r="AR19" s="8">
        <v>0</v>
      </c>
      <c r="AS19" s="8">
        <v>0.06</v>
      </c>
      <c r="AT19" s="8">
        <v>0.01</v>
      </c>
      <c r="AU19" s="8">
        <v>1.1299999999999999</v>
      </c>
      <c r="AV19" s="8">
        <v>0.04</v>
      </c>
      <c r="AW19" s="8">
        <v>0.38</v>
      </c>
      <c r="AX19" s="8">
        <v>0.04</v>
      </c>
      <c r="AY19" s="8">
        <v>0</v>
      </c>
      <c r="AZ19" s="8">
        <v>0</v>
      </c>
      <c r="BA19" s="8">
        <v>0.48</v>
      </c>
      <c r="BB19" s="8">
        <v>0.18</v>
      </c>
      <c r="BC19" s="8">
        <v>1.28</v>
      </c>
      <c r="BD19" s="8">
        <v>0.11</v>
      </c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</row>
    <row r="20" spans="1:114" ht="21" thickBot="1">
      <c r="A20" s="84"/>
      <c r="B20" s="30" t="s">
        <v>63</v>
      </c>
      <c r="C20" s="22">
        <v>43749</v>
      </c>
      <c r="D20" s="30">
        <f t="shared" si="1"/>
        <v>541</v>
      </c>
      <c r="E20" s="5">
        <v>6.88</v>
      </c>
      <c r="F20" s="5">
        <v>278.8</v>
      </c>
      <c r="G20" s="54">
        <v>278.8</v>
      </c>
      <c r="H20" s="53">
        <v>0</v>
      </c>
      <c r="I20" s="5">
        <v>59.8</v>
      </c>
      <c r="J20" s="5">
        <v>0.6</v>
      </c>
      <c r="K20" s="5">
        <v>42.6</v>
      </c>
      <c r="L20" s="5">
        <v>0.4</v>
      </c>
      <c r="M20" s="5">
        <v>10</v>
      </c>
      <c r="N20" s="5">
        <v>0</v>
      </c>
      <c r="O20" s="5">
        <v>8.6</v>
      </c>
      <c r="P20" s="5">
        <v>0.2</v>
      </c>
      <c r="Q20" s="5">
        <v>62.2</v>
      </c>
      <c r="R20" s="5">
        <v>1</v>
      </c>
      <c r="S20" s="5">
        <v>0.3</v>
      </c>
      <c r="T20" s="5">
        <v>0</v>
      </c>
      <c r="U20" s="5">
        <v>9.3000000000000007</v>
      </c>
      <c r="V20" s="5">
        <v>0.31</v>
      </c>
      <c r="W20" s="5">
        <v>30.23</v>
      </c>
      <c r="X20" s="5">
        <v>0.7</v>
      </c>
      <c r="Y20" s="5">
        <v>4.12</v>
      </c>
      <c r="Z20" s="5">
        <v>0.18</v>
      </c>
      <c r="AA20" s="8">
        <v>0.82</v>
      </c>
      <c r="AB20" s="8">
        <v>0.23</v>
      </c>
      <c r="AC20" s="8">
        <v>0.12</v>
      </c>
      <c r="AD20" s="8">
        <v>0.01</v>
      </c>
      <c r="AE20" s="8">
        <v>0.28999999999999998</v>
      </c>
      <c r="AF20" s="8">
        <v>0.09</v>
      </c>
      <c r="AG20" s="8">
        <v>0.06</v>
      </c>
      <c r="AH20" s="8">
        <v>0.01</v>
      </c>
      <c r="AI20" s="8">
        <v>0</v>
      </c>
      <c r="AJ20" s="8">
        <v>0</v>
      </c>
      <c r="AK20" s="8">
        <v>0.04</v>
      </c>
      <c r="AL20" s="8">
        <v>0</v>
      </c>
      <c r="AM20" s="8">
        <v>0.06</v>
      </c>
      <c r="AN20" s="8">
        <v>0</v>
      </c>
      <c r="AO20" s="8">
        <v>0</v>
      </c>
      <c r="AP20" s="8">
        <v>0</v>
      </c>
      <c r="AQ20" s="8">
        <v>0.11</v>
      </c>
      <c r="AR20" s="8">
        <v>0.13</v>
      </c>
      <c r="AS20" s="8">
        <v>0.26</v>
      </c>
      <c r="AT20" s="8">
        <v>0</v>
      </c>
      <c r="AU20" s="8">
        <v>0.95</v>
      </c>
      <c r="AV20" s="8">
        <v>0.21</v>
      </c>
      <c r="AW20" s="8">
        <v>0.05</v>
      </c>
      <c r="AX20" s="8">
        <v>0</v>
      </c>
      <c r="AY20" s="8">
        <v>0</v>
      </c>
      <c r="AZ20" s="8">
        <v>0</v>
      </c>
      <c r="BA20" s="8">
        <v>1.53</v>
      </c>
      <c r="BB20" s="8">
        <v>0.32</v>
      </c>
      <c r="BC20" s="8">
        <v>2.4300000000000002</v>
      </c>
      <c r="BD20" s="8">
        <v>0.11</v>
      </c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</row>
    <row r="21" spans="1:114">
      <c r="A21" s="84"/>
      <c r="B21" s="30" t="s">
        <v>64</v>
      </c>
      <c r="C21" s="22">
        <v>43879</v>
      </c>
      <c r="D21" s="30">
        <f t="shared" si="1"/>
        <v>671</v>
      </c>
      <c r="E21" s="5"/>
      <c r="F21" s="5">
        <v>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</row>
    <row r="22" spans="1:114" ht="21" thickBot="1">
      <c r="A22" s="84"/>
      <c r="B22" s="29"/>
      <c r="C22" s="22"/>
      <c r="D22" s="29"/>
      <c r="E22" s="5"/>
      <c r="F22" s="5">
        <v>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</row>
    <row r="23" spans="1:114" ht="20.100000000000001" customHeight="1" thickBot="1">
      <c r="A23" s="84" t="s">
        <v>55</v>
      </c>
      <c r="B23" s="30" t="s">
        <v>60</v>
      </c>
      <c r="C23" s="22">
        <v>43208</v>
      </c>
      <c r="D23" s="30">
        <f>C23-$C$5</f>
        <v>0</v>
      </c>
      <c r="E23" s="5">
        <v>7.4</v>
      </c>
      <c r="F23" s="5">
        <v>4640</v>
      </c>
      <c r="G23" s="54">
        <v>3688</v>
      </c>
      <c r="H23" s="53">
        <v>952</v>
      </c>
      <c r="I23" s="5">
        <v>27.54</v>
      </c>
      <c r="J23" s="5">
        <v>0.18</v>
      </c>
      <c r="K23" s="5">
        <v>18.5</v>
      </c>
      <c r="L23" s="5">
        <v>0.09</v>
      </c>
      <c r="M23" s="5">
        <v>25.73</v>
      </c>
      <c r="N23" s="5">
        <v>1.27</v>
      </c>
      <c r="O23" s="5">
        <v>17.75</v>
      </c>
      <c r="P23" s="5">
        <v>0.78</v>
      </c>
      <c r="Q23" s="5">
        <v>27.68</v>
      </c>
      <c r="R23" s="5">
        <v>0.22</v>
      </c>
      <c r="S23" s="5">
        <v>2.0299999999999998</v>
      </c>
      <c r="T23" s="5">
        <v>0.08</v>
      </c>
      <c r="U23" s="5">
        <v>2.38</v>
      </c>
      <c r="V23" s="5">
        <v>0.71</v>
      </c>
      <c r="W23" s="5">
        <v>12.76</v>
      </c>
      <c r="X23" s="5">
        <v>0.48</v>
      </c>
      <c r="Y23" s="5">
        <v>2.83</v>
      </c>
      <c r="Z23" s="5">
        <v>0.04</v>
      </c>
      <c r="AA23" s="46">
        <v>0.04</v>
      </c>
      <c r="AB23" s="44">
        <v>0.02</v>
      </c>
      <c r="AC23" s="8">
        <v>0</v>
      </c>
      <c r="AD23" s="8">
        <v>0</v>
      </c>
      <c r="AE23" s="8">
        <v>0.01</v>
      </c>
      <c r="AF23" s="8">
        <v>0.01</v>
      </c>
      <c r="AG23" s="8">
        <v>0.02</v>
      </c>
      <c r="AH23" s="8">
        <v>0.01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0.01</v>
      </c>
      <c r="AR23" s="8">
        <v>0</v>
      </c>
      <c r="AS23" s="8">
        <v>0</v>
      </c>
      <c r="AT23" s="8">
        <v>0</v>
      </c>
      <c r="AU23" s="8">
        <v>0.43</v>
      </c>
      <c r="AV23" s="8">
        <v>0.02</v>
      </c>
      <c r="AW23" s="8">
        <v>2.2799999999999998</v>
      </c>
      <c r="AX23" s="8">
        <v>0.18</v>
      </c>
      <c r="AY23" s="8">
        <v>0.21</v>
      </c>
      <c r="AZ23" s="8">
        <v>0.01</v>
      </c>
      <c r="BA23" s="8">
        <v>0.17</v>
      </c>
      <c r="BB23" s="8">
        <v>0.04</v>
      </c>
      <c r="BC23" s="8">
        <v>0.11</v>
      </c>
      <c r="BD23" s="8">
        <v>0.02</v>
      </c>
      <c r="BE23" s="8">
        <v>0</v>
      </c>
      <c r="BF23" s="8">
        <v>0</v>
      </c>
      <c r="BG23" s="8">
        <v>0.55000000000000004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0.03</v>
      </c>
      <c r="BP23" s="8">
        <v>0</v>
      </c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</row>
    <row r="24" spans="1:114" ht="21" thickBot="1">
      <c r="A24" s="84"/>
      <c r="B24" s="30" t="s">
        <v>59</v>
      </c>
      <c r="C24" s="22">
        <v>43361</v>
      </c>
      <c r="D24" s="30">
        <f>C24-$C$5</f>
        <v>153</v>
      </c>
      <c r="E24" s="5">
        <v>7.4</v>
      </c>
      <c r="F24" s="5">
        <v>3110</v>
      </c>
      <c r="G24" s="54">
        <v>1785</v>
      </c>
      <c r="H24" s="53">
        <v>1320</v>
      </c>
      <c r="I24" s="5">
        <v>23.68</v>
      </c>
      <c r="J24" s="5">
        <v>0.64</v>
      </c>
      <c r="K24" s="5">
        <v>14.55</v>
      </c>
      <c r="L24" s="5">
        <v>0.45</v>
      </c>
      <c r="M24" s="5">
        <v>24.35</v>
      </c>
      <c r="N24" s="5">
        <v>0.35</v>
      </c>
      <c r="O24" s="5">
        <v>15.47</v>
      </c>
      <c r="P24" s="5">
        <v>0.42</v>
      </c>
      <c r="Q24" s="5">
        <v>22.1</v>
      </c>
      <c r="R24" s="5">
        <v>1.76</v>
      </c>
      <c r="S24" s="5">
        <v>0.79</v>
      </c>
      <c r="T24" s="5">
        <v>0.14000000000000001</v>
      </c>
      <c r="U24" s="5">
        <v>2.86</v>
      </c>
      <c r="V24" s="5">
        <v>7.0000000000000007E-2</v>
      </c>
      <c r="W24" s="5">
        <v>6.87</v>
      </c>
      <c r="X24" s="5">
        <v>0.83</v>
      </c>
      <c r="Y24" s="5">
        <v>1.37</v>
      </c>
      <c r="Z24" s="5">
        <v>0.32</v>
      </c>
      <c r="AA24" s="46">
        <v>0.4</v>
      </c>
      <c r="AB24" s="44">
        <v>0.02</v>
      </c>
      <c r="AC24" s="8">
        <v>0</v>
      </c>
      <c r="AD24" s="8">
        <v>0</v>
      </c>
      <c r="AE24" s="8">
        <v>0.06</v>
      </c>
      <c r="AF24" s="8">
        <v>0</v>
      </c>
      <c r="AG24" s="8">
        <v>0.14000000000000001</v>
      </c>
      <c r="AH24" s="8">
        <v>0</v>
      </c>
      <c r="AI24" s="8">
        <v>0.02</v>
      </c>
      <c r="AJ24" s="8">
        <v>0</v>
      </c>
      <c r="AK24" s="8">
        <v>0</v>
      </c>
      <c r="AL24" s="8">
        <v>0</v>
      </c>
      <c r="AM24" s="8">
        <v>0.02</v>
      </c>
      <c r="AN24" s="8">
        <v>0</v>
      </c>
      <c r="AO24" s="8">
        <v>0.05</v>
      </c>
      <c r="AP24" s="8">
        <v>0.01</v>
      </c>
      <c r="AQ24" s="8">
        <v>0.03</v>
      </c>
      <c r="AR24" s="8">
        <v>0</v>
      </c>
      <c r="AS24" s="8">
        <v>0.09</v>
      </c>
      <c r="AT24" s="8">
        <v>0.01</v>
      </c>
      <c r="AU24" s="8">
        <v>0.75</v>
      </c>
      <c r="AV24" s="8">
        <v>0.05</v>
      </c>
      <c r="AW24" s="8">
        <v>1.88</v>
      </c>
      <c r="AX24" s="8">
        <v>0.17</v>
      </c>
      <c r="AY24" s="8">
        <v>0.17</v>
      </c>
      <c r="AZ24" s="8">
        <v>0.02</v>
      </c>
      <c r="BA24" s="8">
        <v>0.21</v>
      </c>
      <c r="BB24" s="8">
        <v>0.14000000000000001</v>
      </c>
      <c r="BC24" s="8">
        <v>0.11</v>
      </c>
      <c r="BD24" s="8">
        <v>0.01</v>
      </c>
      <c r="BE24" s="8">
        <v>0.01</v>
      </c>
      <c r="BF24" s="8">
        <v>0</v>
      </c>
      <c r="BG24" s="8">
        <v>0.87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0.01</v>
      </c>
      <c r="BP24" s="8">
        <v>0</v>
      </c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</row>
    <row r="25" spans="1:114" ht="21" thickBot="1">
      <c r="A25" s="84"/>
      <c r="B25" s="30" t="s">
        <v>58</v>
      </c>
      <c r="C25" s="22">
        <v>43423</v>
      </c>
      <c r="D25" s="30">
        <f t="shared" ref="D25:D30" si="2">C25-$C$5</f>
        <v>215</v>
      </c>
      <c r="E25" s="5">
        <v>7.3</v>
      </c>
      <c r="F25" s="5">
        <v>3850</v>
      </c>
      <c r="G25" s="54">
        <v>2726.5</v>
      </c>
      <c r="H25" s="53">
        <v>1128</v>
      </c>
      <c r="I25" s="5">
        <v>23.37</v>
      </c>
      <c r="J25" s="5">
        <v>0.61</v>
      </c>
      <c r="K25" s="5">
        <v>14.47</v>
      </c>
      <c r="L25" s="5">
        <v>0.33</v>
      </c>
      <c r="M25" s="5">
        <v>22.58</v>
      </c>
      <c r="N25" s="5">
        <v>1.06</v>
      </c>
      <c r="O25" s="5">
        <v>14</v>
      </c>
      <c r="P25" s="5">
        <v>0.24</v>
      </c>
      <c r="Q25" s="5">
        <v>33.24</v>
      </c>
      <c r="R25" s="5">
        <v>0.15</v>
      </c>
      <c r="S25" s="5">
        <v>0.38</v>
      </c>
      <c r="T25" s="5">
        <v>7.0000000000000007E-2</v>
      </c>
      <c r="U25" s="5">
        <v>3.09</v>
      </c>
      <c r="V25" s="5">
        <v>7.0000000000000007E-2</v>
      </c>
      <c r="W25" s="5">
        <v>8.3800000000000008</v>
      </c>
      <c r="X25" s="5">
        <v>0.09</v>
      </c>
      <c r="Y25" s="5">
        <v>1.48</v>
      </c>
      <c r="Z25" s="5">
        <v>0.25</v>
      </c>
      <c r="AA25" s="46">
        <v>0.42</v>
      </c>
      <c r="AB25" s="44">
        <v>0.01</v>
      </c>
      <c r="AC25" s="8">
        <v>0</v>
      </c>
      <c r="AD25" s="8">
        <v>0</v>
      </c>
      <c r="AE25" s="8">
        <v>0.04</v>
      </c>
      <c r="AF25" s="8">
        <v>0</v>
      </c>
      <c r="AG25" s="8">
        <v>0.3</v>
      </c>
      <c r="AH25" s="8">
        <v>0.01</v>
      </c>
      <c r="AI25" s="8">
        <v>0</v>
      </c>
      <c r="AJ25" s="8">
        <v>0</v>
      </c>
      <c r="AK25" s="8">
        <v>0</v>
      </c>
      <c r="AL25" s="8">
        <v>0</v>
      </c>
      <c r="AM25" s="8">
        <v>0.02</v>
      </c>
      <c r="AN25" s="8">
        <v>0</v>
      </c>
      <c r="AO25" s="8">
        <v>0.02</v>
      </c>
      <c r="AP25" s="8">
        <v>0</v>
      </c>
      <c r="AQ25" s="8">
        <v>0.01</v>
      </c>
      <c r="AR25" s="8">
        <v>0.01</v>
      </c>
      <c r="AS25" s="8">
        <v>0.03</v>
      </c>
      <c r="AT25" s="8">
        <v>0</v>
      </c>
      <c r="AU25" s="8">
        <v>1.25</v>
      </c>
      <c r="AV25" s="8">
        <v>0.08</v>
      </c>
      <c r="AW25" s="8">
        <v>3.39</v>
      </c>
      <c r="AX25" s="8">
        <v>0.22</v>
      </c>
      <c r="AY25" s="8">
        <v>0.38</v>
      </c>
      <c r="AZ25" s="8">
        <v>0</v>
      </c>
      <c r="BA25" s="8">
        <v>0.21</v>
      </c>
      <c r="BB25" s="8">
        <v>0.04</v>
      </c>
      <c r="BC25" s="8">
        <v>0.68</v>
      </c>
      <c r="BD25" s="8">
        <v>0.09</v>
      </c>
      <c r="BE25" s="8">
        <v>0</v>
      </c>
      <c r="BF25" s="8">
        <v>0</v>
      </c>
      <c r="BG25" s="8">
        <v>1.31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0.02</v>
      </c>
      <c r="BN25" s="8">
        <v>0</v>
      </c>
      <c r="BO25" s="8">
        <v>0.04</v>
      </c>
      <c r="BP25" s="8">
        <v>0</v>
      </c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</row>
    <row r="26" spans="1:114" ht="21" thickBot="1">
      <c r="A26" s="84"/>
      <c r="B26" s="30" t="s">
        <v>57</v>
      </c>
      <c r="C26" s="22">
        <v>43485</v>
      </c>
      <c r="D26" s="30">
        <f t="shared" si="2"/>
        <v>277</v>
      </c>
      <c r="E26" s="5">
        <v>7.24</v>
      </c>
      <c r="F26" s="5">
        <v>4040</v>
      </c>
      <c r="G26" s="54">
        <v>2871.5</v>
      </c>
      <c r="H26" s="53">
        <v>1171</v>
      </c>
      <c r="I26" s="5">
        <v>23.87</v>
      </c>
      <c r="J26" s="5">
        <v>0.09</v>
      </c>
      <c r="K26" s="5">
        <v>15.65</v>
      </c>
      <c r="L26" s="5">
        <v>0.12</v>
      </c>
      <c r="M26" s="5">
        <v>21.4</v>
      </c>
      <c r="N26" s="5">
        <v>0.28000000000000003</v>
      </c>
      <c r="O26" s="5">
        <v>14.75</v>
      </c>
      <c r="P26" s="5">
        <v>7.0000000000000007E-2</v>
      </c>
      <c r="Q26" s="5">
        <v>24</v>
      </c>
      <c r="R26" s="5">
        <v>0.5</v>
      </c>
      <c r="S26" s="5">
        <v>0.6</v>
      </c>
      <c r="T26" s="5">
        <v>0</v>
      </c>
      <c r="U26" s="5">
        <v>3.93</v>
      </c>
      <c r="V26" s="5">
        <v>0.03</v>
      </c>
      <c r="W26" s="5">
        <v>8.58</v>
      </c>
      <c r="X26" s="5">
        <v>0.57999999999999996</v>
      </c>
      <c r="Y26" s="5">
        <v>1.52</v>
      </c>
      <c r="Z26" s="5">
        <v>0.04</v>
      </c>
      <c r="AA26" s="46">
        <v>0.36</v>
      </c>
      <c r="AB26" s="44">
        <v>0.02</v>
      </c>
      <c r="AC26" s="8">
        <v>0</v>
      </c>
      <c r="AD26" s="8">
        <v>0</v>
      </c>
      <c r="AE26" s="8">
        <v>0.03</v>
      </c>
      <c r="AF26" s="8">
        <v>0</v>
      </c>
      <c r="AG26" s="8">
        <v>0.27</v>
      </c>
      <c r="AH26" s="8">
        <v>0.02</v>
      </c>
      <c r="AI26" s="8">
        <v>0</v>
      </c>
      <c r="AJ26" s="8">
        <v>0</v>
      </c>
      <c r="AK26" s="8">
        <v>0</v>
      </c>
      <c r="AL26" s="8">
        <v>0</v>
      </c>
      <c r="AM26" s="8">
        <v>0.02</v>
      </c>
      <c r="AN26" s="8">
        <v>0</v>
      </c>
      <c r="AO26" s="8">
        <v>0.02</v>
      </c>
      <c r="AP26" s="8">
        <v>0</v>
      </c>
      <c r="AQ26" s="8">
        <v>0</v>
      </c>
      <c r="AR26" s="8">
        <v>0</v>
      </c>
      <c r="AS26" s="8">
        <v>0.03</v>
      </c>
      <c r="AT26" s="8">
        <v>0</v>
      </c>
      <c r="AU26" s="8">
        <v>1.3</v>
      </c>
      <c r="AV26" s="8">
        <v>0.06</v>
      </c>
      <c r="AW26" s="8">
        <v>3.39</v>
      </c>
      <c r="AX26" s="8">
        <v>0.22</v>
      </c>
      <c r="AY26" s="8">
        <v>0.38</v>
      </c>
      <c r="AZ26" s="8">
        <v>0</v>
      </c>
      <c r="BA26" s="8">
        <v>0.21</v>
      </c>
      <c r="BB26" s="8">
        <v>0.04</v>
      </c>
      <c r="BC26" s="8">
        <v>0.68</v>
      </c>
      <c r="BD26" s="8">
        <v>0.09</v>
      </c>
      <c r="BE26" s="8">
        <v>0</v>
      </c>
      <c r="BF26" s="8">
        <v>0</v>
      </c>
      <c r="BG26" s="8">
        <v>1.31</v>
      </c>
      <c r="BH26" s="8">
        <v>0</v>
      </c>
      <c r="BI26" s="8">
        <v>0</v>
      </c>
      <c r="BJ26" s="8">
        <v>0</v>
      </c>
      <c r="BK26" s="8">
        <v>0</v>
      </c>
      <c r="BL26" s="8">
        <v>0</v>
      </c>
      <c r="BM26" s="8">
        <v>0.02</v>
      </c>
      <c r="BN26" s="8">
        <v>0</v>
      </c>
      <c r="BO26" s="8">
        <v>0.04</v>
      </c>
      <c r="BP26" s="8">
        <v>0</v>
      </c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</row>
    <row r="27" spans="1:114" ht="21" thickBot="1">
      <c r="A27" s="84"/>
      <c r="B27" s="30" t="s">
        <v>62</v>
      </c>
      <c r="C27" s="22">
        <v>43577</v>
      </c>
      <c r="D27" s="30">
        <f t="shared" si="2"/>
        <v>369</v>
      </c>
      <c r="E27" s="5">
        <v>3.78</v>
      </c>
      <c r="F27" s="5">
        <v>0</v>
      </c>
      <c r="G27" s="54">
        <v>2243.8000000000002</v>
      </c>
      <c r="H27" s="53">
        <v>950</v>
      </c>
      <c r="I27" s="5">
        <v>118.2</v>
      </c>
      <c r="J27" s="5">
        <v>0.6</v>
      </c>
      <c r="K27" s="5">
        <v>101.8</v>
      </c>
      <c r="L27" s="5">
        <v>0.7</v>
      </c>
      <c r="M27" s="5">
        <v>16.399999999999999</v>
      </c>
      <c r="N27" s="5">
        <v>0.1</v>
      </c>
      <c r="O27" s="5">
        <v>74.2</v>
      </c>
      <c r="P27" s="5">
        <v>0.4</v>
      </c>
      <c r="Q27" s="5">
        <v>180.9</v>
      </c>
      <c r="R27" s="5">
        <v>1.3</v>
      </c>
      <c r="S27" s="5">
        <v>96.6</v>
      </c>
      <c r="T27" s="5">
        <v>1.3</v>
      </c>
      <c r="U27" s="5">
        <v>37.67</v>
      </c>
      <c r="V27" s="5">
        <v>0.89</v>
      </c>
      <c r="W27" s="5">
        <v>26.55</v>
      </c>
      <c r="X27" s="5">
        <v>0.1</v>
      </c>
      <c r="Y27" s="5">
        <v>16.829999999999998</v>
      </c>
      <c r="Z27" s="5">
        <v>0.46</v>
      </c>
      <c r="AA27" s="46">
        <v>3.9</v>
      </c>
      <c r="AB27" s="44">
        <v>0.02</v>
      </c>
      <c r="AC27" s="8">
        <v>5.24</v>
      </c>
      <c r="AD27" s="8">
        <v>0.05</v>
      </c>
      <c r="AE27" s="8">
        <v>3.42</v>
      </c>
      <c r="AF27" s="8">
        <v>0.04</v>
      </c>
      <c r="AG27" s="8">
        <v>0</v>
      </c>
      <c r="AH27" s="8">
        <v>0</v>
      </c>
      <c r="AI27" s="8">
        <v>0.02</v>
      </c>
      <c r="AJ27" s="8">
        <v>0</v>
      </c>
      <c r="AK27" s="8">
        <v>0.27</v>
      </c>
      <c r="AL27" s="8">
        <v>0</v>
      </c>
      <c r="AM27" s="8">
        <v>0.08</v>
      </c>
      <c r="AN27" s="8">
        <v>0</v>
      </c>
      <c r="AO27" s="8">
        <v>0.03</v>
      </c>
      <c r="AP27" s="8">
        <v>0</v>
      </c>
      <c r="AQ27" s="8">
        <v>0.04</v>
      </c>
      <c r="AR27" s="8">
        <v>0.02</v>
      </c>
      <c r="AS27" s="8">
        <v>0.03</v>
      </c>
      <c r="AT27" s="8">
        <v>0.04</v>
      </c>
      <c r="AU27" s="8">
        <v>1.77</v>
      </c>
      <c r="AV27" s="8">
        <v>0</v>
      </c>
      <c r="AW27" s="8">
        <v>0.5</v>
      </c>
      <c r="AX27" s="8">
        <v>0</v>
      </c>
      <c r="AY27" s="8">
        <v>1.66</v>
      </c>
      <c r="AZ27" s="8">
        <v>0.01</v>
      </c>
      <c r="BA27" s="8">
        <v>0.15</v>
      </c>
      <c r="BB27" s="8">
        <v>0</v>
      </c>
      <c r="BC27" s="8">
        <v>1.2</v>
      </c>
      <c r="BD27" s="8">
        <v>7.0000000000000007E-2</v>
      </c>
      <c r="BE27" s="8">
        <v>5.15</v>
      </c>
      <c r="BF27" s="8">
        <v>0.02</v>
      </c>
      <c r="BG27" s="8">
        <v>3.03</v>
      </c>
      <c r="BH27" s="8">
        <v>0</v>
      </c>
      <c r="BI27" s="8">
        <v>0.09</v>
      </c>
      <c r="BJ27" s="8">
        <v>0</v>
      </c>
      <c r="BK27" s="8">
        <v>0</v>
      </c>
      <c r="BL27" s="8">
        <v>0</v>
      </c>
      <c r="BM27" s="8">
        <v>0.48</v>
      </c>
      <c r="BN27" s="8">
        <v>0</v>
      </c>
      <c r="BO27" s="8">
        <v>1.42</v>
      </c>
      <c r="BP27" s="8">
        <v>0.01</v>
      </c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</row>
    <row r="28" spans="1:114" ht="21" thickBot="1">
      <c r="A28" s="84"/>
      <c r="B28" s="30" t="s">
        <v>61</v>
      </c>
      <c r="C28" s="22">
        <v>43698</v>
      </c>
      <c r="D28" s="30">
        <f t="shared" si="2"/>
        <v>490</v>
      </c>
      <c r="E28" s="5">
        <v>7.16</v>
      </c>
      <c r="F28" s="5">
        <v>3660</v>
      </c>
      <c r="G28" s="54">
        <v>2311.3000000000002</v>
      </c>
      <c r="H28" s="53">
        <v>1348.8</v>
      </c>
      <c r="I28" s="5">
        <v>26.3</v>
      </c>
      <c r="J28" s="5">
        <v>0.1</v>
      </c>
      <c r="K28" s="5">
        <v>15.6</v>
      </c>
      <c r="L28" s="5">
        <v>0.1</v>
      </c>
      <c r="M28" s="5">
        <v>10.7</v>
      </c>
      <c r="N28" s="5">
        <v>0.1</v>
      </c>
      <c r="O28" s="5">
        <v>26.4</v>
      </c>
      <c r="P28" s="5">
        <v>0.6</v>
      </c>
      <c r="Q28" s="5">
        <v>24.3</v>
      </c>
      <c r="R28" s="5">
        <v>1.2</v>
      </c>
      <c r="S28" s="5">
        <v>96.6</v>
      </c>
      <c r="T28" s="5">
        <v>1.3</v>
      </c>
      <c r="U28" s="5">
        <v>3.88</v>
      </c>
      <c r="V28" s="5">
        <v>0.06</v>
      </c>
      <c r="W28" s="5">
        <v>9.0399999999999991</v>
      </c>
      <c r="X28" s="5">
        <v>0.06</v>
      </c>
      <c r="Y28" s="5">
        <v>2.4</v>
      </c>
      <c r="Z28" s="5">
        <v>0.14000000000000001</v>
      </c>
      <c r="AA28" s="46">
        <v>0.16</v>
      </c>
      <c r="AB28" s="44">
        <v>0.01</v>
      </c>
      <c r="AC28" s="8">
        <v>0</v>
      </c>
      <c r="AD28" s="8">
        <v>0</v>
      </c>
      <c r="AE28" s="8">
        <v>0.02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0.08</v>
      </c>
      <c r="AN28" s="8">
        <v>0.01</v>
      </c>
      <c r="AO28" s="8">
        <v>0</v>
      </c>
      <c r="AP28" s="8">
        <v>0</v>
      </c>
      <c r="AQ28" s="8">
        <v>0.01</v>
      </c>
      <c r="AR28" s="8">
        <v>0</v>
      </c>
      <c r="AS28" s="8">
        <v>0.05</v>
      </c>
      <c r="AT28" s="8">
        <v>0.01</v>
      </c>
      <c r="AU28" s="8">
        <v>0.45</v>
      </c>
      <c r="AV28" s="8">
        <v>0.04</v>
      </c>
      <c r="AW28" s="8">
        <v>1.42</v>
      </c>
      <c r="AX28" s="8">
        <v>0.2</v>
      </c>
      <c r="AY28" s="8">
        <v>0.12</v>
      </c>
      <c r="AZ28" s="8">
        <v>0.02</v>
      </c>
      <c r="BA28" s="8">
        <v>0.22</v>
      </c>
      <c r="BB28" s="8">
        <v>0.01</v>
      </c>
      <c r="BC28" s="8">
        <v>0.47</v>
      </c>
      <c r="BD28" s="8">
        <v>0.04</v>
      </c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</row>
    <row r="29" spans="1:114" ht="21" thickBot="1">
      <c r="A29" s="84"/>
      <c r="B29" s="30" t="s">
        <v>63</v>
      </c>
      <c r="C29" s="22">
        <v>43749</v>
      </c>
      <c r="D29" s="30">
        <f t="shared" si="2"/>
        <v>541</v>
      </c>
      <c r="E29" s="5">
        <v>7.3</v>
      </c>
      <c r="F29" s="5">
        <v>3358</v>
      </c>
      <c r="G29" s="54">
        <v>2554.5</v>
      </c>
      <c r="H29" s="53">
        <v>803.5</v>
      </c>
      <c r="I29" s="5">
        <v>21.7</v>
      </c>
      <c r="J29" s="5">
        <v>0</v>
      </c>
      <c r="K29" s="5">
        <v>12.9</v>
      </c>
      <c r="L29" s="5">
        <v>0.1</v>
      </c>
      <c r="M29" s="5">
        <v>18</v>
      </c>
      <c r="N29" s="5">
        <v>0.7</v>
      </c>
      <c r="O29" s="5">
        <v>12.4</v>
      </c>
      <c r="P29" s="5">
        <v>0.5</v>
      </c>
      <c r="Q29" s="5">
        <v>19.100000000000001</v>
      </c>
      <c r="R29" s="5">
        <v>0.4</v>
      </c>
      <c r="S29" s="5">
        <v>0.7</v>
      </c>
      <c r="T29" s="5">
        <v>0</v>
      </c>
      <c r="U29" s="5">
        <v>2.3199999999999998</v>
      </c>
      <c r="V29" s="5">
        <v>0.22</v>
      </c>
      <c r="W29" s="5">
        <v>7.13</v>
      </c>
      <c r="X29" s="5">
        <v>0.02</v>
      </c>
      <c r="Y29" s="5">
        <v>2.8</v>
      </c>
      <c r="Z29" s="5">
        <v>0.71</v>
      </c>
      <c r="AA29" s="46">
        <v>0.16</v>
      </c>
      <c r="AB29" s="44">
        <v>0.06</v>
      </c>
      <c r="AC29" s="8">
        <v>0</v>
      </c>
      <c r="AD29" s="8">
        <v>0</v>
      </c>
      <c r="AE29" s="8">
        <v>0.05</v>
      </c>
      <c r="AF29" s="8">
        <v>0.01</v>
      </c>
      <c r="AG29" s="8">
        <v>0.01</v>
      </c>
      <c r="AH29" s="8">
        <v>0</v>
      </c>
      <c r="AI29" s="8">
        <v>0</v>
      </c>
      <c r="AJ29" s="8">
        <v>0</v>
      </c>
      <c r="AK29" s="8">
        <v>0.01</v>
      </c>
      <c r="AL29" s="8">
        <v>0</v>
      </c>
      <c r="AM29" s="8">
        <v>0.05</v>
      </c>
      <c r="AN29" s="8">
        <v>0.06</v>
      </c>
      <c r="AO29" s="8">
        <v>0</v>
      </c>
      <c r="AP29" s="8">
        <v>0</v>
      </c>
      <c r="AQ29" s="8">
        <v>0</v>
      </c>
      <c r="AR29" s="8">
        <v>0</v>
      </c>
      <c r="AS29" s="8">
        <v>0.04</v>
      </c>
      <c r="AT29" s="8">
        <v>0.01</v>
      </c>
      <c r="AU29" s="8">
        <v>0.67</v>
      </c>
      <c r="AV29" s="8">
        <v>7.0000000000000007E-2</v>
      </c>
      <c r="AW29" s="8">
        <v>1.57</v>
      </c>
      <c r="AX29" s="8">
        <v>0.21</v>
      </c>
      <c r="AY29" s="8">
        <v>0.1</v>
      </c>
      <c r="AZ29" s="8">
        <v>0.03</v>
      </c>
      <c r="BA29" s="8">
        <v>0.28999999999999998</v>
      </c>
      <c r="BB29" s="8">
        <v>0.02</v>
      </c>
      <c r="BC29" s="8">
        <v>0.38</v>
      </c>
      <c r="BD29" s="8">
        <v>0</v>
      </c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</row>
    <row r="30" spans="1:114">
      <c r="A30" s="84"/>
      <c r="B30" s="30" t="s">
        <v>64</v>
      </c>
      <c r="C30" s="22">
        <v>43879</v>
      </c>
      <c r="D30" s="30">
        <f t="shared" si="2"/>
        <v>671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8"/>
      <c r="AB30" s="45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</row>
    <row r="31" spans="1:114">
      <c r="A31" s="84"/>
      <c r="B31" s="29"/>
      <c r="C31" s="22"/>
      <c r="D31" s="29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</row>
    <row r="32" spans="1:114"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</row>
    <row r="33" spans="85:114"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</row>
    <row r="34" spans="85:114"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</row>
    <row r="35" spans="85:114"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</row>
    <row r="36" spans="85:114"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</row>
    <row r="37" spans="85:114"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</row>
    <row r="38" spans="85:114"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</row>
    <row r="39" spans="85:114"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</row>
    <row r="40" spans="85:114"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</row>
    <row r="41" spans="85:114"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</row>
    <row r="42" spans="85:114"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</row>
    <row r="43" spans="85:114"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</row>
    <row r="44" spans="85:114"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</row>
    <row r="45" spans="85:114"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</row>
    <row r="46" spans="85:114"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</row>
    <row r="47" spans="85:114"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</row>
    <row r="48" spans="85:114"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</row>
    <row r="49" spans="85:114"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</row>
    <row r="50" spans="85:114"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</row>
    <row r="51" spans="85:114"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</row>
    <row r="52" spans="85:114"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</row>
    <row r="53" spans="85:114"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</row>
    <row r="54" spans="85:114"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</row>
    <row r="55" spans="85:114"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</row>
    <row r="56" spans="85:114"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</row>
    <row r="57" spans="85:114"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</row>
    <row r="58" spans="85:114"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</row>
    <row r="59" spans="85:114"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</row>
    <row r="60" spans="85:114"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</row>
    <row r="61" spans="85:114"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</row>
    <row r="62" spans="85:114"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</row>
    <row r="63" spans="85:114"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</row>
    <row r="64" spans="85:114"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</row>
    <row r="65" spans="85:114"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</row>
    <row r="66" spans="85:114"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</row>
    <row r="67" spans="85:114"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</row>
    <row r="68" spans="85:114"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</row>
    <row r="69" spans="85:114"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</row>
    <row r="70" spans="85:114"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</row>
    <row r="71" spans="85:114"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</row>
    <row r="72" spans="85:114"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</row>
    <row r="73" spans="85:114"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</row>
    <row r="74" spans="85:114"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</row>
    <row r="75" spans="85:114"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</row>
    <row r="76" spans="85:114"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</row>
    <row r="77" spans="85:114"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</row>
    <row r="78" spans="85:114"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</row>
    <row r="79" spans="85:114"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</row>
    <row r="80" spans="85:114"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</row>
    <row r="81" spans="85:114"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</row>
    <row r="82" spans="85:114"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</row>
    <row r="83" spans="85:114"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</row>
    <row r="84" spans="85:114"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</row>
    <row r="85" spans="85:114"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</row>
    <row r="86" spans="85:114"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</row>
    <row r="87" spans="85:114"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</row>
    <row r="88" spans="85:114"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</row>
    <row r="89" spans="85:114"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</row>
    <row r="90" spans="85:114"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</row>
    <row r="91" spans="85:114"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</row>
    <row r="92" spans="85:114"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</row>
    <row r="93" spans="85:114"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</row>
    <row r="94" spans="85:114"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</row>
    <row r="95" spans="85:114"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</row>
    <row r="96" spans="85:114"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</row>
    <row r="97" spans="85:114"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</row>
    <row r="98" spans="85:114"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</row>
    <row r="99" spans="85:114"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</row>
    <row r="100" spans="85:114"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</row>
    <row r="101" spans="85:114"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</row>
    <row r="102" spans="85:114"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</row>
    <row r="103" spans="85:114"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</row>
    <row r="104" spans="85:114"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</row>
    <row r="105" spans="85:114"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</row>
    <row r="106" spans="85:114"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</row>
    <row r="107" spans="85:114"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</row>
    <row r="108" spans="85:114"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</row>
    <row r="109" spans="85:114"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</row>
    <row r="110" spans="85:114"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</row>
    <row r="111" spans="85:114"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</row>
    <row r="112" spans="85:114"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</row>
    <row r="113" spans="85:114"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</row>
    <row r="114" spans="85:114"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</row>
    <row r="115" spans="85:114"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</row>
    <row r="116" spans="85:114"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</row>
    <row r="117" spans="85:114"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</row>
    <row r="118" spans="85:114"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</row>
    <row r="119" spans="85:114"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</row>
    <row r="120" spans="85:114"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</row>
    <row r="121" spans="85:114"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</row>
    <row r="122" spans="85:114"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</row>
    <row r="123" spans="85:114"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</row>
    <row r="124" spans="85:114"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</row>
    <row r="125" spans="85:114"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</row>
    <row r="126" spans="85:114"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</row>
    <row r="127" spans="85:114"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</row>
    <row r="128" spans="85:114"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</row>
    <row r="129" spans="85:114"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</row>
    <row r="130" spans="85:114"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</row>
    <row r="131" spans="85:114"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</row>
    <row r="132" spans="85:114"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</row>
    <row r="133" spans="85:114"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</row>
    <row r="134" spans="85:114"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</row>
    <row r="135" spans="85:114"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</row>
    <row r="136" spans="85:114"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</row>
    <row r="137" spans="85:114"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</row>
    <row r="138" spans="85:114"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</row>
  </sheetData>
  <mergeCells count="46">
    <mergeCell ref="CE3:CF3"/>
    <mergeCell ref="A5:A13"/>
    <mergeCell ref="A14:A22"/>
    <mergeCell ref="A23:A31"/>
    <mergeCell ref="BS3:BT3"/>
    <mergeCell ref="BU3:BV3"/>
    <mergeCell ref="BW3:BX3"/>
    <mergeCell ref="BY3:BZ3"/>
    <mergeCell ref="CA3:CB3"/>
    <mergeCell ref="CC3:CD3"/>
    <mergeCell ref="BG3:BH3"/>
    <mergeCell ref="BI3:BJ3"/>
    <mergeCell ref="BK3:BL3"/>
    <mergeCell ref="BM3:BN3"/>
    <mergeCell ref="BO3:BP3"/>
    <mergeCell ref="BQ3:BR3"/>
    <mergeCell ref="BE3:BF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AG3:AH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I3:J3"/>
    <mergeCell ref="A3:A4"/>
    <mergeCell ref="B3:B4"/>
    <mergeCell ref="C3:C4"/>
    <mergeCell ref="D3:D4"/>
    <mergeCell ref="E3:E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P138"/>
  <sheetViews>
    <sheetView zoomScale="70" zoomScaleNormal="70" workbookViewId="0">
      <pane xSplit="4" ySplit="4" topLeftCell="E5" activePane="bottomRight" state="frozen"/>
      <selection pane="topRight" activeCell="B1" sqref="B1"/>
      <selection pane="bottomLeft" activeCell="A5" sqref="A5"/>
      <selection pane="bottomRight" activeCell="G3" sqref="G3:H3"/>
    </sheetView>
  </sheetViews>
  <sheetFormatPr defaultColWidth="9.125" defaultRowHeight="20.25"/>
  <cols>
    <col min="1" max="1" width="16.375" style="2" customWidth="1"/>
    <col min="2" max="2" width="16.125" style="2" customWidth="1"/>
    <col min="3" max="3" width="16.625" style="1" customWidth="1"/>
    <col min="4" max="4" width="7.75" style="2" customWidth="1"/>
    <col min="5" max="5" width="6.75" style="2" customWidth="1"/>
    <col min="6" max="8" width="15.25" style="2" customWidth="1"/>
    <col min="9" max="9" width="6.375" style="2" bestFit="1" customWidth="1"/>
    <col min="10" max="10" width="5.625" style="2" customWidth="1"/>
    <col min="11" max="11" width="6.375" style="2" customWidth="1"/>
    <col min="12" max="12" width="5.625" style="2" customWidth="1"/>
    <col min="13" max="13" width="6.375" style="2" bestFit="1" customWidth="1"/>
    <col min="14" max="16" width="5.625" style="2" customWidth="1"/>
    <col min="17" max="17" width="6.375" style="2" bestFit="1" customWidth="1"/>
    <col min="18" max="26" width="5.625" style="2" customWidth="1"/>
    <col min="27" max="68" width="5.125" style="2" customWidth="1"/>
    <col min="69" max="84" width="5.625" style="2" customWidth="1"/>
    <col min="85" max="85" width="6.75" style="2" customWidth="1"/>
    <col min="86" max="86" width="15.25" style="2" customWidth="1"/>
    <col min="87" max="114" width="5.625" style="2" customWidth="1"/>
    <col min="115" max="120" width="5.625" style="6" customWidth="1"/>
    <col min="121" max="162" width="5.125" style="6" customWidth="1"/>
    <col min="163" max="163" width="8.75" style="6" customWidth="1"/>
    <col min="164" max="164" width="9.25" style="6" bestFit="1" customWidth="1"/>
    <col min="165" max="165" width="6.75" style="6" customWidth="1"/>
    <col min="166" max="166" width="15.25" style="6" customWidth="1"/>
    <col min="167" max="200" width="5.625" style="6" customWidth="1"/>
    <col min="201" max="242" width="5.125" style="6" customWidth="1"/>
    <col min="243" max="243" width="8.75" style="6" customWidth="1"/>
    <col min="244" max="244" width="9.25" style="6" bestFit="1" customWidth="1"/>
    <col min="245" max="245" width="8.75" style="6" customWidth="1"/>
    <col min="246" max="246" width="8.875" style="6" customWidth="1"/>
    <col min="247" max="247" width="5.125" style="6" customWidth="1"/>
    <col min="248" max="248" width="9.125" style="6" customWidth="1"/>
    <col min="249" max="249" width="4.375" style="6" customWidth="1"/>
    <col min="250" max="251" width="5.625" style="6" customWidth="1"/>
    <col min="252" max="271" width="5.125" style="6" customWidth="1"/>
    <col min="272" max="272" width="8.75" style="6" customWidth="1"/>
    <col min="273" max="273" width="8.875" style="6" customWidth="1"/>
    <col min="274" max="274" width="5.125" style="6" customWidth="1"/>
    <col min="275" max="275" width="9.125" style="6" customWidth="1"/>
    <col min="276" max="276" width="4.375" style="6" customWidth="1"/>
    <col min="277" max="278" width="5.625" style="6" customWidth="1"/>
    <col min="279" max="298" width="5.125" style="6" customWidth="1"/>
    <col min="299" max="299" width="8.75" style="6" customWidth="1"/>
    <col min="300" max="300" width="8.875" style="6" customWidth="1"/>
    <col min="301" max="301" width="5.125" style="6" customWidth="1"/>
    <col min="302" max="302" width="9.125" style="6" customWidth="1"/>
    <col min="303" max="16384" width="9.125" style="2"/>
  </cols>
  <sheetData>
    <row r="1" spans="1:114">
      <c r="A1" s="7" t="s">
        <v>30</v>
      </c>
      <c r="B1" s="7"/>
      <c r="CW1" s="14"/>
    </row>
    <row r="2" spans="1:114" s="6" customFormat="1">
      <c r="A2" s="6" t="s">
        <v>65</v>
      </c>
    </row>
    <row r="3" spans="1:114" ht="16.5" customHeight="1">
      <c r="A3" s="78" t="s">
        <v>52</v>
      </c>
      <c r="B3" s="78" t="s">
        <v>56</v>
      </c>
      <c r="C3" s="78" t="s">
        <v>3</v>
      </c>
      <c r="D3" s="78" t="s">
        <v>53</v>
      </c>
      <c r="E3" s="78" t="s">
        <v>18</v>
      </c>
      <c r="F3" s="17" t="s">
        <v>19</v>
      </c>
      <c r="G3" s="17" t="s">
        <v>118</v>
      </c>
      <c r="H3" s="17" t="s">
        <v>117</v>
      </c>
      <c r="I3" s="77" t="s">
        <v>23</v>
      </c>
      <c r="J3" s="77"/>
      <c r="K3" s="77" t="s">
        <v>24</v>
      </c>
      <c r="L3" s="77"/>
      <c r="M3" s="77" t="s">
        <v>25</v>
      </c>
      <c r="N3" s="77"/>
      <c r="O3" s="81" t="s">
        <v>16</v>
      </c>
      <c r="P3" s="82"/>
      <c r="Q3" s="77" t="s">
        <v>21</v>
      </c>
      <c r="R3" s="77"/>
      <c r="S3" s="77" t="s">
        <v>22</v>
      </c>
      <c r="T3" s="77"/>
      <c r="U3" s="77" t="s">
        <v>26</v>
      </c>
      <c r="V3" s="77"/>
      <c r="W3" s="77" t="s">
        <v>27</v>
      </c>
      <c r="X3" s="77"/>
      <c r="Y3" s="77" t="s">
        <v>28</v>
      </c>
      <c r="Z3" s="77"/>
      <c r="AA3" s="77" t="s">
        <v>4</v>
      </c>
      <c r="AB3" s="77"/>
      <c r="AC3" s="81" t="s">
        <v>5</v>
      </c>
      <c r="AD3" s="82"/>
      <c r="AE3" s="81" t="s">
        <v>6</v>
      </c>
      <c r="AF3" s="82"/>
      <c r="AG3" s="77" t="s">
        <v>7</v>
      </c>
      <c r="AH3" s="77"/>
      <c r="AI3" s="77" t="s">
        <v>8</v>
      </c>
      <c r="AJ3" s="77"/>
      <c r="AK3" s="77" t="s">
        <v>9</v>
      </c>
      <c r="AL3" s="77"/>
      <c r="AM3" s="77" t="s">
        <v>10</v>
      </c>
      <c r="AN3" s="77"/>
      <c r="AO3" s="77" t="s">
        <v>11</v>
      </c>
      <c r="AP3" s="77"/>
      <c r="AQ3" s="77" t="s">
        <v>12</v>
      </c>
      <c r="AR3" s="77"/>
      <c r="AS3" s="77" t="s">
        <v>13</v>
      </c>
      <c r="AT3" s="77"/>
      <c r="AU3" s="77" t="s">
        <v>34</v>
      </c>
      <c r="AV3" s="77"/>
      <c r="AW3" s="77" t="s">
        <v>35</v>
      </c>
      <c r="AX3" s="77"/>
      <c r="AY3" s="77" t="s">
        <v>36</v>
      </c>
      <c r="AZ3" s="77"/>
      <c r="BA3" s="77" t="s">
        <v>37</v>
      </c>
      <c r="BB3" s="77"/>
      <c r="BC3" s="77" t="s">
        <v>38</v>
      </c>
      <c r="BD3" s="77"/>
      <c r="BE3" s="77" t="s">
        <v>39</v>
      </c>
      <c r="BF3" s="77"/>
      <c r="BG3" s="77" t="s">
        <v>40</v>
      </c>
      <c r="BH3" s="77"/>
      <c r="BI3" s="77" t="s">
        <v>41</v>
      </c>
      <c r="BJ3" s="77"/>
      <c r="BK3" s="77" t="s">
        <v>42</v>
      </c>
      <c r="BL3" s="77"/>
      <c r="BM3" s="77" t="s">
        <v>43</v>
      </c>
      <c r="BN3" s="77"/>
      <c r="BO3" s="77" t="s">
        <v>44</v>
      </c>
      <c r="BP3" s="77"/>
      <c r="BQ3" s="77" t="s">
        <v>45</v>
      </c>
      <c r="BR3" s="77"/>
      <c r="BS3" s="77" t="s">
        <v>46</v>
      </c>
      <c r="BT3" s="77"/>
      <c r="BU3" s="77" t="s">
        <v>47</v>
      </c>
      <c r="BV3" s="77"/>
      <c r="BW3" s="77" t="s">
        <v>48</v>
      </c>
      <c r="BX3" s="77"/>
      <c r="BY3" s="77" t="s">
        <v>49</v>
      </c>
      <c r="BZ3" s="77"/>
      <c r="CA3" s="77" t="s">
        <v>50</v>
      </c>
      <c r="CB3" s="77"/>
      <c r="CC3" s="77" t="s">
        <v>51</v>
      </c>
      <c r="CD3" s="77"/>
      <c r="CE3" s="77" t="s">
        <v>29</v>
      </c>
      <c r="CF3" s="77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</row>
    <row r="4" spans="1:114" ht="15.75" customHeight="1">
      <c r="A4" s="79"/>
      <c r="B4" s="80"/>
      <c r="C4" s="79"/>
      <c r="D4" s="80"/>
      <c r="E4" s="80"/>
      <c r="F4" s="28" t="s">
        <v>20</v>
      </c>
      <c r="G4" s="49"/>
      <c r="H4" s="49"/>
      <c r="I4" s="27" t="s">
        <v>14</v>
      </c>
      <c r="J4" s="27" t="s">
        <v>1</v>
      </c>
      <c r="K4" s="27" t="s">
        <v>14</v>
      </c>
      <c r="L4" s="27" t="s">
        <v>1</v>
      </c>
      <c r="M4" s="27" t="s">
        <v>14</v>
      </c>
      <c r="N4" s="27" t="s">
        <v>1</v>
      </c>
      <c r="O4" s="27" t="s">
        <v>14</v>
      </c>
      <c r="P4" s="27" t="s">
        <v>1</v>
      </c>
      <c r="Q4" s="27" t="s">
        <v>14</v>
      </c>
      <c r="R4" s="27" t="s">
        <v>1</v>
      </c>
      <c r="S4" s="27" t="s">
        <v>14</v>
      </c>
      <c r="T4" s="27" t="s">
        <v>15</v>
      </c>
      <c r="U4" s="27" t="s">
        <v>14</v>
      </c>
      <c r="V4" s="27" t="s">
        <v>15</v>
      </c>
      <c r="W4" s="27" t="s">
        <v>14</v>
      </c>
      <c r="X4" s="27" t="s">
        <v>15</v>
      </c>
      <c r="Y4" s="27" t="s">
        <v>14</v>
      </c>
      <c r="Z4" s="27" t="s">
        <v>15</v>
      </c>
      <c r="AA4" s="27" t="s">
        <v>14</v>
      </c>
      <c r="AB4" s="27" t="s">
        <v>15</v>
      </c>
      <c r="AC4" s="27" t="s">
        <v>14</v>
      </c>
      <c r="AD4" s="27" t="s">
        <v>15</v>
      </c>
      <c r="AE4" s="27" t="s">
        <v>14</v>
      </c>
      <c r="AF4" s="27" t="s">
        <v>15</v>
      </c>
      <c r="AG4" s="27" t="s">
        <v>14</v>
      </c>
      <c r="AH4" s="27" t="s">
        <v>15</v>
      </c>
      <c r="AI4" s="27" t="s">
        <v>14</v>
      </c>
      <c r="AJ4" s="27" t="s">
        <v>15</v>
      </c>
      <c r="AK4" s="27" t="s">
        <v>14</v>
      </c>
      <c r="AL4" s="27" t="s">
        <v>15</v>
      </c>
      <c r="AM4" s="27" t="s">
        <v>14</v>
      </c>
      <c r="AN4" s="27" t="s">
        <v>15</v>
      </c>
      <c r="AO4" s="27" t="s">
        <v>14</v>
      </c>
      <c r="AP4" s="27" t="s">
        <v>15</v>
      </c>
      <c r="AQ4" s="27" t="s">
        <v>14</v>
      </c>
      <c r="AR4" s="27" t="s">
        <v>15</v>
      </c>
      <c r="AS4" s="27" t="s">
        <v>14</v>
      </c>
      <c r="AT4" s="27" t="s">
        <v>15</v>
      </c>
      <c r="AU4" s="27" t="s">
        <v>14</v>
      </c>
      <c r="AV4" s="27" t="s">
        <v>15</v>
      </c>
      <c r="AW4" s="27" t="s">
        <v>14</v>
      </c>
      <c r="AX4" s="27" t="s">
        <v>15</v>
      </c>
      <c r="AY4" s="27" t="s">
        <v>14</v>
      </c>
      <c r="AZ4" s="27" t="s">
        <v>15</v>
      </c>
      <c r="BA4" s="27" t="s">
        <v>14</v>
      </c>
      <c r="BB4" s="27" t="s">
        <v>15</v>
      </c>
      <c r="BC4" s="27" t="s">
        <v>14</v>
      </c>
      <c r="BD4" s="27" t="s">
        <v>15</v>
      </c>
      <c r="BE4" s="27" t="s">
        <v>14</v>
      </c>
      <c r="BF4" s="27" t="s">
        <v>15</v>
      </c>
      <c r="BG4" s="27" t="s">
        <v>14</v>
      </c>
      <c r="BH4" s="27" t="s">
        <v>15</v>
      </c>
      <c r="BI4" s="27" t="s">
        <v>14</v>
      </c>
      <c r="BJ4" s="27" t="s">
        <v>15</v>
      </c>
      <c r="BK4" s="27" t="s">
        <v>14</v>
      </c>
      <c r="BL4" s="27" t="s">
        <v>15</v>
      </c>
      <c r="BM4" s="27" t="s">
        <v>14</v>
      </c>
      <c r="BN4" s="27" t="s">
        <v>15</v>
      </c>
      <c r="BO4" s="27" t="s">
        <v>14</v>
      </c>
      <c r="BP4" s="27" t="s">
        <v>15</v>
      </c>
      <c r="BQ4" s="27" t="s">
        <v>14</v>
      </c>
      <c r="BR4" s="27" t="s">
        <v>15</v>
      </c>
      <c r="BS4" s="27" t="s">
        <v>14</v>
      </c>
      <c r="BT4" s="27" t="s">
        <v>15</v>
      </c>
      <c r="BU4" s="27" t="s">
        <v>14</v>
      </c>
      <c r="BV4" s="27" t="s">
        <v>15</v>
      </c>
      <c r="BW4" s="27" t="s">
        <v>14</v>
      </c>
      <c r="BX4" s="27" t="s">
        <v>15</v>
      </c>
      <c r="BY4" s="27" t="s">
        <v>14</v>
      </c>
      <c r="BZ4" s="27" t="s">
        <v>15</v>
      </c>
      <c r="CA4" s="27" t="s">
        <v>14</v>
      </c>
      <c r="CB4" s="27" t="s">
        <v>15</v>
      </c>
      <c r="CC4" s="27" t="s">
        <v>14</v>
      </c>
      <c r="CD4" s="27" t="s">
        <v>15</v>
      </c>
      <c r="CE4" s="27" t="s">
        <v>14</v>
      </c>
      <c r="CF4" s="27" t="s">
        <v>15</v>
      </c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</row>
    <row r="5" spans="1:114">
      <c r="A5" s="84" t="s">
        <v>68</v>
      </c>
      <c r="B5" s="30" t="s">
        <v>60</v>
      </c>
      <c r="C5" s="22">
        <v>43208</v>
      </c>
      <c r="D5" s="30">
        <f>C5-$C$5</f>
        <v>0</v>
      </c>
      <c r="E5" s="5">
        <v>3.9</v>
      </c>
      <c r="F5" s="5"/>
      <c r="G5" s="5"/>
      <c r="H5" s="5"/>
      <c r="I5" s="5">
        <v>116.03</v>
      </c>
      <c r="J5" s="5">
        <v>2.36</v>
      </c>
      <c r="K5" s="5">
        <v>97.83</v>
      </c>
      <c r="L5" s="5">
        <v>1.93</v>
      </c>
      <c r="M5" s="5">
        <v>70.45</v>
      </c>
      <c r="N5" s="5">
        <v>1.48</v>
      </c>
      <c r="O5" s="5">
        <v>62.35</v>
      </c>
      <c r="P5" s="5">
        <v>1.2</v>
      </c>
      <c r="Q5" s="5">
        <v>146.29</v>
      </c>
      <c r="R5" s="5">
        <v>4.68</v>
      </c>
      <c r="S5" s="5">
        <v>79.64</v>
      </c>
      <c r="T5" s="5">
        <v>0.02</v>
      </c>
      <c r="U5" s="5">
        <v>12.83</v>
      </c>
      <c r="V5" s="5">
        <v>0.04</v>
      </c>
      <c r="W5" s="5">
        <v>27.86</v>
      </c>
      <c r="X5" s="5">
        <v>0.08</v>
      </c>
      <c r="Y5" s="5">
        <v>18.2</v>
      </c>
      <c r="Z5" s="5">
        <v>0.35</v>
      </c>
      <c r="AA5" s="8">
        <v>12.04</v>
      </c>
      <c r="AB5" s="8">
        <v>0.09</v>
      </c>
      <c r="AC5" s="8">
        <v>8.52</v>
      </c>
      <c r="AD5" s="8">
        <v>0.08</v>
      </c>
      <c r="AE5" s="8">
        <v>7.28</v>
      </c>
      <c r="AF5" s="8">
        <v>0.05</v>
      </c>
      <c r="AG5" s="8">
        <v>0.48</v>
      </c>
      <c r="AH5" s="8">
        <v>0</v>
      </c>
      <c r="AI5" s="8">
        <v>0.37</v>
      </c>
      <c r="AJ5" s="8">
        <v>0</v>
      </c>
      <c r="AK5" s="8">
        <v>2.5099999999999998</v>
      </c>
      <c r="AL5" s="8">
        <v>0.02</v>
      </c>
      <c r="AM5" s="8">
        <v>0.56000000000000005</v>
      </c>
      <c r="AN5" s="8">
        <v>0.01</v>
      </c>
      <c r="AO5" s="8">
        <v>0.15</v>
      </c>
      <c r="AP5" s="8">
        <v>0</v>
      </c>
      <c r="AQ5" s="8">
        <v>0.02</v>
      </c>
      <c r="AR5" s="8">
        <v>0</v>
      </c>
      <c r="AS5" s="8">
        <v>0.68</v>
      </c>
      <c r="AT5" s="8">
        <v>0.01</v>
      </c>
      <c r="AU5" s="8">
        <v>2.6</v>
      </c>
      <c r="AV5" s="8">
        <v>0</v>
      </c>
      <c r="AW5" s="8">
        <v>1.79</v>
      </c>
      <c r="AX5" s="8">
        <v>0.01</v>
      </c>
      <c r="AY5" s="8">
        <v>2.42</v>
      </c>
      <c r="AZ5" s="8">
        <v>0.03</v>
      </c>
      <c r="BA5" s="8">
        <v>0.61</v>
      </c>
      <c r="BB5" s="8">
        <v>0.01</v>
      </c>
      <c r="BC5" s="8">
        <v>0.31</v>
      </c>
      <c r="BD5" s="8">
        <v>0.01</v>
      </c>
      <c r="BE5" s="8">
        <v>3.02</v>
      </c>
      <c r="BF5" s="8">
        <v>0</v>
      </c>
      <c r="BG5" s="8">
        <v>4.5999999999999996</v>
      </c>
      <c r="BH5" s="8">
        <v>0.01</v>
      </c>
      <c r="BI5" s="8">
        <v>0</v>
      </c>
      <c r="BJ5" s="8">
        <v>0</v>
      </c>
      <c r="BK5" s="8">
        <v>0.12</v>
      </c>
      <c r="BL5" s="8">
        <v>0</v>
      </c>
      <c r="BM5" s="8">
        <v>0</v>
      </c>
      <c r="BN5" s="8">
        <v>0</v>
      </c>
      <c r="BO5" s="8">
        <v>0.37</v>
      </c>
      <c r="BP5" s="8">
        <v>0.01</v>
      </c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</row>
    <row r="6" spans="1:114">
      <c r="A6" s="84"/>
      <c r="B6" s="30" t="s">
        <v>59</v>
      </c>
      <c r="C6" s="22">
        <v>43361</v>
      </c>
      <c r="D6" s="30">
        <f>C6-$C$5</f>
        <v>153</v>
      </c>
      <c r="E6" s="5">
        <v>3.7</v>
      </c>
      <c r="F6" s="5"/>
      <c r="G6" s="5"/>
      <c r="H6" s="5"/>
      <c r="I6" s="5">
        <v>128.43</v>
      </c>
      <c r="J6" s="5">
        <v>0.33</v>
      </c>
      <c r="K6" s="5">
        <v>111.33</v>
      </c>
      <c r="L6" s="5">
        <v>0.47</v>
      </c>
      <c r="M6" s="5">
        <v>84.15</v>
      </c>
      <c r="N6" s="5">
        <v>2.66</v>
      </c>
      <c r="O6" s="5">
        <v>78.87</v>
      </c>
      <c r="P6" s="5">
        <v>1.79</v>
      </c>
      <c r="Q6" s="5">
        <v>181.88</v>
      </c>
      <c r="R6" s="5">
        <v>12.73</v>
      </c>
      <c r="S6" s="5">
        <v>272.55</v>
      </c>
      <c r="T6" s="5">
        <v>6.83</v>
      </c>
      <c r="U6" s="5">
        <v>17.54</v>
      </c>
      <c r="V6" s="5">
        <v>0.56999999999999995</v>
      </c>
      <c r="W6" s="5">
        <v>24.73</v>
      </c>
      <c r="X6" s="5">
        <v>0.23</v>
      </c>
      <c r="Y6" s="5">
        <v>31.18</v>
      </c>
      <c r="Z6" s="5">
        <v>2.02</v>
      </c>
      <c r="AA6" s="8">
        <v>12.62</v>
      </c>
      <c r="AB6" s="8">
        <v>0.08</v>
      </c>
      <c r="AC6" s="8">
        <v>6.58</v>
      </c>
      <c r="AD6" s="8">
        <v>0.15</v>
      </c>
      <c r="AE6" s="8">
        <v>9.4</v>
      </c>
      <c r="AF6" s="8">
        <v>0.01</v>
      </c>
      <c r="AG6" s="8">
        <v>0.99</v>
      </c>
      <c r="AH6" s="8">
        <v>0.01</v>
      </c>
      <c r="AI6" s="8">
        <v>0.03</v>
      </c>
      <c r="AJ6" s="8">
        <v>0</v>
      </c>
      <c r="AK6" s="8">
        <v>0.48</v>
      </c>
      <c r="AL6" s="8">
        <v>0</v>
      </c>
      <c r="AM6" s="8">
        <v>0.06</v>
      </c>
      <c r="AN6" s="8">
        <v>0</v>
      </c>
      <c r="AO6" s="8">
        <v>0.22</v>
      </c>
      <c r="AP6" s="8">
        <v>0.04</v>
      </c>
      <c r="AQ6" s="8">
        <v>0.04</v>
      </c>
      <c r="AR6" s="8">
        <v>0</v>
      </c>
      <c r="AS6" s="8">
        <v>1.42</v>
      </c>
      <c r="AT6" s="8">
        <v>0.01</v>
      </c>
      <c r="AU6" s="8">
        <v>3.91</v>
      </c>
      <c r="AV6" s="8">
        <v>0</v>
      </c>
      <c r="AW6" s="8">
        <v>0.9</v>
      </c>
      <c r="AX6" s="8">
        <v>0.04</v>
      </c>
      <c r="AY6" s="8">
        <v>2.93</v>
      </c>
      <c r="AZ6" s="8">
        <v>0.05</v>
      </c>
      <c r="BA6" s="8">
        <v>2.0699999999999998</v>
      </c>
      <c r="BB6" s="8">
        <v>0.16</v>
      </c>
      <c r="BC6" s="8">
        <v>0.21</v>
      </c>
      <c r="BD6" s="8">
        <v>0.01</v>
      </c>
      <c r="BE6" s="8">
        <v>9.6300000000000008</v>
      </c>
      <c r="BF6" s="8">
        <v>0.01</v>
      </c>
      <c r="BG6" s="8">
        <v>7.24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0.39</v>
      </c>
      <c r="BN6" s="8">
        <v>0.01</v>
      </c>
      <c r="BO6" s="8">
        <v>0.34</v>
      </c>
      <c r="BP6" s="8">
        <v>0</v>
      </c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</row>
    <row r="7" spans="1:114" ht="16.5" customHeight="1">
      <c r="A7" s="84"/>
      <c r="B7" s="30" t="s">
        <v>58</v>
      </c>
      <c r="C7" s="22">
        <v>43423</v>
      </c>
      <c r="D7" s="30">
        <f t="shared" ref="D7:D12" si="0">C7-$C$5</f>
        <v>215</v>
      </c>
      <c r="E7" s="5">
        <v>3.7</v>
      </c>
      <c r="F7" s="5"/>
      <c r="G7" s="5"/>
      <c r="H7" s="5"/>
      <c r="I7" s="5">
        <v>98.1</v>
      </c>
      <c r="J7" s="5">
        <v>1.41</v>
      </c>
      <c r="K7" s="5">
        <v>83.55</v>
      </c>
      <c r="L7" s="5">
        <v>1.1499999999999999</v>
      </c>
      <c r="M7" s="5">
        <v>62.85</v>
      </c>
      <c r="N7" s="5">
        <v>0.97</v>
      </c>
      <c r="O7" s="5">
        <v>56.9</v>
      </c>
      <c r="P7" s="5">
        <v>0.33</v>
      </c>
      <c r="Q7" s="5">
        <v>228.25</v>
      </c>
      <c r="R7" s="5">
        <v>10.15</v>
      </c>
      <c r="S7" s="5">
        <v>163.30000000000001</v>
      </c>
      <c r="T7" s="5">
        <v>0.26</v>
      </c>
      <c r="U7" s="5">
        <v>29.38</v>
      </c>
      <c r="V7" s="5">
        <v>0.24</v>
      </c>
      <c r="W7" s="5">
        <v>20.34</v>
      </c>
      <c r="X7" s="5">
        <v>0.19</v>
      </c>
      <c r="Y7" s="5">
        <v>27.15</v>
      </c>
      <c r="Z7" s="5">
        <v>1.34</v>
      </c>
      <c r="AA7" s="8">
        <v>7.43</v>
      </c>
      <c r="AB7" s="8">
        <v>0.22</v>
      </c>
      <c r="AC7" s="8">
        <v>13.86</v>
      </c>
      <c r="AD7" s="8">
        <v>0.1</v>
      </c>
      <c r="AE7" s="8">
        <v>6.85</v>
      </c>
      <c r="AF7" s="8">
        <v>0.21</v>
      </c>
      <c r="AG7" s="8">
        <v>0.32</v>
      </c>
      <c r="AH7" s="8">
        <v>0.02</v>
      </c>
      <c r="AI7" s="8">
        <v>0.01</v>
      </c>
      <c r="AJ7" s="8">
        <v>0</v>
      </c>
      <c r="AK7" s="8">
        <v>0.09</v>
      </c>
      <c r="AL7" s="8">
        <v>0</v>
      </c>
      <c r="AM7" s="8">
        <v>0.06</v>
      </c>
      <c r="AN7" s="8">
        <v>0</v>
      </c>
      <c r="AO7" s="8">
        <v>0.05</v>
      </c>
      <c r="AP7" s="8">
        <v>0.02</v>
      </c>
      <c r="AQ7" s="8">
        <v>0.01</v>
      </c>
      <c r="AR7" s="8">
        <v>0</v>
      </c>
      <c r="AS7" s="8">
        <v>0.04</v>
      </c>
      <c r="AT7" s="8">
        <v>0.02</v>
      </c>
      <c r="AU7" s="8">
        <v>5.24</v>
      </c>
      <c r="AV7" s="8">
        <v>0</v>
      </c>
      <c r="AW7" s="8">
        <v>1.03</v>
      </c>
      <c r="AX7" s="8">
        <v>0</v>
      </c>
      <c r="AY7" s="8">
        <v>3.83</v>
      </c>
      <c r="AZ7" s="8">
        <v>0.01</v>
      </c>
      <c r="BA7" s="8">
        <v>0.43</v>
      </c>
      <c r="BB7" s="8">
        <v>0.01</v>
      </c>
      <c r="BC7" s="8">
        <v>1.94</v>
      </c>
      <c r="BD7" s="8">
        <v>0.04</v>
      </c>
      <c r="BE7" s="8">
        <v>6.46</v>
      </c>
      <c r="BF7" s="8">
        <v>0.02</v>
      </c>
      <c r="BG7" s="8">
        <v>8.84</v>
      </c>
      <c r="BH7" s="8">
        <v>0.01</v>
      </c>
      <c r="BI7" s="8">
        <v>0</v>
      </c>
      <c r="BJ7" s="8">
        <v>0</v>
      </c>
      <c r="BK7" s="8">
        <v>0</v>
      </c>
      <c r="BL7" s="8">
        <v>0</v>
      </c>
      <c r="BM7" s="8">
        <v>0.28000000000000003</v>
      </c>
      <c r="BN7" s="8">
        <v>0.01</v>
      </c>
      <c r="BO7" s="8">
        <v>0.27</v>
      </c>
      <c r="BP7" s="8">
        <v>0</v>
      </c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</row>
    <row r="8" spans="1:114">
      <c r="A8" s="84"/>
      <c r="B8" s="30" t="s">
        <v>57</v>
      </c>
      <c r="C8" s="22">
        <v>43485</v>
      </c>
      <c r="D8" s="30">
        <f t="shared" si="0"/>
        <v>277</v>
      </c>
      <c r="E8" s="5">
        <v>4.0999999999999996</v>
      </c>
      <c r="F8" s="5"/>
      <c r="G8" s="5"/>
      <c r="H8" s="5"/>
      <c r="I8" s="5">
        <v>102.32</v>
      </c>
      <c r="J8" s="5">
        <v>0.49</v>
      </c>
      <c r="K8" s="5">
        <v>89.43</v>
      </c>
      <c r="L8" s="5">
        <v>0.42</v>
      </c>
      <c r="M8" s="5">
        <v>43.05</v>
      </c>
      <c r="N8" s="5">
        <v>1.63</v>
      </c>
      <c r="O8" s="5">
        <v>42.1</v>
      </c>
      <c r="P8" s="5">
        <v>1.7</v>
      </c>
      <c r="Q8" s="5">
        <v>181.37</v>
      </c>
      <c r="R8" s="5">
        <v>2.17</v>
      </c>
      <c r="S8" s="5">
        <v>100.35</v>
      </c>
      <c r="T8" s="5">
        <v>0.63</v>
      </c>
      <c r="U8" s="5">
        <v>45.28</v>
      </c>
      <c r="V8" s="5">
        <v>0.32</v>
      </c>
      <c r="W8" s="5">
        <v>19.25</v>
      </c>
      <c r="X8" s="5">
        <v>0.96</v>
      </c>
      <c r="Y8" s="5">
        <v>18.829999999999998</v>
      </c>
      <c r="Z8" s="5">
        <v>1.59</v>
      </c>
      <c r="AA8" s="8">
        <v>11.51</v>
      </c>
      <c r="AB8" s="8">
        <v>0.25</v>
      </c>
      <c r="AC8" s="8">
        <v>9.5399999999999991</v>
      </c>
      <c r="AD8" s="8">
        <v>0.1</v>
      </c>
      <c r="AE8" s="8">
        <v>7.13</v>
      </c>
      <c r="AF8" s="8">
        <v>0.02</v>
      </c>
      <c r="AG8" s="8">
        <v>0.46</v>
      </c>
      <c r="AH8" s="8">
        <v>0.01</v>
      </c>
      <c r="AI8" s="8">
        <v>0.35</v>
      </c>
      <c r="AJ8" s="8">
        <v>0.01</v>
      </c>
      <c r="AK8" s="8">
        <v>2.36</v>
      </c>
      <c r="AL8" s="8">
        <v>0.2</v>
      </c>
      <c r="AM8" s="8">
        <v>0.56000000000000005</v>
      </c>
      <c r="AN8" s="8">
        <v>0.01</v>
      </c>
      <c r="AO8" s="8">
        <v>0.16</v>
      </c>
      <c r="AP8" s="8">
        <v>0.01</v>
      </c>
      <c r="AQ8" s="8">
        <v>0.01</v>
      </c>
      <c r="AR8" s="8">
        <v>0</v>
      </c>
      <c r="AS8" s="8">
        <v>0.48</v>
      </c>
      <c r="AT8" s="8">
        <v>0.01</v>
      </c>
      <c r="AU8" s="8">
        <v>5</v>
      </c>
      <c r="AV8" s="8">
        <v>0.67</v>
      </c>
      <c r="AW8" s="8">
        <v>0.8</v>
      </c>
      <c r="AX8" s="8">
        <v>0.01</v>
      </c>
      <c r="AY8" s="8">
        <v>3.25</v>
      </c>
      <c r="AZ8" s="8">
        <v>0.01</v>
      </c>
      <c r="BA8" s="8">
        <v>0.41</v>
      </c>
      <c r="BB8" s="8">
        <v>0.02</v>
      </c>
      <c r="BC8" s="8">
        <v>1.31</v>
      </c>
      <c r="BD8" s="8">
        <v>0.13</v>
      </c>
      <c r="BE8" s="8">
        <v>3.78</v>
      </c>
      <c r="BF8" s="8">
        <v>0</v>
      </c>
      <c r="BG8" s="8">
        <v>7.78</v>
      </c>
      <c r="BH8" s="8">
        <v>0.01</v>
      </c>
      <c r="BI8" s="8">
        <v>0</v>
      </c>
      <c r="BJ8" s="8">
        <v>0</v>
      </c>
      <c r="BK8" s="8">
        <v>0.13</v>
      </c>
      <c r="BL8" s="8">
        <v>0</v>
      </c>
      <c r="BM8" s="8">
        <v>0.25</v>
      </c>
      <c r="BN8" s="8">
        <v>0</v>
      </c>
      <c r="BO8" s="8">
        <v>0.32</v>
      </c>
      <c r="BP8" s="8">
        <v>0</v>
      </c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</row>
    <row r="9" spans="1:114" ht="16.5" customHeight="1">
      <c r="A9" s="84"/>
      <c r="B9" s="30" t="s">
        <v>62</v>
      </c>
      <c r="C9" s="22">
        <v>43577</v>
      </c>
      <c r="D9" s="30">
        <f t="shared" si="0"/>
        <v>369</v>
      </c>
      <c r="E9" s="5">
        <v>3.5</v>
      </c>
      <c r="F9" s="5"/>
      <c r="G9" s="5"/>
      <c r="H9" s="5"/>
      <c r="I9" s="5">
        <v>101.8</v>
      </c>
      <c r="J9" s="5">
        <v>2.4</v>
      </c>
      <c r="K9" s="5">
        <v>84.2</v>
      </c>
      <c r="L9" s="5">
        <v>2.1</v>
      </c>
      <c r="M9" s="5">
        <v>17.600000000000001</v>
      </c>
      <c r="N9" s="5">
        <v>0.4</v>
      </c>
      <c r="O9" s="5">
        <v>57.3</v>
      </c>
      <c r="P9" s="5">
        <v>0.6</v>
      </c>
      <c r="Q9" s="5">
        <v>171.9</v>
      </c>
      <c r="R9" s="5">
        <v>1.4</v>
      </c>
      <c r="S9" s="5">
        <v>104.2</v>
      </c>
      <c r="T9" s="5">
        <v>2</v>
      </c>
      <c r="U9" s="5">
        <v>25</v>
      </c>
      <c r="V9" s="5">
        <v>0.53</v>
      </c>
      <c r="W9" s="5">
        <v>24.27</v>
      </c>
      <c r="X9" s="5">
        <v>7.0000000000000007E-2</v>
      </c>
      <c r="Y9" s="5">
        <v>20.65</v>
      </c>
      <c r="Z9" s="5">
        <v>1.7</v>
      </c>
      <c r="AA9" s="8">
        <v>0.54</v>
      </c>
      <c r="AB9" s="8">
        <v>0</v>
      </c>
      <c r="AC9" s="8">
        <v>5.14</v>
      </c>
      <c r="AD9" s="8">
        <v>7.0000000000000007E-2</v>
      </c>
      <c r="AE9" s="8">
        <v>0.51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0.02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1.83</v>
      </c>
      <c r="AV9" s="8">
        <v>0</v>
      </c>
      <c r="AW9" s="8">
        <v>0.44</v>
      </c>
      <c r="AX9" s="8">
        <v>0</v>
      </c>
      <c r="AY9" s="8">
        <v>1.72</v>
      </c>
      <c r="AZ9" s="8">
        <v>0.02</v>
      </c>
      <c r="BA9" s="8">
        <v>0.16</v>
      </c>
      <c r="BB9" s="8">
        <v>0</v>
      </c>
      <c r="BC9" s="8">
        <v>0.92</v>
      </c>
      <c r="BD9" s="8">
        <v>0.06</v>
      </c>
      <c r="BE9" s="8">
        <v>6.21</v>
      </c>
      <c r="BF9" s="8">
        <v>0.02</v>
      </c>
      <c r="BG9" s="8">
        <v>3.26</v>
      </c>
      <c r="BH9" s="8">
        <v>0</v>
      </c>
      <c r="BI9" s="8">
        <v>0.11</v>
      </c>
      <c r="BJ9" s="8">
        <v>0</v>
      </c>
      <c r="BK9" s="8">
        <v>0</v>
      </c>
      <c r="BL9" s="8">
        <v>0</v>
      </c>
      <c r="BM9" s="8">
        <v>1.05</v>
      </c>
      <c r="BN9" s="8">
        <v>0.01</v>
      </c>
      <c r="BO9" s="8">
        <v>1.27</v>
      </c>
      <c r="BP9" s="8">
        <v>0.04</v>
      </c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</row>
    <row r="10" spans="1:114" ht="16.5" customHeight="1">
      <c r="A10" s="84"/>
      <c r="B10" s="30" t="s">
        <v>61</v>
      </c>
      <c r="C10" s="22">
        <v>43698</v>
      </c>
      <c r="D10" s="30">
        <f t="shared" si="0"/>
        <v>490</v>
      </c>
      <c r="E10" s="5">
        <v>3.4</v>
      </c>
      <c r="F10" s="5"/>
      <c r="G10" s="5"/>
      <c r="H10" s="5"/>
      <c r="I10" s="5">
        <v>106.7</v>
      </c>
      <c r="J10" s="5">
        <v>8.1</v>
      </c>
      <c r="K10" s="5">
        <v>91.4</v>
      </c>
      <c r="L10" s="5">
        <v>6.3</v>
      </c>
      <c r="M10" s="5">
        <v>15.3</v>
      </c>
      <c r="N10" s="5">
        <v>1.9</v>
      </c>
      <c r="O10" s="5">
        <v>71.7</v>
      </c>
      <c r="P10" s="5">
        <v>0.4</v>
      </c>
      <c r="Q10" s="5">
        <v>179.6</v>
      </c>
      <c r="R10" s="5">
        <v>3.7</v>
      </c>
      <c r="S10" s="5">
        <v>111.4</v>
      </c>
      <c r="T10" s="5">
        <v>0.6</v>
      </c>
      <c r="U10" s="5">
        <v>39.28</v>
      </c>
      <c r="V10" s="5">
        <v>0.48</v>
      </c>
      <c r="W10" s="5">
        <v>30.67</v>
      </c>
      <c r="X10" s="5">
        <v>0.19</v>
      </c>
      <c r="Y10" s="5">
        <v>20.2</v>
      </c>
      <c r="Z10" s="5">
        <v>1.34</v>
      </c>
      <c r="AA10" s="8">
        <v>10.199999999999999</v>
      </c>
      <c r="AB10" s="8">
        <v>0.04</v>
      </c>
      <c r="AC10" s="8">
        <v>10.01</v>
      </c>
      <c r="AD10" s="8">
        <v>0.01</v>
      </c>
      <c r="AE10" s="8">
        <v>9.4499999999999993</v>
      </c>
      <c r="AF10" s="8">
        <v>0.04</v>
      </c>
      <c r="AG10" s="8">
        <v>0.51</v>
      </c>
      <c r="AH10" s="8">
        <v>0.01</v>
      </c>
      <c r="AI10" s="8">
        <v>0.01</v>
      </c>
      <c r="AJ10" s="8">
        <v>0</v>
      </c>
      <c r="AK10" s="8">
        <v>0.14000000000000001</v>
      </c>
      <c r="AL10" s="8">
        <v>0</v>
      </c>
      <c r="AM10" s="8">
        <v>0.03</v>
      </c>
      <c r="AN10" s="8">
        <v>0.01</v>
      </c>
      <c r="AO10" s="8">
        <v>0.02</v>
      </c>
      <c r="AP10" s="8">
        <v>0</v>
      </c>
      <c r="AQ10" s="8">
        <v>0.01</v>
      </c>
      <c r="AR10" s="8">
        <v>0</v>
      </c>
      <c r="AS10" s="8">
        <v>0.04</v>
      </c>
      <c r="AT10" s="8">
        <v>0</v>
      </c>
      <c r="AU10" s="8">
        <v>4.88</v>
      </c>
      <c r="AV10" s="8">
        <v>0.06</v>
      </c>
      <c r="AW10" s="8">
        <v>0.82</v>
      </c>
      <c r="AX10" s="8">
        <v>0.09</v>
      </c>
      <c r="AY10" s="8">
        <v>3.96</v>
      </c>
      <c r="AZ10" s="8">
        <v>0.57999999999999996</v>
      </c>
      <c r="BA10" s="8">
        <v>0.45</v>
      </c>
      <c r="BB10" s="8">
        <v>7.0000000000000007E-2</v>
      </c>
      <c r="BC10" s="8">
        <v>2.78</v>
      </c>
      <c r="BD10" s="8">
        <v>0.14000000000000001</v>
      </c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</row>
    <row r="11" spans="1:114" ht="16.5" customHeight="1">
      <c r="A11" s="84"/>
      <c r="B11" s="30" t="s">
        <v>63</v>
      </c>
      <c r="C11" s="22">
        <v>43749</v>
      </c>
      <c r="D11" s="30">
        <f t="shared" si="0"/>
        <v>541</v>
      </c>
      <c r="E11" s="5">
        <v>3.4</v>
      </c>
      <c r="F11" s="5"/>
      <c r="G11" s="5"/>
      <c r="H11" s="5"/>
      <c r="I11" s="5">
        <v>103.8</v>
      </c>
      <c r="J11" s="5">
        <v>0.6</v>
      </c>
      <c r="K11" s="5">
        <v>87.7</v>
      </c>
      <c r="L11" s="5">
        <v>0.7</v>
      </c>
      <c r="M11" s="5">
        <v>50.4</v>
      </c>
      <c r="N11" s="5">
        <v>0.9</v>
      </c>
      <c r="O11" s="5">
        <v>48.9</v>
      </c>
      <c r="P11" s="5">
        <v>1.2</v>
      </c>
      <c r="Q11" s="5">
        <v>202.8</v>
      </c>
      <c r="R11" s="5">
        <v>2.8</v>
      </c>
      <c r="S11" s="5">
        <v>114.2</v>
      </c>
      <c r="T11" s="5">
        <v>0.1</v>
      </c>
      <c r="U11" s="5">
        <v>26.24</v>
      </c>
      <c r="V11" s="5">
        <v>1.94</v>
      </c>
      <c r="W11" s="5">
        <v>24.45</v>
      </c>
      <c r="X11" s="5">
        <v>1.1399999999999999</v>
      </c>
      <c r="Y11" s="5">
        <v>20.6</v>
      </c>
      <c r="Z11" s="5">
        <v>0.78</v>
      </c>
      <c r="AA11" s="8">
        <v>16.66</v>
      </c>
      <c r="AB11" s="8">
        <v>3.47</v>
      </c>
      <c r="AC11" s="8">
        <v>11.98</v>
      </c>
      <c r="AD11" s="8">
        <v>0.19</v>
      </c>
      <c r="AE11" s="8">
        <v>13.25</v>
      </c>
      <c r="AF11" s="8">
        <v>0.02</v>
      </c>
      <c r="AG11" s="8">
        <v>0.21</v>
      </c>
      <c r="AH11" s="8">
        <v>0.01</v>
      </c>
      <c r="AI11" s="8">
        <v>0.04</v>
      </c>
      <c r="AJ11" s="8">
        <v>0.01</v>
      </c>
      <c r="AK11" s="8">
        <v>0.08</v>
      </c>
      <c r="AL11" s="8">
        <v>0.01</v>
      </c>
      <c r="AM11" s="8">
        <v>2.97</v>
      </c>
      <c r="AN11" s="8">
        <v>3.45</v>
      </c>
      <c r="AO11" s="8">
        <v>0.01</v>
      </c>
      <c r="AP11" s="8">
        <v>0.01</v>
      </c>
      <c r="AQ11" s="8">
        <v>0.01</v>
      </c>
      <c r="AR11" s="8">
        <v>0</v>
      </c>
      <c r="AS11" s="8">
        <v>0.09</v>
      </c>
      <c r="AT11" s="8">
        <v>0.01</v>
      </c>
      <c r="AU11" s="8">
        <v>4.91</v>
      </c>
      <c r="AV11" s="8">
        <v>0.62</v>
      </c>
      <c r="AW11" s="8">
        <v>0.74</v>
      </c>
      <c r="AX11" s="8">
        <v>0.08</v>
      </c>
      <c r="AY11" s="8">
        <v>3.23</v>
      </c>
      <c r="AZ11" s="8">
        <v>0.4</v>
      </c>
      <c r="BA11" s="8">
        <v>0.4</v>
      </c>
      <c r="BB11" s="8">
        <v>0.06</v>
      </c>
      <c r="BC11" s="8">
        <v>2</v>
      </c>
      <c r="BD11" s="8">
        <v>0.45</v>
      </c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</row>
    <row r="12" spans="1:114">
      <c r="A12" s="84"/>
      <c r="B12" s="30" t="s">
        <v>64</v>
      </c>
      <c r="C12" s="22">
        <v>43879</v>
      </c>
      <c r="D12" s="30">
        <f t="shared" si="0"/>
        <v>671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</row>
    <row r="13" spans="1:114" ht="21" thickBot="1">
      <c r="A13" s="84"/>
      <c r="B13" s="30"/>
      <c r="C13" s="22"/>
      <c r="D13" s="30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</row>
    <row r="14" spans="1:114" ht="20.100000000000001" customHeight="1" thickBot="1">
      <c r="A14" s="84" t="s">
        <v>69</v>
      </c>
      <c r="B14" s="30" t="s">
        <v>60</v>
      </c>
      <c r="C14" s="22">
        <v>43208</v>
      </c>
      <c r="D14" s="30">
        <f>C14-$C$5</f>
        <v>0</v>
      </c>
      <c r="E14" s="5">
        <v>3.8</v>
      </c>
      <c r="F14" s="5"/>
      <c r="G14" s="54" t="e">
        <v>#DIV/0!</v>
      </c>
      <c r="H14" s="53" t="e">
        <v>#DIV/0!</v>
      </c>
      <c r="I14" s="5">
        <v>113.4</v>
      </c>
      <c r="J14" s="5">
        <v>0.14000000000000001</v>
      </c>
      <c r="K14" s="5">
        <v>95.95</v>
      </c>
      <c r="L14" s="5">
        <v>0.12</v>
      </c>
      <c r="M14" s="5">
        <v>62.43</v>
      </c>
      <c r="N14" s="5">
        <v>0.47</v>
      </c>
      <c r="O14" s="5">
        <v>56.55</v>
      </c>
      <c r="P14" s="5">
        <v>0.49</v>
      </c>
      <c r="Q14" s="5">
        <v>106.78</v>
      </c>
      <c r="R14" s="5">
        <v>0.16</v>
      </c>
      <c r="S14" s="5">
        <v>67.400000000000006</v>
      </c>
      <c r="T14" s="5">
        <v>0.15</v>
      </c>
      <c r="U14" s="5">
        <v>16.16</v>
      </c>
      <c r="V14" s="5">
        <v>0.38</v>
      </c>
      <c r="W14" s="5">
        <v>23.23</v>
      </c>
      <c r="X14" s="5">
        <v>0.27</v>
      </c>
      <c r="Y14" s="5">
        <v>22.45</v>
      </c>
      <c r="Z14" s="5">
        <v>7.0000000000000007E-2</v>
      </c>
      <c r="AA14" s="8">
        <v>11.62</v>
      </c>
      <c r="AB14" s="8">
        <v>0.06</v>
      </c>
      <c r="AC14" s="8">
        <v>9.52</v>
      </c>
      <c r="AD14" s="8">
        <v>0.06</v>
      </c>
      <c r="AE14" s="8">
        <v>7.96</v>
      </c>
      <c r="AF14" s="8">
        <v>0.04</v>
      </c>
      <c r="AG14" s="8">
        <v>0.4</v>
      </c>
      <c r="AH14" s="8">
        <v>0.01</v>
      </c>
      <c r="AI14" s="8">
        <v>0.28000000000000003</v>
      </c>
      <c r="AJ14" s="8">
        <v>0</v>
      </c>
      <c r="AK14" s="8">
        <v>1.9</v>
      </c>
      <c r="AL14" s="8">
        <v>0.01</v>
      </c>
      <c r="AM14" s="8">
        <v>0.43</v>
      </c>
      <c r="AN14" s="8">
        <v>0.01</v>
      </c>
      <c r="AO14" s="8">
        <v>0.11</v>
      </c>
      <c r="AP14" s="8">
        <v>0</v>
      </c>
      <c r="AQ14" s="8">
        <v>0.02</v>
      </c>
      <c r="AR14" s="8">
        <v>0</v>
      </c>
      <c r="AS14" s="8">
        <v>0.51</v>
      </c>
      <c r="AT14" s="8">
        <v>0</v>
      </c>
      <c r="AU14" s="8">
        <v>2.46</v>
      </c>
      <c r="AV14" s="8">
        <v>0</v>
      </c>
      <c r="AW14" s="8">
        <v>1.5</v>
      </c>
      <c r="AX14" s="8">
        <v>0</v>
      </c>
      <c r="AY14" s="8">
        <v>2.2999999999999998</v>
      </c>
      <c r="AZ14" s="8">
        <v>7.0000000000000007E-2</v>
      </c>
      <c r="BA14" s="8">
        <v>0.52</v>
      </c>
      <c r="BB14" s="8">
        <v>0</v>
      </c>
      <c r="BC14" s="8">
        <v>0.25</v>
      </c>
      <c r="BD14" s="8">
        <v>0</v>
      </c>
      <c r="BE14" s="8">
        <v>3.11</v>
      </c>
      <c r="BF14" s="8">
        <v>0</v>
      </c>
      <c r="BG14" s="8">
        <v>4.62</v>
      </c>
      <c r="BH14" s="8">
        <v>0.01</v>
      </c>
      <c r="BI14" s="8">
        <v>0</v>
      </c>
      <c r="BJ14" s="8">
        <v>0</v>
      </c>
      <c r="BK14" s="8">
        <v>0.14000000000000001</v>
      </c>
      <c r="BL14" s="8">
        <v>0</v>
      </c>
      <c r="BM14" s="8">
        <v>0.01</v>
      </c>
      <c r="BN14" s="8">
        <v>0.01</v>
      </c>
      <c r="BO14" s="8">
        <v>0.43</v>
      </c>
      <c r="BP14" s="8">
        <v>0.01</v>
      </c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</row>
    <row r="15" spans="1:114" ht="21" thickBot="1">
      <c r="A15" s="84"/>
      <c r="B15" s="30" t="s">
        <v>59</v>
      </c>
      <c r="C15" s="22">
        <v>43361</v>
      </c>
      <c r="D15" s="30">
        <f>C15-$C$5</f>
        <v>153</v>
      </c>
      <c r="E15" s="5">
        <v>3.5</v>
      </c>
      <c r="F15" s="5"/>
      <c r="G15" s="54">
        <v>0</v>
      </c>
      <c r="H15" s="53">
        <v>0</v>
      </c>
      <c r="I15" s="5">
        <v>128.78</v>
      </c>
      <c r="J15" s="5">
        <v>1.77</v>
      </c>
      <c r="K15" s="5">
        <v>111.8</v>
      </c>
      <c r="L15" s="5">
        <v>2.92</v>
      </c>
      <c r="M15" s="5">
        <v>56.95</v>
      </c>
      <c r="N15" s="5">
        <v>0.35</v>
      </c>
      <c r="O15" s="5">
        <v>55.88</v>
      </c>
      <c r="P15" s="5">
        <v>0.32</v>
      </c>
      <c r="Q15" s="5">
        <v>341.48</v>
      </c>
      <c r="R15" s="5">
        <v>13.01</v>
      </c>
      <c r="S15" s="5">
        <v>168.32</v>
      </c>
      <c r="T15" s="5">
        <v>4.82</v>
      </c>
      <c r="U15" s="5">
        <v>8.0299999999999994</v>
      </c>
      <c r="V15" s="5">
        <v>0.05</v>
      </c>
      <c r="W15" s="5">
        <v>24.3</v>
      </c>
      <c r="X15" s="5">
        <v>0.47</v>
      </c>
      <c r="Y15" s="5">
        <v>32.049999999999997</v>
      </c>
      <c r="Z15" s="5">
        <v>1.48</v>
      </c>
      <c r="AA15" s="8">
        <v>10.24</v>
      </c>
      <c r="AB15" s="8">
        <v>7.0000000000000007E-2</v>
      </c>
      <c r="AC15" s="8">
        <v>7.61</v>
      </c>
      <c r="AD15" s="8">
        <v>0.11</v>
      </c>
      <c r="AE15" s="8">
        <v>8.3000000000000007</v>
      </c>
      <c r="AF15" s="8">
        <v>0.01</v>
      </c>
      <c r="AG15" s="8">
        <v>0.74</v>
      </c>
      <c r="AH15" s="8">
        <v>0.03</v>
      </c>
      <c r="AI15" s="8">
        <v>0.03</v>
      </c>
      <c r="AJ15" s="8">
        <v>0</v>
      </c>
      <c r="AK15" s="8">
        <v>0.44</v>
      </c>
      <c r="AL15" s="8">
        <v>0</v>
      </c>
      <c r="AM15" s="8">
        <v>0.06</v>
      </c>
      <c r="AN15" s="8">
        <v>0</v>
      </c>
      <c r="AO15" s="8">
        <v>0.35</v>
      </c>
      <c r="AP15" s="8">
        <v>0.04</v>
      </c>
      <c r="AQ15" s="8">
        <v>0.04</v>
      </c>
      <c r="AR15" s="8">
        <v>0.01</v>
      </c>
      <c r="AS15" s="8">
        <v>0.28000000000000003</v>
      </c>
      <c r="AT15" s="8">
        <v>0.17</v>
      </c>
      <c r="AU15" s="8">
        <v>3.65</v>
      </c>
      <c r="AV15" s="8">
        <v>0</v>
      </c>
      <c r="AW15" s="8">
        <v>0.79</v>
      </c>
      <c r="AX15" s="8">
        <v>0</v>
      </c>
      <c r="AY15" s="8">
        <v>2.84</v>
      </c>
      <c r="AZ15" s="8">
        <v>0.01</v>
      </c>
      <c r="BA15" s="8">
        <v>1.67</v>
      </c>
      <c r="BB15" s="8">
        <v>0</v>
      </c>
      <c r="BC15" s="8">
        <v>0.18</v>
      </c>
      <c r="BD15" s="8">
        <v>0</v>
      </c>
      <c r="BE15" s="8">
        <v>9.4700000000000006</v>
      </c>
      <c r="BF15" s="8">
        <v>0.01</v>
      </c>
      <c r="BG15" s="8">
        <v>6.9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0.42</v>
      </c>
      <c r="BN15" s="8">
        <v>0</v>
      </c>
      <c r="BO15" s="8">
        <v>0.31</v>
      </c>
      <c r="BP15" s="8">
        <v>0</v>
      </c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</row>
    <row r="16" spans="1:114" ht="21" thickBot="1">
      <c r="A16" s="84"/>
      <c r="B16" s="30" t="s">
        <v>58</v>
      </c>
      <c r="C16" s="22">
        <v>43423</v>
      </c>
      <c r="D16" s="30">
        <f t="shared" ref="D16:D21" si="1">C16-$C$5</f>
        <v>215</v>
      </c>
      <c r="E16" s="5">
        <v>3.7</v>
      </c>
      <c r="F16" s="5"/>
      <c r="G16" s="54" t="e">
        <v>#DIV/0!</v>
      </c>
      <c r="H16" s="53" t="e">
        <v>#DIV/0!</v>
      </c>
      <c r="I16" s="5">
        <v>93.85</v>
      </c>
      <c r="J16" s="5">
        <v>0.73</v>
      </c>
      <c r="K16" s="5">
        <v>79.2</v>
      </c>
      <c r="L16" s="5">
        <v>0.42</v>
      </c>
      <c r="M16" s="5">
        <v>52.18</v>
      </c>
      <c r="N16" s="5">
        <v>0.87</v>
      </c>
      <c r="O16" s="5">
        <v>48.27</v>
      </c>
      <c r="P16" s="5">
        <v>0.19</v>
      </c>
      <c r="Q16" s="5">
        <v>194.04</v>
      </c>
      <c r="R16" s="5">
        <v>13.08</v>
      </c>
      <c r="S16" s="5">
        <v>156.86000000000001</v>
      </c>
      <c r="T16" s="5">
        <v>3.53</v>
      </c>
      <c r="U16" s="5">
        <v>25.88</v>
      </c>
      <c r="V16" s="5">
        <v>3.9</v>
      </c>
      <c r="W16" s="5">
        <v>18.88</v>
      </c>
      <c r="X16" s="5">
        <v>0.75</v>
      </c>
      <c r="Y16" s="5">
        <v>24.48</v>
      </c>
      <c r="Z16" s="5">
        <v>1.87</v>
      </c>
      <c r="AA16" s="8">
        <v>8.9</v>
      </c>
      <c r="AB16" s="8">
        <v>0.1</v>
      </c>
      <c r="AC16" s="8">
        <v>14.59</v>
      </c>
      <c r="AD16" s="8">
        <v>0.27</v>
      </c>
      <c r="AE16" s="8">
        <v>8.14</v>
      </c>
      <c r="AF16" s="8">
        <v>0.08</v>
      </c>
      <c r="AG16" s="8">
        <v>0.45</v>
      </c>
      <c r="AH16" s="8">
        <v>0.03</v>
      </c>
      <c r="AI16" s="8">
        <v>0.01</v>
      </c>
      <c r="AJ16" s="8">
        <v>0</v>
      </c>
      <c r="AK16" s="8">
        <v>0.09</v>
      </c>
      <c r="AL16" s="8">
        <v>0</v>
      </c>
      <c r="AM16" s="8">
        <v>0.05</v>
      </c>
      <c r="AN16" s="8">
        <v>0</v>
      </c>
      <c r="AO16" s="8">
        <v>0.08</v>
      </c>
      <c r="AP16" s="8">
        <v>0.01</v>
      </c>
      <c r="AQ16" s="8">
        <v>0.02</v>
      </c>
      <c r="AR16" s="8">
        <v>0</v>
      </c>
      <c r="AS16" s="8">
        <v>0.06</v>
      </c>
      <c r="AT16" s="8">
        <v>0.02</v>
      </c>
      <c r="AU16" s="8">
        <v>5.35</v>
      </c>
      <c r="AV16" s="8">
        <v>0.01</v>
      </c>
      <c r="AW16" s="8">
        <v>1.1499999999999999</v>
      </c>
      <c r="AX16" s="8">
        <v>0</v>
      </c>
      <c r="AY16" s="8">
        <v>4.3499999999999996</v>
      </c>
      <c r="AZ16" s="8">
        <v>0.01</v>
      </c>
      <c r="BA16" s="8">
        <v>0.48</v>
      </c>
      <c r="BB16" s="8">
        <v>0.01</v>
      </c>
      <c r="BC16" s="8">
        <v>2.0499999999999998</v>
      </c>
      <c r="BD16" s="8">
        <v>0.02</v>
      </c>
      <c r="BE16" s="8">
        <v>7.75</v>
      </c>
      <c r="BF16" s="8">
        <v>0.01</v>
      </c>
      <c r="BG16" s="8">
        <v>8.26</v>
      </c>
      <c r="BH16" s="8">
        <v>0.01</v>
      </c>
      <c r="BI16" s="8">
        <v>0</v>
      </c>
      <c r="BJ16" s="8">
        <v>0</v>
      </c>
      <c r="BK16" s="8">
        <v>0</v>
      </c>
      <c r="BL16" s="8">
        <v>0</v>
      </c>
      <c r="BM16" s="8">
        <v>0.36</v>
      </c>
      <c r="BN16" s="8">
        <v>0</v>
      </c>
      <c r="BO16" s="8">
        <v>0.38</v>
      </c>
      <c r="BP16" s="8">
        <v>0</v>
      </c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</row>
    <row r="17" spans="1:114" ht="21" thickBot="1">
      <c r="A17" s="84"/>
      <c r="B17" s="30" t="s">
        <v>57</v>
      </c>
      <c r="C17" s="22">
        <v>43485</v>
      </c>
      <c r="D17" s="30">
        <f t="shared" si="1"/>
        <v>277</v>
      </c>
      <c r="E17" s="5">
        <v>3.8</v>
      </c>
      <c r="F17" s="5"/>
      <c r="G17" s="54">
        <v>0</v>
      </c>
      <c r="H17" s="53">
        <v>0</v>
      </c>
      <c r="I17" s="5">
        <v>109.1</v>
      </c>
      <c r="J17" s="5">
        <v>0.19</v>
      </c>
      <c r="K17" s="5">
        <v>94.9</v>
      </c>
      <c r="L17" s="5">
        <v>0.05</v>
      </c>
      <c r="M17" s="5">
        <v>51.65</v>
      </c>
      <c r="N17" s="5">
        <v>3.04</v>
      </c>
      <c r="O17" s="5">
        <v>49.75</v>
      </c>
      <c r="P17" s="5">
        <v>3.04</v>
      </c>
      <c r="Q17" s="5">
        <v>201.74</v>
      </c>
      <c r="R17" s="5">
        <v>1.24</v>
      </c>
      <c r="S17" s="5">
        <v>101.78</v>
      </c>
      <c r="T17" s="5">
        <v>0.06</v>
      </c>
      <c r="U17" s="5">
        <v>28.03</v>
      </c>
      <c r="V17" s="5">
        <v>0.01</v>
      </c>
      <c r="W17" s="5">
        <v>17.829999999999998</v>
      </c>
      <c r="X17" s="5">
        <v>0.43</v>
      </c>
      <c r="Y17" s="5">
        <v>20.5</v>
      </c>
      <c r="Z17" s="5">
        <v>0.14000000000000001</v>
      </c>
      <c r="AA17" s="8">
        <v>11.21</v>
      </c>
      <c r="AB17" s="8">
        <v>0.11</v>
      </c>
      <c r="AC17" s="8">
        <v>9.92</v>
      </c>
      <c r="AD17" s="8">
        <v>0.08</v>
      </c>
      <c r="AE17" s="8">
        <v>8</v>
      </c>
      <c r="AF17" s="8">
        <v>0.01</v>
      </c>
      <c r="AG17" s="8">
        <v>0.35</v>
      </c>
      <c r="AH17" s="8">
        <v>0.06</v>
      </c>
      <c r="AI17" s="8">
        <v>0.22</v>
      </c>
      <c r="AJ17" s="8">
        <v>0.01</v>
      </c>
      <c r="AK17" s="8">
        <v>1.76</v>
      </c>
      <c r="AL17" s="8">
        <v>0.06</v>
      </c>
      <c r="AM17" s="8">
        <v>0.43</v>
      </c>
      <c r="AN17" s="8">
        <v>0</v>
      </c>
      <c r="AO17" s="8">
        <v>0.11</v>
      </c>
      <c r="AP17" s="8">
        <v>0.01</v>
      </c>
      <c r="AQ17" s="8">
        <v>0.02</v>
      </c>
      <c r="AR17" s="8">
        <v>0</v>
      </c>
      <c r="AS17" s="8">
        <v>0.32</v>
      </c>
      <c r="AT17" s="8">
        <v>0</v>
      </c>
      <c r="AU17" s="8">
        <v>4.78</v>
      </c>
      <c r="AV17" s="8">
        <v>0</v>
      </c>
      <c r="AW17" s="8">
        <v>0.91</v>
      </c>
      <c r="AX17" s="8">
        <v>0</v>
      </c>
      <c r="AY17" s="8">
        <v>3.44</v>
      </c>
      <c r="AZ17" s="8">
        <v>0.05</v>
      </c>
      <c r="BA17" s="8">
        <v>0.39</v>
      </c>
      <c r="BB17" s="8">
        <v>0</v>
      </c>
      <c r="BC17" s="8">
        <v>1.1399999999999999</v>
      </c>
      <c r="BD17" s="8">
        <v>0</v>
      </c>
      <c r="BE17" s="8">
        <v>4.9000000000000004</v>
      </c>
      <c r="BF17" s="8">
        <v>0.02</v>
      </c>
      <c r="BG17" s="8">
        <v>9.51</v>
      </c>
      <c r="BH17" s="8">
        <v>0</v>
      </c>
      <c r="BI17" s="8">
        <v>0</v>
      </c>
      <c r="BJ17" s="8">
        <v>0</v>
      </c>
      <c r="BK17" s="8">
        <v>0.13</v>
      </c>
      <c r="BL17" s="8">
        <v>0</v>
      </c>
      <c r="BM17" s="8">
        <v>0.27</v>
      </c>
      <c r="BN17" s="8">
        <v>0.01</v>
      </c>
      <c r="BO17" s="8">
        <v>0.27</v>
      </c>
      <c r="BP17" s="8">
        <v>0</v>
      </c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</row>
    <row r="18" spans="1:114" ht="21" thickBot="1">
      <c r="A18" s="84"/>
      <c r="B18" s="30" t="s">
        <v>62</v>
      </c>
      <c r="C18" s="22">
        <v>43577</v>
      </c>
      <c r="D18" s="30">
        <f t="shared" si="1"/>
        <v>369</v>
      </c>
      <c r="E18" s="5">
        <v>3.3</v>
      </c>
      <c r="F18" s="5"/>
      <c r="G18" s="54">
        <v>0</v>
      </c>
      <c r="H18" s="53">
        <v>0</v>
      </c>
      <c r="I18" s="5">
        <v>104.3</v>
      </c>
      <c r="J18" s="5">
        <v>3.4</v>
      </c>
      <c r="K18" s="5">
        <v>85.7</v>
      </c>
      <c r="L18" s="5">
        <v>2.9</v>
      </c>
      <c r="M18" s="5">
        <v>18.7</v>
      </c>
      <c r="N18" s="5">
        <v>0.5</v>
      </c>
      <c r="O18" s="5">
        <v>52.4</v>
      </c>
      <c r="P18" s="5">
        <v>0.4</v>
      </c>
      <c r="Q18" s="5">
        <v>180.4</v>
      </c>
      <c r="R18" s="5">
        <v>2.2999999999999998</v>
      </c>
      <c r="S18" s="5">
        <v>107.6</v>
      </c>
      <c r="T18" s="5">
        <v>2.2999999999999998</v>
      </c>
      <c r="U18" s="5">
        <v>23.6</v>
      </c>
      <c r="V18" s="5">
        <v>2.42</v>
      </c>
      <c r="W18" s="5">
        <v>24.07</v>
      </c>
      <c r="X18" s="5">
        <v>0.02</v>
      </c>
      <c r="Y18" s="5">
        <v>21.68</v>
      </c>
      <c r="Z18" s="5">
        <v>2.02</v>
      </c>
      <c r="AA18" s="8">
        <v>0.57999999999999996</v>
      </c>
      <c r="AB18" s="8">
        <v>0.01</v>
      </c>
      <c r="AC18" s="8">
        <v>5.22</v>
      </c>
      <c r="AD18" s="8">
        <v>0.01</v>
      </c>
      <c r="AE18" s="8">
        <v>0.53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0.03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0.01</v>
      </c>
      <c r="AR18" s="8">
        <v>0.01</v>
      </c>
      <c r="AS18" s="8">
        <v>0</v>
      </c>
      <c r="AT18" s="8">
        <v>0</v>
      </c>
      <c r="AU18" s="8">
        <v>1.84</v>
      </c>
      <c r="AV18" s="8">
        <v>0</v>
      </c>
      <c r="AW18" s="8">
        <v>0.45</v>
      </c>
      <c r="AX18" s="8">
        <v>0</v>
      </c>
      <c r="AY18" s="8">
        <v>1.75</v>
      </c>
      <c r="AZ18" s="8">
        <v>0.01</v>
      </c>
      <c r="BA18" s="8">
        <v>0.15</v>
      </c>
      <c r="BB18" s="8">
        <v>0</v>
      </c>
      <c r="BC18" s="8">
        <v>0.87</v>
      </c>
      <c r="BD18" s="8">
        <v>0</v>
      </c>
      <c r="BE18" s="8">
        <v>6.2</v>
      </c>
      <c r="BF18" s="8">
        <v>0</v>
      </c>
      <c r="BG18" s="8">
        <v>3.22</v>
      </c>
      <c r="BH18" s="8">
        <v>0</v>
      </c>
      <c r="BI18" s="8">
        <v>0.11</v>
      </c>
      <c r="BJ18" s="8">
        <v>0</v>
      </c>
      <c r="BK18" s="8">
        <v>0</v>
      </c>
      <c r="BL18" s="8">
        <v>0</v>
      </c>
      <c r="BM18" s="8">
        <v>1.41</v>
      </c>
      <c r="BN18" s="8">
        <v>0</v>
      </c>
      <c r="BO18" s="8">
        <v>0.98</v>
      </c>
      <c r="BP18" s="8">
        <v>0.02</v>
      </c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</row>
    <row r="19" spans="1:114" ht="21" thickBot="1">
      <c r="A19" s="84"/>
      <c r="B19" s="30" t="s">
        <v>61</v>
      </c>
      <c r="C19" s="22">
        <v>43698</v>
      </c>
      <c r="D19" s="30">
        <f t="shared" si="1"/>
        <v>490</v>
      </c>
      <c r="E19" s="5">
        <v>3.4</v>
      </c>
      <c r="F19" s="5"/>
      <c r="G19" s="54">
        <v>0</v>
      </c>
      <c r="H19" s="53">
        <v>0</v>
      </c>
      <c r="I19" s="5">
        <v>106.2</v>
      </c>
      <c r="J19" s="5">
        <v>2.5</v>
      </c>
      <c r="K19" s="5">
        <v>90.7</v>
      </c>
      <c r="L19" s="5">
        <v>2.1</v>
      </c>
      <c r="M19" s="5">
        <v>15.6</v>
      </c>
      <c r="N19" s="5">
        <v>0.4</v>
      </c>
      <c r="O19" s="5">
        <v>70.599999999999994</v>
      </c>
      <c r="P19" s="5">
        <v>2.8</v>
      </c>
      <c r="Q19" s="5">
        <v>181.1</v>
      </c>
      <c r="R19" s="5">
        <v>7.6</v>
      </c>
      <c r="S19" s="5">
        <v>110.8</v>
      </c>
      <c r="T19" s="5">
        <v>0.1</v>
      </c>
      <c r="U19" s="5">
        <v>28.63</v>
      </c>
      <c r="V19" s="5">
        <v>0.26</v>
      </c>
      <c r="W19" s="5">
        <v>28.68</v>
      </c>
      <c r="X19" s="5">
        <v>0.54</v>
      </c>
      <c r="Y19" s="5">
        <v>19.079999999999998</v>
      </c>
      <c r="Z19" s="5">
        <v>0.74</v>
      </c>
      <c r="AA19" s="8">
        <v>10.98</v>
      </c>
      <c r="AB19" s="8">
        <v>0.09</v>
      </c>
      <c r="AC19" s="8">
        <v>10.56</v>
      </c>
      <c r="AD19" s="8">
        <v>0.11</v>
      </c>
      <c r="AE19" s="8">
        <v>10.23</v>
      </c>
      <c r="AF19" s="8">
        <v>0.08</v>
      </c>
      <c r="AG19" s="8">
        <v>0.42</v>
      </c>
      <c r="AH19" s="8">
        <v>0</v>
      </c>
      <c r="AI19" s="8">
        <v>0.03</v>
      </c>
      <c r="AJ19" s="8">
        <v>0.02</v>
      </c>
      <c r="AK19" s="8">
        <v>0.16</v>
      </c>
      <c r="AL19" s="8">
        <v>0.01</v>
      </c>
      <c r="AM19" s="8">
        <v>0.05</v>
      </c>
      <c r="AN19" s="8">
        <v>0.01</v>
      </c>
      <c r="AO19" s="8">
        <v>0.03</v>
      </c>
      <c r="AP19" s="8">
        <v>0</v>
      </c>
      <c r="AQ19" s="8">
        <v>0.01</v>
      </c>
      <c r="AR19" s="8">
        <v>0</v>
      </c>
      <c r="AS19" s="8">
        <v>0.06</v>
      </c>
      <c r="AT19" s="8">
        <v>0.01</v>
      </c>
      <c r="AU19" s="8">
        <v>6.03</v>
      </c>
      <c r="AV19" s="8">
        <v>1.22</v>
      </c>
      <c r="AW19" s="8">
        <v>0.88</v>
      </c>
      <c r="AX19" s="8">
        <v>0.13</v>
      </c>
      <c r="AY19" s="8">
        <v>4.41</v>
      </c>
      <c r="AZ19" s="8">
        <v>0.91</v>
      </c>
      <c r="BA19" s="8">
        <v>0.51</v>
      </c>
      <c r="BB19" s="8">
        <v>0.11</v>
      </c>
      <c r="BC19" s="8">
        <v>3.37</v>
      </c>
      <c r="BD19" s="8">
        <v>0.52</v>
      </c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</row>
    <row r="20" spans="1:114" ht="21" thickBot="1">
      <c r="A20" s="84"/>
      <c r="B20" s="30" t="s">
        <v>63</v>
      </c>
      <c r="C20" s="22">
        <v>43749</v>
      </c>
      <c r="D20" s="30">
        <f t="shared" si="1"/>
        <v>541</v>
      </c>
      <c r="E20" s="5">
        <v>7.2</v>
      </c>
      <c r="F20" s="5"/>
      <c r="G20" s="54">
        <v>0</v>
      </c>
      <c r="H20" s="53">
        <v>0</v>
      </c>
      <c r="I20" s="5">
        <v>102.3</v>
      </c>
      <c r="J20" s="5">
        <v>2.5</v>
      </c>
      <c r="K20" s="5">
        <v>87</v>
      </c>
      <c r="L20" s="5">
        <v>2.1</v>
      </c>
      <c r="M20" s="5">
        <v>49.2</v>
      </c>
      <c r="N20" s="5">
        <v>1.4</v>
      </c>
      <c r="O20" s="5">
        <v>48.1</v>
      </c>
      <c r="P20" s="5">
        <v>1.2</v>
      </c>
      <c r="Q20" s="5">
        <v>38.9</v>
      </c>
      <c r="R20" s="5">
        <v>0.5</v>
      </c>
      <c r="S20" s="5">
        <v>10.4</v>
      </c>
      <c r="T20" s="5">
        <v>0</v>
      </c>
      <c r="U20" s="5">
        <v>2.62</v>
      </c>
      <c r="V20" s="5">
        <v>0.22</v>
      </c>
      <c r="W20" s="5">
        <v>10.18</v>
      </c>
      <c r="X20" s="5">
        <v>0.22</v>
      </c>
      <c r="Y20" s="5">
        <v>5.58</v>
      </c>
      <c r="Z20" s="5">
        <v>0.81</v>
      </c>
      <c r="AA20" s="8">
        <v>5.93</v>
      </c>
      <c r="AB20" s="8">
        <v>0.09</v>
      </c>
      <c r="AC20" s="8">
        <v>0.01</v>
      </c>
      <c r="AD20" s="8">
        <v>0.01</v>
      </c>
      <c r="AE20" s="8">
        <v>4.24</v>
      </c>
      <c r="AF20" s="8">
        <v>0.1</v>
      </c>
      <c r="AG20" s="8">
        <v>1.18</v>
      </c>
      <c r="AH20" s="8">
        <v>0</v>
      </c>
      <c r="AI20" s="8">
        <v>0.17</v>
      </c>
      <c r="AJ20" s="8">
        <v>0</v>
      </c>
      <c r="AK20" s="8">
        <v>7.0000000000000007E-2</v>
      </c>
      <c r="AL20" s="8">
        <v>0</v>
      </c>
      <c r="AM20" s="8">
        <v>0.1</v>
      </c>
      <c r="AN20" s="8">
        <v>0.01</v>
      </c>
      <c r="AO20" s="8">
        <v>0.05</v>
      </c>
      <c r="AP20" s="8">
        <v>0</v>
      </c>
      <c r="AQ20" s="8">
        <v>0.01</v>
      </c>
      <c r="AR20" s="8">
        <v>0</v>
      </c>
      <c r="AS20" s="8">
        <v>0.12</v>
      </c>
      <c r="AT20" s="8">
        <v>0.02</v>
      </c>
      <c r="AU20" s="8">
        <v>4.76</v>
      </c>
      <c r="AV20" s="8">
        <v>0.15</v>
      </c>
      <c r="AW20" s="8">
        <v>5.15</v>
      </c>
      <c r="AX20" s="8">
        <v>0.28999999999999998</v>
      </c>
      <c r="AY20" s="8">
        <v>3.57</v>
      </c>
      <c r="AZ20" s="8">
        <v>0.3</v>
      </c>
      <c r="BA20" s="8">
        <v>0.17</v>
      </c>
      <c r="BB20" s="8">
        <v>0.08</v>
      </c>
      <c r="BC20" s="8">
        <v>0.35</v>
      </c>
      <c r="BD20" s="8">
        <v>0.05</v>
      </c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</row>
    <row r="21" spans="1:114">
      <c r="A21" s="84"/>
      <c r="B21" s="30" t="s">
        <v>64</v>
      </c>
      <c r="C21" s="22">
        <v>43879</v>
      </c>
      <c r="D21" s="30">
        <f t="shared" si="1"/>
        <v>671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</row>
    <row r="22" spans="1:114" ht="21" thickBot="1">
      <c r="A22" s="84"/>
      <c r="B22" s="29"/>
      <c r="C22" s="22"/>
      <c r="D22" s="29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</row>
    <row r="23" spans="1:114" ht="20.100000000000001" customHeight="1" thickBot="1">
      <c r="A23" s="84" t="s">
        <v>55</v>
      </c>
      <c r="B23" s="30" t="s">
        <v>60</v>
      </c>
      <c r="C23" s="22">
        <v>43208</v>
      </c>
      <c r="D23" s="30">
        <f>C23-$C$5</f>
        <v>0</v>
      </c>
      <c r="E23" s="5">
        <v>7.8</v>
      </c>
      <c r="F23" s="5">
        <v>10960</v>
      </c>
      <c r="G23" s="54">
        <v>8035</v>
      </c>
      <c r="H23" s="53">
        <v>2924.5</v>
      </c>
      <c r="I23" s="5">
        <v>40.15</v>
      </c>
      <c r="J23" s="5">
        <v>0.97</v>
      </c>
      <c r="K23" s="5">
        <v>21.82</v>
      </c>
      <c r="L23" s="5">
        <v>0.59</v>
      </c>
      <c r="M23" s="5">
        <v>34.93</v>
      </c>
      <c r="N23" s="5">
        <v>0.25</v>
      </c>
      <c r="O23" s="5">
        <v>22.03</v>
      </c>
      <c r="P23" s="5">
        <v>0.32</v>
      </c>
      <c r="Q23" s="5">
        <v>39.71</v>
      </c>
      <c r="R23" s="5">
        <v>0.62</v>
      </c>
      <c r="S23" s="5">
        <v>8.51</v>
      </c>
      <c r="T23" s="5">
        <v>1.17</v>
      </c>
      <c r="U23" s="5">
        <v>2.38</v>
      </c>
      <c r="V23" s="5">
        <v>0.61</v>
      </c>
      <c r="W23" s="5">
        <v>16.54</v>
      </c>
      <c r="X23" s="5">
        <v>0.27</v>
      </c>
      <c r="Y23" s="5">
        <v>2.0699999999999998</v>
      </c>
      <c r="Z23" s="5">
        <v>0.04</v>
      </c>
      <c r="AA23" s="8">
        <v>1.1299999999999999</v>
      </c>
      <c r="AB23" s="8">
        <v>0.01</v>
      </c>
      <c r="AC23" s="8">
        <v>0</v>
      </c>
      <c r="AD23" s="8">
        <v>0</v>
      </c>
      <c r="AE23" s="8">
        <v>0.77</v>
      </c>
      <c r="AF23" s="8">
        <v>0.02</v>
      </c>
      <c r="AG23" s="8">
        <v>0.13</v>
      </c>
      <c r="AH23" s="8">
        <v>0</v>
      </c>
      <c r="AI23" s="8">
        <v>0.14000000000000001</v>
      </c>
      <c r="AJ23" s="8">
        <v>0</v>
      </c>
      <c r="AK23" s="8">
        <v>0.02</v>
      </c>
      <c r="AL23" s="8">
        <v>0</v>
      </c>
      <c r="AM23" s="8">
        <v>0.04</v>
      </c>
      <c r="AN23" s="8">
        <v>0.01</v>
      </c>
      <c r="AO23" s="8">
        <v>0</v>
      </c>
      <c r="AP23" s="8">
        <v>0</v>
      </c>
      <c r="AQ23" s="8">
        <v>0.02</v>
      </c>
      <c r="AR23" s="8">
        <v>0</v>
      </c>
      <c r="AS23" s="8">
        <v>0.02</v>
      </c>
      <c r="AT23" s="8">
        <v>0</v>
      </c>
      <c r="AU23" s="8">
        <v>2.64</v>
      </c>
      <c r="AV23" s="8">
        <v>0.13</v>
      </c>
      <c r="AW23" s="8">
        <v>4.3</v>
      </c>
      <c r="AX23" s="8">
        <v>0.3</v>
      </c>
      <c r="AY23" s="8">
        <v>2.44</v>
      </c>
      <c r="AZ23" s="8">
        <v>0.19</v>
      </c>
      <c r="BA23" s="8">
        <v>0.05</v>
      </c>
      <c r="BB23" s="8">
        <v>0.02</v>
      </c>
      <c r="BC23" s="8">
        <v>0.03</v>
      </c>
      <c r="BD23" s="8">
        <v>0</v>
      </c>
      <c r="BE23" s="8">
        <v>0.08</v>
      </c>
      <c r="BF23" s="8">
        <v>0</v>
      </c>
      <c r="BG23" s="8">
        <v>5.09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0.01</v>
      </c>
      <c r="BP23" s="8">
        <v>0</v>
      </c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</row>
    <row r="24" spans="1:114" ht="21" thickBot="1">
      <c r="A24" s="84"/>
      <c r="B24" s="30" t="s">
        <v>59</v>
      </c>
      <c r="C24" s="22">
        <v>43361</v>
      </c>
      <c r="D24" s="30">
        <f>C24-$C$5</f>
        <v>153</v>
      </c>
      <c r="E24" s="5">
        <v>7.9</v>
      </c>
      <c r="F24" s="5">
        <v>11970</v>
      </c>
      <c r="G24" s="54">
        <v>8956</v>
      </c>
      <c r="H24" s="53">
        <v>3011</v>
      </c>
      <c r="I24" s="5">
        <v>38.92</v>
      </c>
      <c r="J24" s="5">
        <v>0.59</v>
      </c>
      <c r="K24" s="5">
        <v>21.2</v>
      </c>
      <c r="L24" s="5">
        <v>0.99</v>
      </c>
      <c r="M24" s="5">
        <v>37.1</v>
      </c>
      <c r="N24" s="5">
        <v>0.52</v>
      </c>
      <c r="O24" s="5">
        <v>24.35</v>
      </c>
      <c r="P24" s="5">
        <v>0.73</v>
      </c>
      <c r="Q24" s="5">
        <v>37.75</v>
      </c>
      <c r="R24" s="5">
        <v>0.91</v>
      </c>
      <c r="S24" s="5">
        <v>17.100000000000001</v>
      </c>
      <c r="T24" s="5">
        <v>0.32</v>
      </c>
      <c r="U24" s="5">
        <v>2.09</v>
      </c>
      <c r="V24" s="5">
        <v>0.15</v>
      </c>
      <c r="W24" s="5">
        <v>11.46</v>
      </c>
      <c r="X24" s="5">
        <v>0.23</v>
      </c>
      <c r="Y24" s="5">
        <v>1.75</v>
      </c>
      <c r="Z24" s="5">
        <v>0.21</v>
      </c>
      <c r="AA24" s="8">
        <v>3.4</v>
      </c>
      <c r="AB24" s="8">
        <v>0.09</v>
      </c>
      <c r="AC24" s="8">
        <v>0</v>
      </c>
      <c r="AD24" s="8">
        <v>0</v>
      </c>
      <c r="AE24" s="8">
        <v>1.72</v>
      </c>
      <c r="AF24" s="8">
        <v>7.0000000000000007E-2</v>
      </c>
      <c r="AG24" s="8">
        <v>1.1100000000000001</v>
      </c>
      <c r="AH24" s="8">
        <v>0.02</v>
      </c>
      <c r="AI24" s="8">
        <v>0.11</v>
      </c>
      <c r="AJ24" s="8">
        <v>0</v>
      </c>
      <c r="AK24" s="8">
        <v>0.02</v>
      </c>
      <c r="AL24" s="8">
        <v>0</v>
      </c>
      <c r="AM24" s="8">
        <v>0.05</v>
      </c>
      <c r="AN24" s="8">
        <v>0</v>
      </c>
      <c r="AO24" s="8">
        <v>0.24</v>
      </c>
      <c r="AP24" s="8">
        <v>0.04</v>
      </c>
      <c r="AQ24" s="8">
        <v>0.05</v>
      </c>
      <c r="AR24" s="8">
        <v>0.02</v>
      </c>
      <c r="AS24" s="8">
        <v>0.09</v>
      </c>
      <c r="AT24" s="8">
        <v>0.01</v>
      </c>
      <c r="AU24" s="8">
        <v>3.92</v>
      </c>
      <c r="AV24" s="8">
        <v>0.2</v>
      </c>
      <c r="AW24" s="8">
        <v>6.04</v>
      </c>
      <c r="AX24" s="8">
        <v>0.47</v>
      </c>
      <c r="AY24" s="8">
        <v>3.97</v>
      </c>
      <c r="AZ24" s="8">
        <v>0.42</v>
      </c>
      <c r="BA24" s="8">
        <v>0.68</v>
      </c>
      <c r="BB24" s="8">
        <v>0.12</v>
      </c>
      <c r="BC24" s="8">
        <v>0.08</v>
      </c>
      <c r="BD24" s="8">
        <v>0.01</v>
      </c>
      <c r="BE24" s="8">
        <v>0.01</v>
      </c>
      <c r="BF24" s="8">
        <v>0.01</v>
      </c>
      <c r="BG24" s="8">
        <v>7.81</v>
      </c>
      <c r="BH24" s="8">
        <v>0.01</v>
      </c>
      <c r="BI24" s="8">
        <v>0</v>
      </c>
      <c r="BJ24" s="8">
        <v>0</v>
      </c>
      <c r="BK24" s="8">
        <v>0</v>
      </c>
      <c r="BL24" s="8">
        <v>0</v>
      </c>
      <c r="BM24" s="8">
        <v>0.01</v>
      </c>
      <c r="BN24" s="8">
        <v>0.01</v>
      </c>
      <c r="BO24" s="8">
        <v>0</v>
      </c>
      <c r="BP24" s="8">
        <v>0</v>
      </c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</row>
    <row r="25" spans="1:114" ht="21" thickBot="1">
      <c r="A25" s="84"/>
      <c r="B25" s="30" t="s">
        <v>58</v>
      </c>
      <c r="C25" s="22">
        <v>43423</v>
      </c>
      <c r="D25" s="30">
        <f t="shared" ref="D25:D30" si="2">C25-$C$5</f>
        <v>215</v>
      </c>
      <c r="E25" s="5">
        <v>7.3</v>
      </c>
      <c r="F25" s="5">
        <v>8220</v>
      </c>
      <c r="G25" s="54">
        <v>5586</v>
      </c>
      <c r="H25" s="53">
        <v>2636</v>
      </c>
      <c r="I25" s="5">
        <v>36.85</v>
      </c>
      <c r="J25" s="5">
        <v>1.67</v>
      </c>
      <c r="K25" s="5">
        <v>20.43</v>
      </c>
      <c r="L25" s="5">
        <v>0.9</v>
      </c>
      <c r="M25" s="5">
        <v>22.08</v>
      </c>
      <c r="N25" s="5">
        <v>0.12</v>
      </c>
      <c r="O25" s="5">
        <v>15.83</v>
      </c>
      <c r="P25" s="5">
        <v>0.24</v>
      </c>
      <c r="Q25" s="5">
        <v>54.74</v>
      </c>
      <c r="R25" s="5">
        <v>3.91</v>
      </c>
      <c r="S25" s="5">
        <v>17.68</v>
      </c>
      <c r="T25" s="5">
        <v>1.0900000000000001</v>
      </c>
      <c r="U25" s="5">
        <v>4.9000000000000004</v>
      </c>
      <c r="V25" s="5">
        <v>0.13</v>
      </c>
      <c r="W25" s="5">
        <v>9.8000000000000007</v>
      </c>
      <c r="X25" s="5">
        <v>0.42</v>
      </c>
      <c r="Y25" s="5">
        <v>2.27</v>
      </c>
      <c r="Z25" s="5">
        <v>0.11</v>
      </c>
      <c r="AA25" s="8">
        <v>6.8</v>
      </c>
      <c r="AB25" s="8">
        <v>0.15</v>
      </c>
      <c r="AC25" s="8">
        <v>0</v>
      </c>
      <c r="AD25" s="8">
        <v>0</v>
      </c>
      <c r="AE25" s="8">
        <v>3.34</v>
      </c>
      <c r="AF25" s="8">
        <v>0.09</v>
      </c>
      <c r="AG25" s="8">
        <v>2.8</v>
      </c>
      <c r="AH25" s="8">
        <v>0.05</v>
      </c>
      <c r="AI25" s="8">
        <v>0.12</v>
      </c>
      <c r="AJ25" s="8">
        <v>0</v>
      </c>
      <c r="AK25" s="8">
        <v>0.18</v>
      </c>
      <c r="AL25" s="8">
        <v>0</v>
      </c>
      <c r="AM25" s="8">
        <v>0.21</v>
      </c>
      <c r="AN25" s="8">
        <v>0</v>
      </c>
      <c r="AO25" s="8">
        <v>0.1</v>
      </c>
      <c r="AP25" s="8">
        <v>0.01</v>
      </c>
      <c r="AQ25" s="8">
        <v>0.01</v>
      </c>
      <c r="AR25" s="8">
        <v>0</v>
      </c>
      <c r="AS25" s="8">
        <v>0.04</v>
      </c>
      <c r="AT25" s="8">
        <v>0</v>
      </c>
      <c r="AU25" s="8">
        <v>6.2</v>
      </c>
      <c r="AV25" s="8">
        <v>0.28000000000000003</v>
      </c>
      <c r="AW25" s="8">
        <v>8.6</v>
      </c>
      <c r="AX25" s="8">
        <v>0.57999999999999996</v>
      </c>
      <c r="AY25" s="8">
        <v>5.95</v>
      </c>
      <c r="AZ25" s="8">
        <v>0.33</v>
      </c>
      <c r="BA25" s="8">
        <v>0.16</v>
      </c>
      <c r="BB25" s="8">
        <v>7.0000000000000007E-2</v>
      </c>
      <c r="BC25" s="8">
        <v>1.07</v>
      </c>
      <c r="BD25" s="8">
        <v>0.28000000000000003</v>
      </c>
      <c r="BE25" s="8">
        <v>0.02</v>
      </c>
      <c r="BF25" s="8">
        <v>0.01</v>
      </c>
      <c r="BG25" s="8">
        <v>9.18</v>
      </c>
      <c r="BH25" s="8">
        <v>0.01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0.01</v>
      </c>
      <c r="BP25" s="8">
        <v>0.01</v>
      </c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</row>
    <row r="26" spans="1:114" ht="21" thickBot="1">
      <c r="A26" s="84"/>
      <c r="B26" s="30" t="s">
        <v>57</v>
      </c>
      <c r="C26" s="22">
        <v>43485</v>
      </c>
      <c r="D26" s="30">
        <f t="shared" si="2"/>
        <v>277</v>
      </c>
      <c r="E26" s="5">
        <v>7.6</v>
      </c>
      <c r="F26" s="5">
        <v>10320</v>
      </c>
      <c r="G26" s="54">
        <v>7169</v>
      </c>
      <c r="H26" s="53">
        <v>3155</v>
      </c>
      <c r="I26" s="5">
        <v>37.42</v>
      </c>
      <c r="J26" s="5">
        <v>0.16</v>
      </c>
      <c r="K26" s="5">
        <v>20.48</v>
      </c>
      <c r="L26" s="5">
        <v>0.12</v>
      </c>
      <c r="M26" s="5">
        <v>28.1</v>
      </c>
      <c r="N26" s="5">
        <v>1.41</v>
      </c>
      <c r="O26" s="5">
        <v>20.7</v>
      </c>
      <c r="P26" s="5">
        <v>1.1299999999999999</v>
      </c>
      <c r="Q26" s="5">
        <v>43.1</v>
      </c>
      <c r="R26" s="5">
        <v>0.92</v>
      </c>
      <c r="S26" s="5">
        <v>8.06</v>
      </c>
      <c r="T26" s="5">
        <v>0.02</v>
      </c>
      <c r="U26" s="5">
        <v>3.9</v>
      </c>
      <c r="V26" s="5">
        <v>0.02</v>
      </c>
      <c r="W26" s="5">
        <v>10.07</v>
      </c>
      <c r="X26" s="5">
        <v>1.7</v>
      </c>
      <c r="Y26" s="5">
        <v>1.62</v>
      </c>
      <c r="Z26" s="5">
        <v>0.18</v>
      </c>
      <c r="AA26" s="8">
        <v>0.98</v>
      </c>
      <c r="AB26" s="8">
        <v>0.02</v>
      </c>
      <c r="AC26" s="8">
        <v>0</v>
      </c>
      <c r="AD26" s="8">
        <v>0</v>
      </c>
      <c r="AE26" s="8">
        <v>0.66</v>
      </c>
      <c r="AF26" s="8">
        <v>0.01</v>
      </c>
      <c r="AG26" s="8">
        <v>0.12</v>
      </c>
      <c r="AH26" s="8">
        <v>0</v>
      </c>
      <c r="AI26" s="8">
        <v>0.13</v>
      </c>
      <c r="AJ26" s="8">
        <v>0</v>
      </c>
      <c r="AK26" s="8">
        <v>0.01</v>
      </c>
      <c r="AL26" s="8">
        <v>0</v>
      </c>
      <c r="AM26" s="8">
        <v>0.02</v>
      </c>
      <c r="AN26" s="8">
        <v>0.01</v>
      </c>
      <c r="AO26" s="8">
        <v>0</v>
      </c>
      <c r="AP26" s="8">
        <v>0</v>
      </c>
      <c r="AQ26" s="8">
        <v>0.02</v>
      </c>
      <c r="AR26" s="8">
        <v>0</v>
      </c>
      <c r="AS26" s="8">
        <v>0.01</v>
      </c>
      <c r="AT26" s="8">
        <v>0</v>
      </c>
      <c r="AU26" s="8">
        <v>3.13</v>
      </c>
      <c r="AV26" s="8">
        <v>0.1</v>
      </c>
      <c r="AW26" s="8">
        <v>3.67</v>
      </c>
      <c r="AX26" s="8">
        <v>0.13</v>
      </c>
      <c r="AY26" s="8">
        <v>2.59</v>
      </c>
      <c r="AZ26" s="8">
        <v>0.02</v>
      </c>
      <c r="BA26" s="8">
        <v>0.35</v>
      </c>
      <c r="BB26" s="8">
        <v>0.12</v>
      </c>
      <c r="BC26" s="8">
        <v>0.55000000000000004</v>
      </c>
      <c r="BD26" s="8">
        <v>0.1</v>
      </c>
      <c r="BE26" s="8">
        <v>0.02</v>
      </c>
      <c r="BF26" s="8">
        <v>0</v>
      </c>
      <c r="BG26" s="8">
        <v>4.82</v>
      </c>
      <c r="BH26" s="8">
        <v>0.01</v>
      </c>
      <c r="BI26" s="8">
        <v>0</v>
      </c>
      <c r="BJ26" s="8">
        <v>0</v>
      </c>
      <c r="BK26" s="8">
        <v>0</v>
      </c>
      <c r="BL26" s="8">
        <v>0</v>
      </c>
      <c r="BM26" s="8">
        <v>0.05</v>
      </c>
      <c r="BN26" s="8">
        <v>0</v>
      </c>
      <c r="BO26" s="8">
        <v>0.02</v>
      </c>
      <c r="BP26" s="8">
        <v>0.01</v>
      </c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</row>
    <row r="27" spans="1:114" ht="21" thickBot="1">
      <c r="A27" s="84"/>
      <c r="B27" s="30" t="s">
        <v>62</v>
      </c>
      <c r="C27" s="22">
        <v>43577</v>
      </c>
      <c r="D27" s="30">
        <f t="shared" si="2"/>
        <v>369</v>
      </c>
      <c r="E27" s="5">
        <v>7.4</v>
      </c>
      <c r="F27" s="5">
        <v>11300</v>
      </c>
      <c r="G27" s="54">
        <v>7845</v>
      </c>
      <c r="H27" s="53">
        <v>3486.3</v>
      </c>
      <c r="I27" s="5">
        <v>44.2</v>
      </c>
      <c r="J27" s="5">
        <v>3.4</v>
      </c>
      <c r="K27" s="5">
        <v>25.3</v>
      </c>
      <c r="L27" s="5">
        <v>2</v>
      </c>
      <c r="M27" s="5">
        <v>18.899999999999999</v>
      </c>
      <c r="N27" s="5">
        <v>1.4</v>
      </c>
      <c r="O27" s="5">
        <v>32.4</v>
      </c>
      <c r="P27" s="5">
        <v>0.9</v>
      </c>
      <c r="Q27" s="5">
        <v>33.200000000000003</v>
      </c>
      <c r="R27" s="5">
        <v>0.1</v>
      </c>
      <c r="S27" s="5">
        <v>8.6</v>
      </c>
      <c r="T27" s="5">
        <v>0</v>
      </c>
      <c r="U27" s="5">
        <v>2.23</v>
      </c>
      <c r="V27" s="5">
        <v>0.12</v>
      </c>
      <c r="W27" s="5">
        <v>15.79</v>
      </c>
      <c r="X27" s="5">
        <v>0.56000000000000005</v>
      </c>
      <c r="Y27" s="5">
        <v>1.17</v>
      </c>
      <c r="Z27" s="5">
        <v>0.11</v>
      </c>
      <c r="AA27" s="8">
        <v>0.16</v>
      </c>
      <c r="AB27" s="8">
        <v>0</v>
      </c>
      <c r="AC27" s="8">
        <v>0</v>
      </c>
      <c r="AD27" s="8">
        <v>0</v>
      </c>
      <c r="AE27" s="8">
        <v>0.12</v>
      </c>
      <c r="AF27" s="8">
        <v>0</v>
      </c>
      <c r="AG27" s="8">
        <v>0.03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0.01</v>
      </c>
      <c r="AR27" s="8">
        <v>0</v>
      </c>
      <c r="AS27" s="8">
        <v>0</v>
      </c>
      <c r="AT27" s="8">
        <v>0</v>
      </c>
      <c r="AU27" s="8">
        <v>2.21</v>
      </c>
      <c r="AV27" s="8">
        <v>0.11</v>
      </c>
      <c r="AW27" s="8">
        <v>2.98</v>
      </c>
      <c r="AX27" s="8">
        <v>0.21</v>
      </c>
      <c r="AY27" s="8">
        <v>2.35</v>
      </c>
      <c r="AZ27" s="8">
        <v>0.18</v>
      </c>
      <c r="BA27" s="8">
        <v>7.0000000000000007E-2</v>
      </c>
      <c r="BB27" s="8">
        <v>0.04</v>
      </c>
      <c r="BC27" s="8">
        <v>0.18</v>
      </c>
      <c r="BD27" s="8">
        <v>0.03</v>
      </c>
      <c r="BE27" s="8">
        <v>0.26</v>
      </c>
      <c r="BF27" s="8">
        <v>0.03</v>
      </c>
      <c r="BG27" s="8">
        <v>3.24</v>
      </c>
      <c r="BH27" s="8">
        <v>0</v>
      </c>
      <c r="BI27" s="8">
        <v>0.05</v>
      </c>
      <c r="BJ27" s="8">
        <v>0</v>
      </c>
      <c r="BK27" s="8">
        <v>0</v>
      </c>
      <c r="BL27" s="8">
        <v>0</v>
      </c>
      <c r="BM27" s="8">
        <v>0.04</v>
      </c>
      <c r="BN27" s="8">
        <v>0</v>
      </c>
      <c r="BO27" s="8">
        <v>7.0000000000000007E-2</v>
      </c>
      <c r="BP27" s="8">
        <v>0.06</v>
      </c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</row>
    <row r="28" spans="1:114" ht="21" thickBot="1">
      <c r="A28" s="84"/>
      <c r="B28" s="30" t="s">
        <v>61</v>
      </c>
      <c r="C28" s="22">
        <v>43698</v>
      </c>
      <c r="D28" s="30">
        <f t="shared" si="2"/>
        <v>490</v>
      </c>
      <c r="E28" s="5">
        <v>7.7</v>
      </c>
      <c r="F28" s="5">
        <v>12500</v>
      </c>
      <c r="G28" s="54">
        <v>11895</v>
      </c>
      <c r="H28" s="53">
        <v>608.79999999999995</v>
      </c>
      <c r="I28" s="5">
        <v>38.4</v>
      </c>
      <c r="J28" s="5">
        <v>0.7</v>
      </c>
      <c r="K28" s="5">
        <v>19.899999999999999</v>
      </c>
      <c r="L28" s="5">
        <v>0.4</v>
      </c>
      <c r="M28" s="5">
        <v>18.5</v>
      </c>
      <c r="N28" s="5">
        <v>0.3</v>
      </c>
      <c r="O28" s="5">
        <v>26.9</v>
      </c>
      <c r="P28" s="5">
        <v>0.3</v>
      </c>
      <c r="Q28" s="5">
        <v>36.5</v>
      </c>
      <c r="R28" s="5">
        <v>1.4</v>
      </c>
      <c r="S28" s="5">
        <v>10.199999999999999</v>
      </c>
      <c r="T28" s="5">
        <v>0</v>
      </c>
      <c r="U28" s="5">
        <v>2.93</v>
      </c>
      <c r="V28" s="5">
        <v>0.04</v>
      </c>
      <c r="W28" s="5">
        <v>15.86</v>
      </c>
      <c r="X28" s="5">
        <v>0.23</v>
      </c>
      <c r="Y28" s="5">
        <v>1.9</v>
      </c>
      <c r="Z28" s="5">
        <v>0.56999999999999995</v>
      </c>
      <c r="AA28" s="8">
        <v>2.44</v>
      </c>
      <c r="AB28" s="8">
        <v>0</v>
      </c>
      <c r="AC28" s="8">
        <v>0.01</v>
      </c>
      <c r="AD28" s="8">
        <v>0.01</v>
      </c>
      <c r="AE28" s="8">
        <v>1.84</v>
      </c>
      <c r="AF28" s="8">
        <v>0.02</v>
      </c>
      <c r="AG28" s="8">
        <v>0.41</v>
      </c>
      <c r="AH28" s="8">
        <v>0</v>
      </c>
      <c r="AI28" s="8">
        <v>0.06</v>
      </c>
      <c r="AJ28" s="8">
        <v>0</v>
      </c>
      <c r="AK28" s="8">
        <v>0.01</v>
      </c>
      <c r="AL28" s="8">
        <v>0</v>
      </c>
      <c r="AM28" s="8">
        <v>0.03</v>
      </c>
      <c r="AN28" s="8">
        <v>0</v>
      </c>
      <c r="AO28" s="8">
        <v>0.01</v>
      </c>
      <c r="AP28" s="8">
        <v>0</v>
      </c>
      <c r="AQ28" s="8">
        <v>0.02</v>
      </c>
      <c r="AR28" s="8">
        <v>0</v>
      </c>
      <c r="AS28" s="8">
        <v>0.06</v>
      </c>
      <c r="AT28" s="8">
        <v>0.02</v>
      </c>
      <c r="AU28" s="8">
        <v>7.23</v>
      </c>
      <c r="AV28" s="8">
        <v>0.1</v>
      </c>
      <c r="AW28" s="8">
        <v>6.15</v>
      </c>
      <c r="AX28" s="8">
        <v>0.03</v>
      </c>
      <c r="AY28" s="8">
        <v>5.77</v>
      </c>
      <c r="AZ28" s="8">
        <v>0.62</v>
      </c>
      <c r="BA28" s="8">
        <v>0.62</v>
      </c>
      <c r="BB28" s="8">
        <v>0.01</v>
      </c>
      <c r="BC28" s="8">
        <v>1.05</v>
      </c>
      <c r="BD28" s="8">
        <v>0.05</v>
      </c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</row>
    <row r="29" spans="1:114" ht="21" thickBot="1">
      <c r="A29" s="84"/>
      <c r="B29" s="30" t="s">
        <v>63</v>
      </c>
      <c r="C29" s="22">
        <v>43749</v>
      </c>
      <c r="D29" s="30">
        <f t="shared" si="2"/>
        <v>541</v>
      </c>
      <c r="E29" s="5">
        <v>3.4</v>
      </c>
      <c r="F29" s="5">
        <v>11745.5</v>
      </c>
      <c r="G29" s="54">
        <v>6570</v>
      </c>
      <c r="H29" s="53">
        <v>5175.5</v>
      </c>
      <c r="I29" s="5">
        <v>40.299999999999997</v>
      </c>
      <c r="J29" s="5">
        <v>1</v>
      </c>
      <c r="K29" s="5">
        <v>23.5</v>
      </c>
      <c r="L29" s="5">
        <v>0.7</v>
      </c>
      <c r="M29" s="5">
        <v>27.8</v>
      </c>
      <c r="N29" s="5">
        <v>1.8</v>
      </c>
      <c r="O29" s="5">
        <v>22.4</v>
      </c>
      <c r="P29" s="5">
        <v>1.2</v>
      </c>
      <c r="Q29" s="5">
        <v>197.4</v>
      </c>
      <c r="R29" s="5">
        <v>0.3</v>
      </c>
      <c r="S29" s="5">
        <v>112.4</v>
      </c>
      <c r="T29" s="5">
        <v>0</v>
      </c>
      <c r="U29" s="5">
        <v>21.55</v>
      </c>
      <c r="V29" s="5">
        <v>0.2</v>
      </c>
      <c r="W29" s="5">
        <v>25.03</v>
      </c>
      <c r="X29" s="5">
        <v>0.41</v>
      </c>
      <c r="Y29" s="5">
        <v>19.47</v>
      </c>
      <c r="Z29" s="5">
        <v>0.18</v>
      </c>
      <c r="AA29" s="8">
        <v>16.809999999999999</v>
      </c>
      <c r="AB29" s="8">
        <v>3.33</v>
      </c>
      <c r="AC29" s="8">
        <v>12.35</v>
      </c>
      <c r="AD29" s="8">
        <v>0.16</v>
      </c>
      <c r="AE29" s="8">
        <v>13.73</v>
      </c>
      <c r="AF29" s="8">
        <v>0.19</v>
      </c>
      <c r="AG29" s="8">
        <v>0.22</v>
      </c>
      <c r="AH29" s="8">
        <v>0</v>
      </c>
      <c r="AI29" s="8">
        <v>0.05</v>
      </c>
      <c r="AJ29" s="8">
        <v>0</v>
      </c>
      <c r="AK29" s="8">
        <v>0.09</v>
      </c>
      <c r="AL29" s="8">
        <v>0.02</v>
      </c>
      <c r="AM29" s="8">
        <v>2.5299999999999998</v>
      </c>
      <c r="AN29" s="8">
        <v>3.57</v>
      </c>
      <c r="AO29" s="8">
        <v>0.02</v>
      </c>
      <c r="AP29" s="8">
        <v>0.02</v>
      </c>
      <c r="AQ29" s="8">
        <v>0.04</v>
      </c>
      <c r="AR29" s="8">
        <v>0.02</v>
      </c>
      <c r="AS29" s="8">
        <v>0.15</v>
      </c>
      <c r="AT29" s="8">
        <v>0.01</v>
      </c>
      <c r="AU29" s="8">
        <v>5.81</v>
      </c>
      <c r="AV29" s="8">
        <v>1.07</v>
      </c>
      <c r="AW29" s="8">
        <v>0.86</v>
      </c>
      <c r="AX29" s="8">
        <v>0.08</v>
      </c>
      <c r="AY29" s="8">
        <v>4.01</v>
      </c>
      <c r="AZ29" s="8">
        <v>0.81</v>
      </c>
      <c r="BA29" s="8">
        <v>0.47</v>
      </c>
      <c r="BB29" s="8">
        <v>0.11</v>
      </c>
      <c r="BC29" s="8">
        <v>2.33</v>
      </c>
      <c r="BD29" s="8">
        <v>0.62</v>
      </c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</row>
    <row r="30" spans="1:114" ht="21" thickBot="1">
      <c r="A30" s="84"/>
      <c r="B30" s="30" t="s">
        <v>64</v>
      </c>
      <c r="C30" s="22">
        <v>43879</v>
      </c>
      <c r="D30" s="30">
        <f t="shared" si="2"/>
        <v>671</v>
      </c>
      <c r="E30" s="5"/>
      <c r="F30" s="5"/>
      <c r="G30" s="54"/>
      <c r="H30" s="5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</row>
    <row r="31" spans="1:114">
      <c r="A31" s="84"/>
      <c r="B31" s="29"/>
      <c r="C31" s="22"/>
      <c r="D31" s="29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</row>
    <row r="32" spans="1:114"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</row>
    <row r="33" spans="85:114"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</row>
    <row r="34" spans="85:114"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</row>
    <row r="35" spans="85:114"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</row>
    <row r="36" spans="85:114"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</row>
    <row r="37" spans="85:114"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</row>
    <row r="38" spans="85:114"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</row>
    <row r="39" spans="85:114"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</row>
    <row r="40" spans="85:114"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</row>
    <row r="41" spans="85:114"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</row>
    <row r="42" spans="85:114"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</row>
    <row r="43" spans="85:114"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</row>
    <row r="44" spans="85:114"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</row>
    <row r="45" spans="85:114"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</row>
    <row r="46" spans="85:114"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</row>
    <row r="47" spans="85:114"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</row>
    <row r="48" spans="85:114"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</row>
    <row r="49" spans="85:114"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</row>
    <row r="50" spans="85:114"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</row>
    <row r="51" spans="85:114"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</row>
    <row r="52" spans="85:114"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</row>
    <row r="53" spans="85:114"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</row>
    <row r="54" spans="85:114"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</row>
    <row r="55" spans="85:114"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</row>
    <row r="56" spans="85:114"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</row>
    <row r="57" spans="85:114"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</row>
    <row r="58" spans="85:114"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</row>
    <row r="59" spans="85:114"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</row>
    <row r="60" spans="85:114"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</row>
    <row r="61" spans="85:114"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</row>
    <row r="62" spans="85:114"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</row>
    <row r="63" spans="85:114"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</row>
    <row r="64" spans="85:114"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</row>
    <row r="65" spans="85:114"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</row>
    <row r="66" spans="85:114"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</row>
    <row r="67" spans="85:114"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</row>
    <row r="68" spans="85:114"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</row>
    <row r="69" spans="85:114"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</row>
    <row r="70" spans="85:114"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</row>
    <row r="71" spans="85:114"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</row>
    <row r="72" spans="85:114"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</row>
    <row r="73" spans="85:114"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</row>
    <row r="74" spans="85:114"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</row>
    <row r="75" spans="85:114"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</row>
    <row r="76" spans="85:114"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</row>
    <row r="77" spans="85:114"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</row>
    <row r="78" spans="85:114"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</row>
    <row r="79" spans="85:114"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</row>
    <row r="80" spans="85:114"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</row>
    <row r="81" spans="85:114"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</row>
    <row r="82" spans="85:114"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</row>
    <row r="83" spans="85:114"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</row>
    <row r="84" spans="85:114"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</row>
    <row r="85" spans="85:114"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</row>
    <row r="86" spans="85:114"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</row>
    <row r="87" spans="85:114"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</row>
    <row r="88" spans="85:114"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</row>
    <row r="89" spans="85:114"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</row>
    <row r="90" spans="85:114"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</row>
    <row r="91" spans="85:114"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</row>
    <row r="92" spans="85:114"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</row>
    <row r="93" spans="85:114"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</row>
    <row r="94" spans="85:114"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</row>
    <row r="95" spans="85:114"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</row>
    <row r="96" spans="85:114"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</row>
    <row r="97" spans="85:114"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</row>
    <row r="98" spans="85:114"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</row>
    <row r="99" spans="85:114"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</row>
    <row r="100" spans="85:114"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</row>
    <row r="101" spans="85:114"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</row>
    <row r="102" spans="85:114"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</row>
    <row r="103" spans="85:114"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</row>
    <row r="104" spans="85:114"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</row>
    <row r="105" spans="85:114"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</row>
    <row r="106" spans="85:114"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</row>
    <row r="107" spans="85:114"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</row>
    <row r="108" spans="85:114"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</row>
    <row r="109" spans="85:114"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</row>
    <row r="110" spans="85:114"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</row>
    <row r="111" spans="85:114"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</row>
    <row r="112" spans="85:114"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</row>
    <row r="113" spans="85:114"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</row>
    <row r="114" spans="85:114"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</row>
    <row r="115" spans="85:114"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</row>
    <row r="116" spans="85:114"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</row>
    <row r="117" spans="85:114"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</row>
    <row r="118" spans="85:114"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</row>
    <row r="119" spans="85:114"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</row>
    <row r="120" spans="85:114"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</row>
    <row r="121" spans="85:114"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</row>
    <row r="122" spans="85:114"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</row>
    <row r="123" spans="85:114"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</row>
    <row r="124" spans="85:114"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</row>
    <row r="125" spans="85:114"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</row>
    <row r="126" spans="85:114"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</row>
    <row r="127" spans="85:114"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</row>
    <row r="128" spans="85:114"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</row>
    <row r="129" spans="85:114"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</row>
    <row r="130" spans="85:114"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</row>
    <row r="131" spans="85:114"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</row>
    <row r="132" spans="85:114"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</row>
    <row r="133" spans="85:114"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</row>
    <row r="134" spans="85:114"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</row>
    <row r="135" spans="85:114"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</row>
    <row r="136" spans="85:114"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</row>
    <row r="137" spans="85:114"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</row>
    <row r="138" spans="85:114"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</row>
  </sheetData>
  <mergeCells count="46">
    <mergeCell ref="CE3:CF3"/>
    <mergeCell ref="A5:A13"/>
    <mergeCell ref="A14:A22"/>
    <mergeCell ref="A23:A31"/>
    <mergeCell ref="BS3:BT3"/>
    <mergeCell ref="BU3:BV3"/>
    <mergeCell ref="BW3:BX3"/>
    <mergeCell ref="BY3:BZ3"/>
    <mergeCell ref="CA3:CB3"/>
    <mergeCell ref="CC3:CD3"/>
    <mergeCell ref="BG3:BH3"/>
    <mergeCell ref="BI3:BJ3"/>
    <mergeCell ref="BK3:BL3"/>
    <mergeCell ref="BM3:BN3"/>
    <mergeCell ref="BO3:BP3"/>
    <mergeCell ref="BQ3:BR3"/>
    <mergeCell ref="BE3:BF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AG3:AH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I3:J3"/>
    <mergeCell ref="A3:A4"/>
    <mergeCell ref="B3:B4"/>
    <mergeCell ref="C3:C4"/>
    <mergeCell ref="D3:D4"/>
    <mergeCell ref="E3:E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P138"/>
  <sheetViews>
    <sheetView zoomScale="85" zoomScaleNormal="85" workbookViewId="0">
      <pane xSplit="4" ySplit="4" topLeftCell="E5" activePane="bottomRight" state="frozen"/>
      <selection pane="topRight" activeCell="B1" sqref="B1"/>
      <selection pane="bottomLeft" activeCell="A5" sqref="A5"/>
      <selection pane="bottomRight" activeCell="G3" sqref="G3:H3"/>
    </sheetView>
  </sheetViews>
  <sheetFormatPr defaultColWidth="9.125" defaultRowHeight="20.25"/>
  <cols>
    <col min="1" max="2" width="13.875" style="2" customWidth="1"/>
    <col min="3" max="3" width="16.625" style="1" customWidth="1"/>
    <col min="4" max="4" width="7.75" style="2" customWidth="1"/>
    <col min="5" max="5" width="6.75" style="2" customWidth="1"/>
    <col min="6" max="8" width="15.25" style="2" customWidth="1"/>
    <col min="9" max="9" width="6.625" style="2" bestFit="1" customWidth="1"/>
    <col min="10" max="10" width="5.625" style="2" customWidth="1"/>
    <col min="11" max="11" width="6.375" style="2" bestFit="1" customWidth="1"/>
    <col min="12" max="16" width="5.625" style="2" customWidth="1"/>
    <col min="17" max="17" width="6.375" style="2" bestFit="1" customWidth="1"/>
    <col min="18" max="18" width="5.625" style="2" customWidth="1"/>
    <col min="19" max="19" width="6.375" style="2" bestFit="1" customWidth="1"/>
    <col min="20" max="26" width="5.625" style="2" customWidth="1"/>
    <col min="27" max="27" width="6.375" style="2" bestFit="1" customWidth="1"/>
    <col min="28" max="28" width="5.125" style="2" customWidth="1"/>
    <col min="29" max="29" width="6.375" style="2" bestFit="1" customWidth="1"/>
    <col min="30" max="30" width="5.125" style="2" customWidth="1"/>
    <col min="31" max="31" width="6.375" style="2" bestFit="1" customWidth="1"/>
    <col min="32" max="68" width="5.125" style="2" customWidth="1"/>
    <col min="69" max="84" width="5.625" style="2" customWidth="1"/>
    <col min="85" max="85" width="6.75" style="2" customWidth="1"/>
    <col min="86" max="86" width="15.25" style="2" customWidth="1"/>
    <col min="87" max="114" width="5.625" style="2" customWidth="1"/>
    <col min="115" max="120" width="5.625" style="6" customWidth="1"/>
    <col min="121" max="162" width="5.125" style="6" customWidth="1"/>
    <col min="163" max="163" width="8.75" style="6" customWidth="1"/>
    <col min="164" max="164" width="9.25" style="6" bestFit="1" customWidth="1"/>
    <col min="165" max="165" width="6.75" style="6" customWidth="1"/>
    <col min="166" max="166" width="15.25" style="6" customWidth="1"/>
    <col min="167" max="200" width="5.625" style="6" customWidth="1"/>
    <col min="201" max="242" width="5.125" style="6" customWidth="1"/>
    <col min="243" max="243" width="8.75" style="6" customWidth="1"/>
    <col min="244" max="244" width="9.25" style="6" bestFit="1" customWidth="1"/>
    <col min="245" max="245" width="8.75" style="6" customWidth="1"/>
    <col min="246" max="246" width="8.875" style="6" customWidth="1"/>
    <col min="247" max="247" width="5.125" style="6" customWidth="1"/>
    <col min="248" max="248" width="9.125" style="6" customWidth="1"/>
    <col min="249" max="249" width="4.375" style="6" customWidth="1"/>
    <col min="250" max="251" width="5.625" style="6" customWidth="1"/>
    <col min="252" max="271" width="5.125" style="6" customWidth="1"/>
    <col min="272" max="272" width="8.75" style="6" customWidth="1"/>
    <col min="273" max="273" width="8.875" style="6" customWidth="1"/>
    <col min="274" max="274" width="5.125" style="6" customWidth="1"/>
    <col min="275" max="275" width="9.125" style="6" customWidth="1"/>
    <col min="276" max="276" width="4.375" style="6" customWidth="1"/>
    <col min="277" max="278" width="5.625" style="6" customWidth="1"/>
    <col min="279" max="298" width="5.125" style="6" customWidth="1"/>
    <col min="299" max="299" width="8.75" style="6" customWidth="1"/>
    <col min="300" max="300" width="8.875" style="6" customWidth="1"/>
    <col min="301" max="301" width="5.125" style="6" customWidth="1"/>
    <col min="302" max="302" width="9.125" style="6" customWidth="1"/>
    <col min="303" max="16384" width="9.125" style="2"/>
  </cols>
  <sheetData>
    <row r="1" spans="1:114">
      <c r="A1" s="7" t="s">
        <v>30</v>
      </c>
      <c r="B1" s="7"/>
      <c r="CW1" s="14"/>
    </row>
    <row r="2" spans="1:114" s="6" customFormat="1">
      <c r="A2" s="6" t="s">
        <v>2</v>
      </c>
    </row>
    <row r="3" spans="1:114" ht="16.5" customHeight="1">
      <c r="A3" s="78" t="s">
        <v>52</v>
      </c>
      <c r="B3" s="78" t="s">
        <v>56</v>
      </c>
      <c r="C3" s="78" t="s">
        <v>3</v>
      </c>
      <c r="D3" s="78" t="s">
        <v>53</v>
      </c>
      <c r="E3" s="78" t="s">
        <v>18</v>
      </c>
      <c r="F3" s="17" t="s">
        <v>19</v>
      </c>
      <c r="G3" s="17" t="s">
        <v>118</v>
      </c>
      <c r="H3" s="17" t="s">
        <v>117</v>
      </c>
      <c r="I3" s="77" t="s">
        <v>23</v>
      </c>
      <c r="J3" s="77"/>
      <c r="K3" s="77" t="s">
        <v>24</v>
      </c>
      <c r="L3" s="77"/>
      <c r="M3" s="77" t="s">
        <v>25</v>
      </c>
      <c r="N3" s="77"/>
      <c r="O3" s="81" t="s">
        <v>16</v>
      </c>
      <c r="P3" s="82"/>
      <c r="Q3" s="77" t="s">
        <v>21</v>
      </c>
      <c r="R3" s="77"/>
      <c r="S3" s="77" t="s">
        <v>22</v>
      </c>
      <c r="T3" s="77"/>
      <c r="U3" s="77" t="s">
        <v>26</v>
      </c>
      <c r="V3" s="77"/>
      <c r="W3" s="77" t="s">
        <v>27</v>
      </c>
      <c r="X3" s="77"/>
      <c r="Y3" s="77" t="s">
        <v>28</v>
      </c>
      <c r="Z3" s="77"/>
      <c r="AA3" s="77" t="s">
        <v>4</v>
      </c>
      <c r="AB3" s="77"/>
      <c r="AC3" s="81" t="s">
        <v>5</v>
      </c>
      <c r="AD3" s="82"/>
      <c r="AE3" s="81" t="s">
        <v>6</v>
      </c>
      <c r="AF3" s="82"/>
      <c r="AG3" s="77" t="s">
        <v>7</v>
      </c>
      <c r="AH3" s="77"/>
      <c r="AI3" s="77" t="s">
        <v>8</v>
      </c>
      <c r="AJ3" s="77"/>
      <c r="AK3" s="77" t="s">
        <v>9</v>
      </c>
      <c r="AL3" s="77"/>
      <c r="AM3" s="77" t="s">
        <v>10</v>
      </c>
      <c r="AN3" s="77"/>
      <c r="AO3" s="77" t="s">
        <v>11</v>
      </c>
      <c r="AP3" s="77"/>
      <c r="AQ3" s="77" t="s">
        <v>12</v>
      </c>
      <c r="AR3" s="77"/>
      <c r="AS3" s="77" t="s">
        <v>13</v>
      </c>
      <c r="AT3" s="77"/>
      <c r="AU3" s="77" t="s">
        <v>34</v>
      </c>
      <c r="AV3" s="77"/>
      <c r="AW3" s="77" t="s">
        <v>35</v>
      </c>
      <c r="AX3" s="77"/>
      <c r="AY3" s="77" t="s">
        <v>36</v>
      </c>
      <c r="AZ3" s="77"/>
      <c r="BA3" s="77" t="s">
        <v>37</v>
      </c>
      <c r="BB3" s="77"/>
      <c r="BC3" s="77" t="s">
        <v>38</v>
      </c>
      <c r="BD3" s="77"/>
      <c r="BE3" s="77" t="s">
        <v>39</v>
      </c>
      <c r="BF3" s="77"/>
      <c r="BG3" s="77" t="s">
        <v>40</v>
      </c>
      <c r="BH3" s="77"/>
      <c r="BI3" s="77" t="s">
        <v>41</v>
      </c>
      <c r="BJ3" s="77"/>
      <c r="BK3" s="77" t="s">
        <v>42</v>
      </c>
      <c r="BL3" s="77"/>
      <c r="BM3" s="77" t="s">
        <v>43</v>
      </c>
      <c r="BN3" s="77"/>
      <c r="BO3" s="77" t="s">
        <v>44</v>
      </c>
      <c r="BP3" s="77"/>
      <c r="BQ3" s="77" t="s">
        <v>45</v>
      </c>
      <c r="BR3" s="77"/>
      <c r="BS3" s="77" t="s">
        <v>46</v>
      </c>
      <c r="BT3" s="77"/>
      <c r="BU3" s="77" t="s">
        <v>47</v>
      </c>
      <c r="BV3" s="77"/>
      <c r="BW3" s="77" t="s">
        <v>48</v>
      </c>
      <c r="BX3" s="77"/>
      <c r="BY3" s="77" t="s">
        <v>49</v>
      </c>
      <c r="BZ3" s="77"/>
      <c r="CA3" s="77" t="s">
        <v>50</v>
      </c>
      <c r="CB3" s="77"/>
      <c r="CC3" s="77" t="s">
        <v>51</v>
      </c>
      <c r="CD3" s="77"/>
      <c r="CE3" s="77" t="s">
        <v>29</v>
      </c>
      <c r="CF3" s="77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</row>
    <row r="4" spans="1:114" ht="15.75" customHeight="1">
      <c r="A4" s="79"/>
      <c r="B4" s="80"/>
      <c r="C4" s="79"/>
      <c r="D4" s="80"/>
      <c r="E4" s="80"/>
      <c r="F4" s="15" t="s">
        <v>20</v>
      </c>
      <c r="G4" s="49"/>
      <c r="H4" s="49"/>
      <c r="I4" s="16" t="s">
        <v>14</v>
      </c>
      <c r="J4" s="16" t="s">
        <v>1</v>
      </c>
      <c r="K4" s="16" t="s">
        <v>14</v>
      </c>
      <c r="L4" s="16" t="s">
        <v>1</v>
      </c>
      <c r="M4" s="16" t="s">
        <v>14</v>
      </c>
      <c r="N4" s="16" t="s">
        <v>1</v>
      </c>
      <c r="O4" s="16" t="s">
        <v>14</v>
      </c>
      <c r="P4" s="16" t="s">
        <v>1</v>
      </c>
      <c r="Q4" s="16" t="s">
        <v>14</v>
      </c>
      <c r="R4" s="16" t="s">
        <v>1</v>
      </c>
      <c r="S4" s="16" t="s">
        <v>14</v>
      </c>
      <c r="T4" s="16" t="s">
        <v>15</v>
      </c>
      <c r="U4" s="16" t="s">
        <v>14</v>
      </c>
      <c r="V4" s="16" t="s">
        <v>15</v>
      </c>
      <c r="W4" s="16" t="s">
        <v>14</v>
      </c>
      <c r="X4" s="16" t="s">
        <v>15</v>
      </c>
      <c r="Y4" s="16" t="s">
        <v>14</v>
      </c>
      <c r="Z4" s="16" t="s">
        <v>15</v>
      </c>
      <c r="AA4" s="16" t="s">
        <v>14</v>
      </c>
      <c r="AB4" s="16" t="s">
        <v>15</v>
      </c>
      <c r="AC4" s="16" t="s">
        <v>14</v>
      </c>
      <c r="AD4" s="16" t="s">
        <v>15</v>
      </c>
      <c r="AE4" s="16" t="s">
        <v>14</v>
      </c>
      <c r="AF4" s="16" t="s">
        <v>15</v>
      </c>
      <c r="AG4" s="16" t="s">
        <v>14</v>
      </c>
      <c r="AH4" s="16" t="s">
        <v>15</v>
      </c>
      <c r="AI4" s="16" t="s">
        <v>14</v>
      </c>
      <c r="AJ4" s="16" t="s">
        <v>15</v>
      </c>
      <c r="AK4" s="16" t="s">
        <v>14</v>
      </c>
      <c r="AL4" s="16" t="s">
        <v>15</v>
      </c>
      <c r="AM4" s="16" t="s">
        <v>14</v>
      </c>
      <c r="AN4" s="16" t="s">
        <v>15</v>
      </c>
      <c r="AO4" s="16" t="s">
        <v>14</v>
      </c>
      <c r="AP4" s="16" t="s">
        <v>15</v>
      </c>
      <c r="AQ4" s="16" t="s">
        <v>14</v>
      </c>
      <c r="AR4" s="16" t="s">
        <v>15</v>
      </c>
      <c r="AS4" s="16" t="s">
        <v>14</v>
      </c>
      <c r="AT4" s="16" t="s">
        <v>15</v>
      </c>
      <c r="AU4" s="16" t="s">
        <v>14</v>
      </c>
      <c r="AV4" s="16" t="s">
        <v>15</v>
      </c>
      <c r="AW4" s="16" t="s">
        <v>14</v>
      </c>
      <c r="AX4" s="16" t="s">
        <v>15</v>
      </c>
      <c r="AY4" s="16" t="s">
        <v>14</v>
      </c>
      <c r="AZ4" s="16" t="s">
        <v>15</v>
      </c>
      <c r="BA4" s="16" t="s">
        <v>14</v>
      </c>
      <c r="BB4" s="16" t="s">
        <v>15</v>
      </c>
      <c r="BC4" s="16" t="s">
        <v>14</v>
      </c>
      <c r="BD4" s="16" t="s">
        <v>15</v>
      </c>
      <c r="BE4" s="16" t="s">
        <v>14</v>
      </c>
      <c r="BF4" s="16" t="s">
        <v>15</v>
      </c>
      <c r="BG4" s="16" t="s">
        <v>14</v>
      </c>
      <c r="BH4" s="16" t="s">
        <v>15</v>
      </c>
      <c r="BI4" s="16" t="s">
        <v>14</v>
      </c>
      <c r="BJ4" s="16" t="s">
        <v>15</v>
      </c>
      <c r="BK4" s="16" t="s">
        <v>14</v>
      </c>
      <c r="BL4" s="16" t="s">
        <v>15</v>
      </c>
      <c r="BM4" s="16" t="s">
        <v>14</v>
      </c>
      <c r="BN4" s="16" t="s">
        <v>15</v>
      </c>
      <c r="BO4" s="16" t="s">
        <v>14</v>
      </c>
      <c r="BP4" s="16" t="s">
        <v>15</v>
      </c>
      <c r="BQ4" s="16" t="s">
        <v>14</v>
      </c>
      <c r="BR4" s="16" t="s">
        <v>15</v>
      </c>
      <c r="BS4" s="16" t="s">
        <v>14</v>
      </c>
      <c r="BT4" s="16" t="s">
        <v>15</v>
      </c>
      <c r="BU4" s="16" t="s">
        <v>14</v>
      </c>
      <c r="BV4" s="16" t="s">
        <v>15</v>
      </c>
      <c r="BW4" s="16" t="s">
        <v>14</v>
      </c>
      <c r="BX4" s="16" t="s">
        <v>15</v>
      </c>
      <c r="BY4" s="16" t="s">
        <v>14</v>
      </c>
      <c r="BZ4" s="16" t="s">
        <v>15</v>
      </c>
      <c r="CA4" s="16" t="s">
        <v>14</v>
      </c>
      <c r="CB4" s="16" t="s">
        <v>15</v>
      </c>
      <c r="CC4" s="16" t="s">
        <v>14</v>
      </c>
      <c r="CD4" s="16" t="s">
        <v>15</v>
      </c>
      <c r="CE4" s="16" t="s">
        <v>14</v>
      </c>
      <c r="CF4" s="16" t="s">
        <v>15</v>
      </c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</row>
    <row r="5" spans="1:114">
      <c r="A5" s="85" t="s">
        <v>33</v>
      </c>
      <c r="B5" s="30" t="s">
        <v>60</v>
      </c>
      <c r="C5" s="22">
        <v>43208</v>
      </c>
      <c r="D5" s="21">
        <f>C5-$C$5</f>
        <v>0</v>
      </c>
      <c r="E5" s="5">
        <v>4.2</v>
      </c>
      <c r="F5" s="5"/>
      <c r="G5" s="5"/>
      <c r="H5" s="5"/>
      <c r="I5" s="5">
        <v>101.08</v>
      </c>
      <c r="J5" s="5">
        <v>2.4700000000000002</v>
      </c>
      <c r="K5" s="5">
        <v>87.92</v>
      </c>
      <c r="L5" s="5">
        <v>2.2400000000000002</v>
      </c>
      <c r="M5" s="5">
        <v>74.25</v>
      </c>
      <c r="N5" s="5">
        <v>4.3600000000000003</v>
      </c>
      <c r="O5" s="5">
        <v>72.17</v>
      </c>
      <c r="P5" s="5">
        <v>4.4800000000000004</v>
      </c>
      <c r="Q5" s="5">
        <v>226.7</v>
      </c>
      <c r="R5" s="5">
        <v>3.3</v>
      </c>
      <c r="S5" s="5">
        <v>113.9</v>
      </c>
      <c r="T5" s="5">
        <v>1.7</v>
      </c>
      <c r="U5" s="5">
        <v>21.3</v>
      </c>
      <c r="V5" s="5">
        <v>2.04</v>
      </c>
      <c r="W5" s="5">
        <v>7.6</v>
      </c>
      <c r="X5" s="5">
        <v>0.37</v>
      </c>
      <c r="Y5" s="5">
        <v>27.25</v>
      </c>
      <c r="Z5" s="5">
        <v>1.41</v>
      </c>
      <c r="AA5" s="8">
        <v>3.24</v>
      </c>
      <c r="AB5" s="8">
        <v>0.08</v>
      </c>
      <c r="AC5" s="8">
        <v>5.99</v>
      </c>
      <c r="AD5" s="8">
        <v>0.25</v>
      </c>
      <c r="AE5" s="8">
        <v>2.8</v>
      </c>
      <c r="AF5" s="8">
        <v>0.01</v>
      </c>
      <c r="AG5" s="8">
        <v>0.14000000000000001</v>
      </c>
      <c r="AH5" s="8">
        <v>0</v>
      </c>
      <c r="AI5" s="8">
        <v>0</v>
      </c>
      <c r="AJ5" s="8">
        <v>0</v>
      </c>
      <c r="AK5" s="8">
        <v>0.04</v>
      </c>
      <c r="AL5" s="8">
        <v>0.03</v>
      </c>
      <c r="AM5" s="8">
        <v>0.06</v>
      </c>
      <c r="AN5" s="8">
        <v>0.01</v>
      </c>
      <c r="AO5" s="8">
        <v>0.05</v>
      </c>
      <c r="AP5" s="8">
        <v>0.01</v>
      </c>
      <c r="AQ5" s="8">
        <v>0.09</v>
      </c>
      <c r="AR5" s="8">
        <v>0.01</v>
      </c>
      <c r="AS5" s="8">
        <v>7.0000000000000007E-2</v>
      </c>
      <c r="AT5" s="8">
        <v>0.02</v>
      </c>
      <c r="AU5" s="8">
        <v>1.41</v>
      </c>
      <c r="AV5" s="8">
        <v>0.1</v>
      </c>
      <c r="AW5" s="8">
        <v>0.46</v>
      </c>
      <c r="AX5" s="8">
        <v>0</v>
      </c>
      <c r="AY5" s="8">
        <v>1.22</v>
      </c>
      <c r="AZ5" s="8">
        <v>0</v>
      </c>
      <c r="BA5" s="8">
        <v>1.1100000000000001</v>
      </c>
      <c r="BB5" s="8">
        <v>0.12</v>
      </c>
      <c r="BC5" s="8">
        <v>0.2</v>
      </c>
      <c r="BD5" s="8">
        <v>0.01</v>
      </c>
      <c r="BE5" s="8">
        <v>2.78</v>
      </c>
      <c r="BF5" s="8">
        <v>0.01</v>
      </c>
      <c r="BG5" s="8">
        <v>2.2000000000000002</v>
      </c>
      <c r="BH5" s="8">
        <v>0.01</v>
      </c>
      <c r="BI5" s="8">
        <v>0</v>
      </c>
      <c r="BJ5" s="8">
        <v>0</v>
      </c>
      <c r="BK5" s="8">
        <v>0.16</v>
      </c>
      <c r="BL5" s="8">
        <v>0.02</v>
      </c>
      <c r="BM5" s="8">
        <v>0</v>
      </c>
      <c r="BN5" s="8">
        <v>0</v>
      </c>
      <c r="BO5" s="8">
        <v>0.61</v>
      </c>
      <c r="BP5" s="8">
        <v>0</v>
      </c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</row>
    <row r="6" spans="1:114">
      <c r="A6" s="85"/>
      <c r="B6" s="30" t="s">
        <v>59</v>
      </c>
      <c r="C6" s="22">
        <v>43361</v>
      </c>
      <c r="D6" s="21">
        <f>C6-$C$5</f>
        <v>153</v>
      </c>
      <c r="E6" s="5">
        <v>4.0999999999999996</v>
      </c>
      <c r="F6" s="5"/>
      <c r="G6" s="5"/>
      <c r="H6" s="5"/>
      <c r="I6" s="5">
        <v>82.75</v>
      </c>
      <c r="J6" s="5">
        <v>4.12</v>
      </c>
      <c r="K6" s="5">
        <v>69.849999999999994</v>
      </c>
      <c r="L6" s="5">
        <v>4.12</v>
      </c>
      <c r="M6" s="5">
        <v>58</v>
      </c>
      <c r="N6" s="5">
        <v>0.71</v>
      </c>
      <c r="O6" s="5">
        <v>56.5</v>
      </c>
      <c r="P6" s="5">
        <v>2.12</v>
      </c>
      <c r="Q6" s="5">
        <v>66.099999999999994</v>
      </c>
      <c r="R6" s="5">
        <v>4</v>
      </c>
      <c r="S6" s="5">
        <v>93.3</v>
      </c>
      <c r="T6" s="5">
        <v>1.7</v>
      </c>
      <c r="U6" s="5">
        <v>17.329999999999998</v>
      </c>
      <c r="V6" s="5">
        <v>1.3</v>
      </c>
      <c r="W6" s="5">
        <v>16.309999999999999</v>
      </c>
      <c r="X6" s="5">
        <v>4.67</v>
      </c>
      <c r="Y6" s="5">
        <v>11.5</v>
      </c>
      <c r="Z6" s="5">
        <v>0.71</v>
      </c>
      <c r="AA6" s="8">
        <v>129.63</v>
      </c>
      <c r="AB6" s="8">
        <v>0.77</v>
      </c>
      <c r="AC6" s="8">
        <v>57.56</v>
      </c>
      <c r="AD6" s="8">
        <v>1.22</v>
      </c>
      <c r="AE6" s="8">
        <v>91.05</v>
      </c>
      <c r="AF6" s="8">
        <v>0.59</v>
      </c>
      <c r="AG6" s="8">
        <v>9.99</v>
      </c>
      <c r="AH6" s="8">
        <v>0</v>
      </c>
      <c r="AI6" s="8">
        <v>0.38</v>
      </c>
      <c r="AJ6" s="8">
        <v>0.03</v>
      </c>
      <c r="AK6" s="8">
        <v>6.78</v>
      </c>
      <c r="AL6" s="8">
        <v>0</v>
      </c>
      <c r="AM6" s="8">
        <v>0.8</v>
      </c>
      <c r="AN6" s="8">
        <v>0.01</v>
      </c>
      <c r="AO6" s="8">
        <v>2.5299999999999998</v>
      </c>
      <c r="AP6" s="8">
        <v>0.14000000000000001</v>
      </c>
      <c r="AQ6" s="8">
        <v>0.62</v>
      </c>
      <c r="AR6" s="8">
        <v>0.08</v>
      </c>
      <c r="AS6" s="8">
        <v>17.47</v>
      </c>
      <c r="AT6" s="8">
        <v>0.38</v>
      </c>
      <c r="AU6" s="8">
        <v>2.36</v>
      </c>
      <c r="AV6" s="8">
        <v>0</v>
      </c>
      <c r="AW6" s="8">
        <v>1.21</v>
      </c>
      <c r="AX6" s="8">
        <v>0.04</v>
      </c>
      <c r="AY6" s="8">
        <v>2.1800000000000002</v>
      </c>
      <c r="AZ6" s="8">
        <v>0.03</v>
      </c>
      <c r="BA6" s="8">
        <v>5.88</v>
      </c>
      <c r="BB6" s="8">
        <v>0.41</v>
      </c>
      <c r="BC6" s="8">
        <v>0.14000000000000001</v>
      </c>
      <c r="BD6" s="8">
        <v>0.01</v>
      </c>
      <c r="BE6" s="8">
        <v>7.33</v>
      </c>
      <c r="BF6" s="8">
        <v>0.01</v>
      </c>
      <c r="BG6" s="8">
        <v>3.33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0.8</v>
      </c>
      <c r="BN6" s="8">
        <v>0</v>
      </c>
      <c r="BO6" s="8">
        <v>0.48</v>
      </c>
      <c r="BP6" s="8">
        <v>0</v>
      </c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</row>
    <row r="7" spans="1:114" ht="16.5" customHeight="1" thickBot="1">
      <c r="A7" s="85"/>
      <c r="B7" s="30" t="s">
        <v>58</v>
      </c>
      <c r="C7" s="22">
        <v>43423</v>
      </c>
      <c r="D7" s="21">
        <f t="shared" ref="D7:D12" si="0">C7-$C$5</f>
        <v>215</v>
      </c>
      <c r="E7" s="5">
        <v>4.5</v>
      </c>
      <c r="F7" s="5"/>
      <c r="G7" s="5"/>
      <c r="H7" s="5"/>
      <c r="I7" s="5">
        <v>83.83</v>
      </c>
      <c r="J7" s="5">
        <v>4.53</v>
      </c>
      <c r="K7" s="5">
        <v>72.900000000000006</v>
      </c>
      <c r="L7" s="5">
        <v>3.02</v>
      </c>
      <c r="M7" s="5">
        <v>54.5</v>
      </c>
      <c r="N7" s="5">
        <v>4.24</v>
      </c>
      <c r="O7" s="5">
        <v>52.75</v>
      </c>
      <c r="P7" s="5">
        <v>4.5999999999999996</v>
      </c>
      <c r="Q7" s="5">
        <v>106.4</v>
      </c>
      <c r="R7" s="5">
        <v>4.5999999999999996</v>
      </c>
      <c r="S7" s="5">
        <v>105.3</v>
      </c>
      <c r="T7" s="5">
        <v>8.1</v>
      </c>
      <c r="U7" s="5">
        <v>22.45</v>
      </c>
      <c r="V7" s="5">
        <v>0.2</v>
      </c>
      <c r="W7" s="5">
        <v>24.07</v>
      </c>
      <c r="X7" s="5">
        <v>0.97</v>
      </c>
      <c r="Y7" s="5">
        <v>21.5</v>
      </c>
      <c r="Z7" s="5">
        <v>1.48</v>
      </c>
      <c r="AA7" s="8">
        <v>2.87</v>
      </c>
      <c r="AB7" s="8">
        <v>0.03</v>
      </c>
      <c r="AC7" s="8">
        <v>7.7</v>
      </c>
      <c r="AD7" s="8">
        <v>0.03</v>
      </c>
      <c r="AE7" s="8">
        <v>2.52</v>
      </c>
      <c r="AF7" s="8">
        <v>0.01</v>
      </c>
      <c r="AG7" s="8">
        <v>0.19</v>
      </c>
      <c r="AH7" s="8">
        <v>0.05</v>
      </c>
      <c r="AI7" s="8">
        <v>0.01</v>
      </c>
      <c r="AJ7" s="8">
        <v>0.01</v>
      </c>
      <c r="AK7" s="8">
        <v>0.02</v>
      </c>
      <c r="AL7" s="8">
        <v>0</v>
      </c>
      <c r="AM7" s="8">
        <v>0.04</v>
      </c>
      <c r="AN7" s="8">
        <v>0</v>
      </c>
      <c r="AO7" s="8">
        <v>0.04</v>
      </c>
      <c r="AP7" s="8">
        <v>0.01</v>
      </c>
      <c r="AQ7" s="8">
        <v>0.01</v>
      </c>
      <c r="AR7" s="8">
        <v>0</v>
      </c>
      <c r="AS7" s="8">
        <v>0.03</v>
      </c>
      <c r="AT7" s="8">
        <v>0.01</v>
      </c>
      <c r="AU7" s="8">
        <v>2.46</v>
      </c>
      <c r="AV7" s="8">
        <v>0.01</v>
      </c>
      <c r="AW7" s="8">
        <v>0.54</v>
      </c>
      <c r="AX7" s="8">
        <v>0.03</v>
      </c>
      <c r="AY7" s="8">
        <v>2.0299999999999998</v>
      </c>
      <c r="AZ7" s="8">
        <v>0.01</v>
      </c>
      <c r="BA7" s="8">
        <v>0.34</v>
      </c>
      <c r="BB7" s="8">
        <v>0.04</v>
      </c>
      <c r="BC7" s="8">
        <v>4.55</v>
      </c>
      <c r="BD7" s="8">
        <v>1.26</v>
      </c>
      <c r="BE7" s="8">
        <v>3.08</v>
      </c>
      <c r="BF7" s="8">
        <v>0.02</v>
      </c>
      <c r="BG7" s="8">
        <v>2.5</v>
      </c>
      <c r="BH7" s="8">
        <v>0.01</v>
      </c>
      <c r="BI7" s="8">
        <v>0</v>
      </c>
      <c r="BJ7" s="8">
        <v>0</v>
      </c>
      <c r="BK7" s="8">
        <v>0.04</v>
      </c>
      <c r="BL7" s="8">
        <v>0</v>
      </c>
      <c r="BM7" s="8">
        <v>0.16</v>
      </c>
      <c r="BN7" s="8">
        <v>0</v>
      </c>
      <c r="BO7" s="8">
        <v>0.33</v>
      </c>
      <c r="BP7" s="8">
        <v>0.01</v>
      </c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</row>
    <row r="8" spans="1:114" ht="21" thickBot="1">
      <c r="A8" s="85"/>
      <c r="B8" s="30" t="s">
        <v>57</v>
      </c>
      <c r="C8" s="22">
        <v>43485</v>
      </c>
      <c r="D8" s="21">
        <f t="shared" si="0"/>
        <v>277</v>
      </c>
      <c r="E8" s="5">
        <v>4.53</v>
      </c>
      <c r="F8" s="5">
        <v>70</v>
      </c>
      <c r="G8" s="54">
        <v>0</v>
      </c>
      <c r="H8" s="53">
        <v>66</v>
      </c>
      <c r="I8" s="5">
        <v>133</v>
      </c>
      <c r="J8" s="5">
        <v>2.36</v>
      </c>
      <c r="K8" s="5">
        <v>115.67</v>
      </c>
      <c r="L8" s="5">
        <v>2.36</v>
      </c>
      <c r="M8" s="5">
        <v>78.5</v>
      </c>
      <c r="N8" s="5">
        <v>1.41</v>
      </c>
      <c r="O8" s="5">
        <v>76.25</v>
      </c>
      <c r="P8" s="5">
        <v>2.4700000000000002</v>
      </c>
      <c r="Q8" s="5">
        <v>258.7</v>
      </c>
      <c r="R8" s="5">
        <v>3.6</v>
      </c>
      <c r="S8" s="5">
        <v>85.2</v>
      </c>
      <c r="T8" s="5">
        <v>0</v>
      </c>
      <c r="U8" s="5">
        <v>40.67</v>
      </c>
      <c r="V8" s="5">
        <v>0.56000000000000005</v>
      </c>
      <c r="W8" s="5">
        <v>39.29</v>
      </c>
      <c r="X8" s="5">
        <v>3.03</v>
      </c>
      <c r="Y8" s="5">
        <v>14.25</v>
      </c>
      <c r="Z8" s="5">
        <v>1.06</v>
      </c>
      <c r="AA8" s="8">
        <v>3.4</v>
      </c>
      <c r="AB8" s="8">
        <v>0.09</v>
      </c>
      <c r="AC8" s="8">
        <v>5.0199999999999996</v>
      </c>
      <c r="AD8" s="8">
        <v>0.01</v>
      </c>
      <c r="AE8" s="8">
        <v>2.4500000000000002</v>
      </c>
      <c r="AF8" s="8">
        <v>0.05</v>
      </c>
      <c r="AG8" s="8">
        <v>0.56999999999999995</v>
      </c>
      <c r="AH8" s="8">
        <v>0.02</v>
      </c>
      <c r="AI8" s="8">
        <v>0.04</v>
      </c>
      <c r="AJ8" s="8">
        <v>0</v>
      </c>
      <c r="AK8" s="8">
        <v>0.06</v>
      </c>
      <c r="AL8" s="8">
        <v>0.01</v>
      </c>
      <c r="AM8" s="8">
        <v>0.05</v>
      </c>
      <c r="AN8" s="8">
        <v>0</v>
      </c>
      <c r="AO8" s="8">
        <v>0.05</v>
      </c>
      <c r="AP8" s="8">
        <v>0.01</v>
      </c>
      <c r="AQ8" s="8">
        <v>0.09</v>
      </c>
      <c r="AR8" s="8">
        <v>0</v>
      </c>
      <c r="AS8" s="8">
        <v>0.08</v>
      </c>
      <c r="AT8" s="8">
        <v>0</v>
      </c>
      <c r="AU8" s="8">
        <v>4</v>
      </c>
      <c r="AV8" s="8">
        <v>0.06</v>
      </c>
      <c r="AW8" s="8">
        <v>0.71</v>
      </c>
      <c r="AX8" s="8">
        <v>7.0000000000000007E-2</v>
      </c>
      <c r="AY8" s="8">
        <v>2.77</v>
      </c>
      <c r="AZ8" s="8">
        <v>0.05</v>
      </c>
      <c r="BA8" s="8">
        <v>0.93</v>
      </c>
      <c r="BB8" s="8">
        <v>0.35</v>
      </c>
      <c r="BC8" s="8">
        <v>8.65</v>
      </c>
      <c r="BD8" s="8">
        <v>1.76</v>
      </c>
      <c r="BE8" s="8">
        <v>4.2699999999999996</v>
      </c>
      <c r="BF8" s="8">
        <v>0.01</v>
      </c>
      <c r="BG8" s="8">
        <v>4.63</v>
      </c>
      <c r="BH8" s="8">
        <v>0.01</v>
      </c>
      <c r="BI8" s="8">
        <v>0</v>
      </c>
      <c r="BJ8" s="8">
        <v>0</v>
      </c>
      <c r="BK8" s="8">
        <v>0.15</v>
      </c>
      <c r="BL8" s="8">
        <v>0</v>
      </c>
      <c r="BM8" s="8">
        <v>0.34</v>
      </c>
      <c r="BN8" s="8">
        <v>0</v>
      </c>
      <c r="BO8" s="8">
        <v>0.51</v>
      </c>
      <c r="BP8" s="8">
        <v>0</v>
      </c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</row>
    <row r="9" spans="1:114" ht="16.5" customHeight="1">
      <c r="A9" s="85"/>
      <c r="B9" s="30" t="s">
        <v>62</v>
      </c>
      <c r="C9" s="22">
        <v>43577</v>
      </c>
      <c r="D9" s="21">
        <f t="shared" si="0"/>
        <v>369</v>
      </c>
      <c r="E9" s="5">
        <v>4.5199999999999996</v>
      </c>
      <c r="F9" s="5">
        <v>0</v>
      </c>
      <c r="G9" s="5"/>
      <c r="H9" s="5"/>
      <c r="I9" s="5">
        <v>166.25</v>
      </c>
      <c r="J9" s="5">
        <v>4.83</v>
      </c>
      <c r="K9" s="5">
        <v>142.75</v>
      </c>
      <c r="L9" s="5">
        <v>4.3600000000000003</v>
      </c>
      <c r="M9" s="5">
        <v>23.5</v>
      </c>
      <c r="N9" s="5">
        <v>0.47</v>
      </c>
      <c r="O9" s="5">
        <v>131.25</v>
      </c>
      <c r="P9" s="5">
        <v>6.72</v>
      </c>
      <c r="Q9" s="5">
        <v>284.7</v>
      </c>
      <c r="R9" s="5">
        <v>4.9000000000000004</v>
      </c>
      <c r="S9" s="5">
        <v>70.900000000000006</v>
      </c>
      <c r="T9" s="5">
        <v>1.8</v>
      </c>
      <c r="U9" s="5">
        <v>92.09</v>
      </c>
      <c r="V9" s="5">
        <v>31.92</v>
      </c>
      <c r="W9" s="5">
        <v>37.79</v>
      </c>
      <c r="X9" s="5">
        <v>1.1299999999999999</v>
      </c>
      <c r="Y9" s="5">
        <v>31.88</v>
      </c>
      <c r="Z9" s="5">
        <v>1.24</v>
      </c>
      <c r="AA9" s="8">
        <v>1.77</v>
      </c>
      <c r="AB9" s="8">
        <v>0.02</v>
      </c>
      <c r="AC9" s="8">
        <v>0.72</v>
      </c>
      <c r="AD9" s="8">
        <v>0.01</v>
      </c>
      <c r="AE9" s="8">
        <v>1.6</v>
      </c>
      <c r="AF9" s="8">
        <v>0.03</v>
      </c>
      <c r="AG9" s="8">
        <v>0</v>
      </c>
      <c r="AH9" s="8">
        <v>0</v>
      </c>
      <c r="AI9" s="8">
        <v>0</v>
      </c>
      <c r="AJ9" s="8">
        <v>0</v>
      </c>
      <c r="AK9" s="8">
        <v>0.09</v>
      </c>
      <c r="AL9" s="8">
        <v>0</v>
      </c>
      <c r="AM9" s="8">
        <v>0.01</v>
      </c>
      <c r="AN9" s="8">
        <v>0</v>
      </c>
      <c r="AO9" s="8">
        <v>0.02</v>
      </c>
      <c r="AP9" s="8">
        <v>0</v>
      </c>
      <c r="AQ9" s="8">
        <v>0.01</v>
      </c>
      <c r="AR9" s="8">
        <v>0</v>
      </c>
      <c r="AS9" s="8">
        <v>0.04</v>
      </c>
      <c r="AT9" s="8">
        <v>0</v>
      </c>
      <c r="AU9" s="8">
        <v>1.17</v>
      </c>
      <c r="AV9" s="8">
        <v>0.01</v>
      </c>
      <c r="AW9" s="8">
        <v>0.51</v>
      </c>
      <c r="AX9" s="8">
        <v>0</v>
      </c>
      <c r="AY9" s="8">
        <v>1.02</v>
      </c>
      <c r="AZ9" s="8">
        <v>0.08</v>
      </c>
      <c r="BA9" s="8">
        <v>0.17</v>
      </c>
      <c r="BB9" s="8">
        <v>0</v>
      </c>
      <c r="BC9" s="8">
        <v>2.74</v>
      </c>
      <c r="BD9" s="8">
        <v>7.0000000000000007E-2</v>
      </c>
      <c r="BE9" s="8">
        <v>3.97</v>
      </c>
      <c r="BF9" s="8">
        <v>0.01</v>
      </c>
      <c r="BG9" s="8">
        <v>2.2999999999999998</v>
      </c>
      <c r="BH9" s="8">
        <v>0.01</v>
      </c>
      <c r="BI9" s="8">
        <v>0.1</v>
      </c>
      <c r="BJ9" s="8">
        <v>0</v>
      </c>
      <c r="BK9" s="8">
        <v>0.01</v>
      </c>
      <c r="BL9" s="8">
        <v>0</v>
      </c>
      <c r="BM9" s="8">
        <v>0.65</v>
      </c>
      <c r="BN9" s="8">
        <v>0.01</v>
      </c>
      <c r="BO9" s="8">
        <v>0.69</v>
      </c>
      <c r="BP9" s="8">
        <v>0.01</v>
      </c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</row>
    <row r="10" spans="1:114" ht="16.5" customHeight="1">
      <c r="A10" s="85"/>
      <c r="B10" s="30" t="s">
        <v>61</v>
      </c>
      <c r="C10" s="22">
        <v>43698</v>
      </c>
      <c r="D10" s="21">
        <f t="shared" si="0"/>
        <v>490</v>
      </c>
      <c r="E10" s="5">
        <v>3.89</v>
      </c>
      <c r="F10" s="5">
        <v>0</v>
      </c>
      <c r="G10" s="5"/>
      <c r="H10" s="5"/>
      <c r="I10" s="5">
        <v>105.08</v>
      </c>
      <c r="J10" s="5">
        <v>29.05</v>
      </c>
      <c r="K10" s="5">
        <v>91.2</v>
      </c>
      <c r="L10" s="5">
        <v>26.02</v>
      </c>
      <c r="M10" s="5">
        <v>13.88</v>
      </c>
      <c r="N10" s="5">
        <v>3.03</v>
      </c>
      <c r="O10" s="5">
        <v>51.5</v>
      </c>
      <c r="P10" s="5">
        <v>1.41</v>
      </c>
      <c r="Q10" s="5">
        <v>121.2</v>
      </c>
      <c r="R10" s="5">
        <v>0.8</v>
      </c>
      <c r="S10" s="5">
        <v>89.2</v>
      </c>
      <c r="T10" s="5">
        <v>0.4</v>
      </c>
      <c r="U10" s="5">
        <v>32.520000000000003</v>
      </c>
      <c r="V10" s="5">
        <v>0.48</v>
      </c>
      <c r="W10" s="5">
        <v>25.56</v>
      </c>
      <c r="X10" s="5">
        <v>0.33</v>
      </c>
      <c r="Y10" s="5">
        <v>33.729999999999997</v>
      </c>
      <c r="Z10" s="5">
        <v>1.31</v>
      </c>
      <c r="AA10" s="8">
        <v>3.07</v>
      </c>
      <c r="AB10" s="8">
        <v>0.03</v>
      </c>
      <c r="AC10" s="8">
        <v>3.59</v>
      </c>
      <c r="AD10" s="8">
        <v>0.02</v>
      </c>
      <c r="AE10" s="8">
        <v>2.25</v>
      </c>
      <c r="AF10" s="8">
        <v>0</v>
      </c>
      <c r="AG10" s="8">
        <v>0.24</v>
      </c>
      <c r="AH10" s="8">
        <v>0.01</v>
      </c>
      <c r="AI10" s="8">
        <v>0.01</v>
      </c>
      <c r="AJ10" s="8">
        <v>0</v>
      </c>
      <c r="AK10" s="8">
        <v>0.2</v>
      </c>
      <c r="AL10" s="8">
        <v>0</v>
      </c>
      <c r="AM10" s="8">
        <v>0.03</v>
      </c>
      <c r="AN10" s="8">
        <v>0</v>
      </c>
      <c r="AO10" s="8">
        <v>0.1</v>
      </c>
      <c r="AP10" s="8">
        <v>0</v>
      </c>
      <c r="AQ10" s="8">
        <v>0.06</v>
      </c>
      <c r="AR10" s="8">
        <v>0</v>
      </c>
      <c r="AS10" s="8">
        <v>0.17</v>
      </c>
      <c r="AT10" s="8">
        <v>0.01</v>
      </c>
      <c r="AU10" s="8">
        <v>3.76</v>
      </c>
      <c r="AV10" s="8">
        <v>0.06</v>
      </c>
      <c r="AW10" s="8">
        <v>0.96</v>
      </c>
      <c r="AX10" s="8">
        <v>0.01</v>
      </c>
      <c r="AY10" s="8">
        <v>2.96</v>
      </c>
      <c r="AZ10" s="8">
        <v>0.01</v>
      </c>
      <c r="BA10" s="8">
        <v>0.43</v>
      </c>
      <c r="BB10" s="8">
        <v>0</v>
      </c>
      <c r="BC10" s="8">
        <v>4.47</v>
      </c>
      <c r="BD10" s="8">
        <v>0.01</v>
      </c>
      <c r="BE10" s="8"/>
      <c r="BF10" s="8">
        <v>0</v>
      </c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</row>
    <row r="11" spans="1:114" ht="16.5" customHeight="1">
      <c r="A11" s="85"/>
      <c r="B11" s="30" t="s">
        <v>63</v>
      </c>
      <c r="C11" s="22">
        <v>43749</v>
      </c>
      <c r="D11" s="21">
        <f t="shared" si="0"/>
        <v>541</v>
      </c>
      <c r="E11" s="5">
        <v>4.33</v>
      </c>
      <c r="F11" s="5">
        <v>0</v>
      </c>
      <c r="G11" s="5"/>
      <c r="H11" s="5"/>
      <c r="I11" s="5">
        <v>135.1</v>
      </c>
      <c r="J11" s="5">
        <v>1.3</v>
      </c>
      <c r="K11" s="5">
        <v>120.6</v>
      </c>
      <c r="L11" s="5">
        <v>1.2</v>
      </c>
      <c r="M11" s="5">
        <v>17</v>
      </c>
      <c r="N11" s="5">
        <v>1.4</v>
      </c>
      <c r="O11" s="5">
        <v>16.399999999999999</v>
      </c>
      <c r="P11" s="5">
        <v>1.2</v>
      </c>
      <c r="Q11" s="5">
        <v>239.8</v>
      </c>
      <c r="R11" s="5">
        <v>11.5</v>
      </c>
      <c r="S11" s="5">
        <v>72.3</v>
      </c>
      <c r="T11" s="5">
        <v>1.1000000000000001</v>
      </c>
      <c r="U11" s="5">
        <v>7.71</v>
      </c>
      <c r="V11" s="5">
        <v>0.24</v>
      </c>
      <c r="W11" s="5">
        <v>39</v>
      </c>
      <c r="X11" s="5">
        <v>1.79</v>
      </c>
      <c r="Y11" s="5">
        <v>38.869999999999997</v>
      </c>
      <c r="Z11" s="5">
        <v>0.18</v>
      </c>
      <c r="AA11" s="8">
        <v>0.32</v>
      </c>
      <c r="AB11" s="8">
        <v>0.1</v>
      </c>
      <c r="AC11" s="8">
        <v>0</v>
      </c>
      <c r="AD11" s="8">
        <v>0</v>
      </c>
      <c r="AE11" s="8">
        <v>0.15</v>
      </c>
      <c r="AF11" s="8">
        <v>0.06</v>
      </c>
      <c r="AG11" s="8">
        <v>0.02</v>
      </c>
      <c r="AH11" s="8">
        <v>0.01</v>
      </c>
      <c r="AI11" s="8">
        <v>0</v>
      </c>
      <c r="AJ11" s="8">
        <v>0</v>
      </c>
      <c r="AK11" s="8">
        <v>0.01</v>
      </c>
      <c r="AL11" s="8">
        <v>0</v>
      </c>
      <c r="AM11" s="8">
        <v>0.02</v>
      </c>
      <c r="AN11" s="8">
        <v>0</v>
      </c>
      <c r="AO11" s="8">
        <v>0.01</v>
      </c>
      <c r="AP11" s="8">
        <v>0.01</v>
      </c>
      <c r="AQ11" s="8">
        <v>0.04</v>
      </c>
      <c r="AR11" s="8">
        <v>0.02</v>
      </c>
      <c r="AS11" s="8">
        <v>0.08</v>
      </c>
      <c r="AT11" s="8">
        <v>0.03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</row>
    <row r="12" spans="1:114">
      <c r="A12" s="85"/>
      <c r="B12" s="30" t="s">
        <v>64</v>
      </c>
      <c r="C12" s="22">
        <v>43879</v>
      </c>
      <c r="D12" s="21">
        <f t="shared" si="0"/>
        <v>671</v>
      </c>
      <c r="E12" s="5"/>
      <c r="F12" s="5">
        <v>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</row>
    <row r="13" spans="1:114" ht="21" thickBot="1">
      <c r="A13" s="85"/>
      <c r="B13" s="30"/>
      <c r="C13" s="22"/>
      <c r="D13" s="21"/>
      <c r="E13" s="5"/>
      <c r="F13" s="5">
        <v>0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</row>
    <row r="14" spans="1:114" ht="20.100000000000001" customHeight="1" thickBot="1">
      <c r="A14" s="84" t="s">
        <v>55</v>
      </c>
      <c r="B14" s="30" t="s">
        <v>60</v>
      </c>
      <c r="C14" s="22">
        <v>43208</v>
      </c>
      <c r="D14" s="21">
        <f>C14-$C$5</f>
        <v>0</v>
      </c>
      <c r="E14" s="5">
        <v>8.1</v>
      </c>
      <c r="F14" s="5">
        <v>10960</v>
      </c>
      <c r="G14" s="54">
        <v>8569</v>
      </c>
      <c r="H14" s="53">
        <v>2394</v>
      </c>
      <c r="I14" s="5">
        <v>28.18</v>
      </c>
      <c r="J14" s="5">
        <v>0.78</v>
      </c>
      <c r="K14" s="5">
        <v>15.95</v>
      </c>
      <c r="L14" s="5">
        <v>0.54</v>
      </c>
      <c r="M14" s="5">
        <v>23.37</v>
      </c>
      <c r="N14" s="5">
        <v>0.71</v>
      </c>
      <c r="O14" s="5">
        <v>16</v>
      </c>
      <c r="P14" s="5">
        <v>0.28000000000000003</v>
      </c>
      <c r="Q14" s="5">
        <v>32.6</v>
      </c>
      <c r="R14" s="5">
        <v>0.6</v>
      </c>
      <c r="S14" s="5">
        <v>2.41</v>
      </c>
      <c r="T14" s="5">
        <v>0.05</v>
      </c>
      <c r="U14" s="5">
        <v>3.05</v>
      </c>
      <c r="V14" s="5">
        <v>0.18</v>
      </c>
      <c r="W14" s="5"/>
      <c r="X14" s="5"/>
      <c r="Y14" s="5">
        <v>2.25</v>
      </c>
      <c r="Z14" s="5">
        <v>0.14000000000000001</v>
      </c>
      <c r="AA14" s="8">
        <v>0.16</v>
      </c>
      <c r="AB14" s="8">
        <v>0</v>
      </c>
      <c r="AC14" s="8">
        <v>0</v>
      </c>
      <c r="AD14" s="8">
        <v>0</v>
      </c>
      <c r="AE14" s="8">
        <v>0.1</v>
      </c>
      <c r="AF14" s="8">
        <v>0.01</v>
      </c>
      <c r="AG14" s="8">
        <v>0.01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0.01</v>
      </c>
      <c r="AN14" s="8">
        <v>0</v>
      </c>
      <c r="AO14" s="8">
        <v>0</v>
      </c>
      <c r="AP14" s="8">
        <v>0</v>
      </c>
      <c r="AQ14" s="8">
        <v>0.02</v>
      </c>
      <c r="AR14" s="8">
        <v>0</v>
      </c>
      <c r="AS14" s="8">
        <v>0.02</v>
      </c>
      <c r="AT14" s="8">
        <v>0.01</v>
      </c>
      <c r="AU14" s="8">
        <v>1.1200000000000001</v>
      </c>
      <c r="AV14" s="8">
        <v>0.08</v>
      </c>
      <c r="AW14" s="8">
        <v>4.6399999999999997</v>
      </c>
      <c r="AX14" s="8">
        <v>0.55000000000000004</v>
      </c>
      <c r="AY14" s="8">
        <v>1.22</v>
      </c>
      <c r="AZ14" s="8">
        <v>0.11</v>
      </c>
      <c r="BA14" s="8">
        <v>0.12</v>
      </c>
      <c r="BB14" s="8">
        <v>0.04</v>
      </c>
      <c r="BC14" s="8">
        <v>0.04</v>
      </c>
      <c r="BD14" s="8">
        <v>0.01</v>
      </c>
      <c r="BE14" s="8">
        <v>0</v>
      </c>
      <c r="BF14" s="8">
        <v>0</v>
      </c>
      <c r="BG14" s="8">
        <v>2.61</v>
      </c>
      <c r="BH14" s="8">
        <v>0</v>
      </c>
      <c r="BI14" s="8">
        <v>0</v>
      </c>
      <c r="BJ14" s="8">
        <v>0</v>
      </c>
      <c r="BK14" s="8">
        <v>0.05</v>
      </c>
      <c r="BL14" s="8">
        <v>0</v>
      </c>
      <c r="BM14" s="8">
        <v>0.01</v>
      </c>
      <c r="BN14" s="8">
        <v>0.01</v>
      </c>
      <c r="BO14" s="8">
        <v>0.03</v>
      </c>
      <c r="BP14" s="8">
        <v>0.01</v>
      </c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</row>
    <row r="15" spans="1:114" ht="21" thickBot="1">
      <c r="A15" s="84"/>
      <c r="B15" s="30" t="s">
        <v>59</v>
      </c>
      <c r="C15" s="22">
        <v>43361</v>
      </c>
      <c r="D15" s="21">
        <f>C15-$C$5</f>
        <v>153</v>
      </c>
      <c r="E15" s="5">
        <v>7.8</v>
      </c>
      <c r="F15" s="5">
        <v>15690</v>
      </c>
      <c r="G15" s="54">
        <v>11898</v>
      </c>
      <c r="H15" s="53">
        <v>3791</v>
      </c>
      <c r="I15" s="5">
        <v>49.25</v>
      </c>
      <c r="J15" s="5">
        <v>1.39</v>
      </c>
      <c r="K15" s="5">
        <v>27.85</v>
      </c>
      <c r="L15" s="5">
        <v>0.92</v>
      </c>
      <c r="M15" s="5">
        <v>47.57</v>
      </c>
      <c r="N15" s="5">
        <v>0.24</v>
      </c>
      <c r="O15" s="5">
        <v>29.47</v>
      </c>
      <c r="P15" s="5">
        <v>1.27</v>
      </c>
      <c r="Q15" s="5">
        <v>47</v>
      </c>
      <c r="R15" s="5">
        <v>3.6</v>
      </c>
      <c r="S15" s="5">
        <v>7.2</v>
      </c>
      <c r="T15" s="5">
        <v>0.2</v>
      </c>
      <c r="U15" s="5">
        <v>2.7</v>
      </c>
      <c r="V15" s="5">
        <v>0.1</v>
      </c>
      <c r="W15" s="5">
        <v>13.5</v>
      </c>
      <c r="X15" s="5">
        <v>2.29</v>
      </c>
      <c r="Y15" s="5">
        <v>2.7</v>
      </c>
      <c r="Z15" s="5">
        <v>0.28000000000000003</v>
      </c>
      <c r="AA15" s="8">
        <v>1.68</v>
      </c>
      <c r="AB15" s="8">
        <v>0.19</v>
      </c>
      <c r="AC15" s="8">
        <v>0.02</v>
      </c>
      <c r="AD15" s="8">
        <v>0.03</v>
      </c>
      <c r="AE15" s="8">
        <v>1.07</v>
      </c>
      <c r="AF15" s="8">
        <v>0.04</v>
      </c>
      <c r="AG15" s="8">
        <v>0.32</v>
      </c>
      <c r="AH15" s="8">
        <v>0.02</v>
      </c>
      <c r="AI15" s="8">
        <v>0.03</v>
      </c>
      <c r="AJ15" s="8">
        <v>0.01</v>
      </c>
      <c r="AK15" s="8">
        <v>0</v>
      </c>
      <c r="AL15" s="8">
        <v>0</v>
      </c>
      <c r="AM15" s="8">
        <v>0.02</v>
      </c>
      <c r="AN15" s="8">
        <v>0</v>
      </c>
      <c r="AO15" s="8">
        <v>0.05</v>
      </c>
      <c r="AP15" s="8">
        <v>0.01</v>
      </c>
      <c r="AQ15" s="8">
        <v>0.03</v>
      </c>
      <c r="AR15" s="8">
        <v>0</v>
      </c>
      <c r="AS15" s="8">
        <v>0.16</v>
      </c>
      <c r="AT15" s="8">
        <v>0.11</v>
      </c>
      <c r="AU15" s="8">
        <v>2.4300000000000002</v>
      </c>
      <c r="AV15" s="8">
        <v>0.03</v>
      </c>
      <c r="AW15" s="8">
        <v>9.0500000000000007</v>
      </c>
      <c r="AX15" s="8">
        <v>0.84</v>
      </c>
      <c r="AY15" s="8">
        <v>3.26</v>
      </c>
      <c r="AZ15" s="8">
        <v>0.38</v>
      </c>
      <c r="BA15" s="8">
        <v>0.43</v>
      </c>
      <c r="BB15" s="8">
        <v>0.18</v>
      </c>
      <c r="BC15" s="8">
        <v>7.0000000000000007E-2</v>
      </c>
      <c r="BD15" s="8">
        <v>0.01</v>
      </c>
      <c r="BE15" s="8">
        <v>0.01</v>
      </c>
      <c r="BF15" s="8">
        <v>0</v>
      </c>
      <c r="BG15" s="8">
        <v>5.86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0.05</v>
      </c>
      <c r="BN15" s="8">
        <v>0</v>
      </c>
      <c r="BO15" s="8">
        <v>0.01</v>
      </c>
      <c r="BP15" s="8">
        <v>0</v>
      </c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</row>
    <row r="16" spans="1:114" ht="21" thickBot="1">
      <c r="A16" s="84"/>
      <c r="B16" s="30" t="s">
        <v>58</v>
      </c>
      <c r="C16" s="22">
        <v>43423</v>
      </c>
      <c r="D16" s="21">
        <f t="shared" ref="D16:D21" si="1">C16-$C$5</f>
        <v>215</v>
      </c>
      <c r="E16" s="5">
        <v>7.7</v>
      </c>
      <c r="F16" s="5">
        <v>14940</v>
      </c>
      <c r="G16" s="54">
        <v>10463</v>
      </c>
      <c r="H16" s="53">
        <v>4479</v>
      </c>
      <c r="I16" s="5">
        <v>51.25</v>
      </c>
      <c r="J16" s="5">
        <v>0.73</v>
      </c>
      <c r="K16" s="5">
        <v>28.9</v>
      </c>
      <c r="L16" s="5">
        <v>1.08</v>
      </c>
      <c r="M16" s="5">
        <v>45.1</v>
      </c>
      <c r="N16" s="5">
        <v>4.24</v>
      </c>
      <c r="O16" s="5">
        <v>30.4</v>
      </c>
      <c r="P16" s="5">
        <v>2.83</v>
      </c>
      <c r="Q16" s="5">
        <v>71.3</v>
      </c>
      <c r="R16" s="5">
        <v>1.9</v>
      </c>
      <c r="S16" s="5">
        <v>21.4</v>
      </c>
      <c r="T16" s="5">
        <v>1.8</v>
      </c>
      <c r="U16" s="5">
        <v>7.65</v>
      </c>
      <c r="V16" s="5">
        <v>1.29</v>
      </c>
      <c r="W16" s="5">
        <v>17.18</v>
      </c>
      <c r="X16" s="5">
        <v>3.2</v>
      </c>
      <c r="Y16" s="5">
        <v>2.85</v>
      </c>
      <c r="Z16" s="5">
        <v>0.21</v>
      </c>
      <c r="AA16" s="8">
        <v>1.93</v>
      </c>
      <c r="AB16" s="8">
        <v>0.06</v>
      </c>
      <c r="AC16" s="8">
        <v>0</v>
      </c>
      <c r="AD16" s="8">
        <v>0</v>
      </c>
      <c r="AE16" s="8">
        <v>1.31</v>
      </c>
      <c r="AF16" s="8">
        <v>0.06</v>
      </c>
      <c r="AG16" s="8">
        <v>0.33</v>
      </c>
      <c r="AH16" s="8">
        <v>0</v>
      </c>
      <c r="AI16" s="8">
        <v>0.05</v>
      </c>
      <c r="AJ16" s="8">
        <v>0</v>
      </c>
      <c r="AK16" s="8">
        <v>0.04</v>
      </c>
      <c r="AL16" s="8">
        <v>0</v>
      </c>
      <c r="AM16" s="8">
        <v>0.12</v>
      </c>
      <c r="AN16" s="8">
        <v>0</v>
      </c>
      <c r="AO16" s="8">
        <v>0.03</v>
      </c>
      <c r="AP16" s="8">
        <v>0</v>
      </c>
      <c r="AQ16" s="8">
        <v>0.01</v>
      </c>
      <c r="AR16" s="8">
        <v>0</v>
      </c>
      <c r="AS16" s="8">
        <v>0.03</v>
      </c>
      <c r="AT16" s="8">
        <v>0</v>
      </c>
      <c r="AU16" s="8">
        <v>4.34</v>
      </c>
      <c r="AV16" s="8">
        <v>0.27</v>
      </c>
      <c r="AW16" s="8">
        <v>12.82</v>
      </c>
      <c r="AX16" s="8">
        <v>1.06</v>
      </c>
      <c r="AY16" s="8">
        <v>4.4400000000000004</v>
      </c>
      <c r="AZ16" s="8">
        <v>0.22</v>
      </c>
      <c r="BA16" s="8">
        <v>0.14000000000000001</v>
      </c>
      <c r="BB16" s="8">
        <v>0.02</v>
      </c>
      <c r="BC16" s="8">
        <v>1.1200000000000001</v>
      </c>
      <c r="BD16" s="8">
        <v>0.65</v>
      </c>
      <c r="BE16" s="8">
        <v>0.01</v>
      </c>
      <c r="BF16" s="8">
        <v>0</v>
      </c>
      <c r="BG16" s="8">
        <v>5</v>
      </c>
      <c r="BH16" s="8">
        <v>0.37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</row>
    <row r="17" spans="1:114" ht="21" thickBot="1">
      <c r="A17" s="84"/>
      <c r="B17" s="30" t="s">
        <v>57</v>
      </c>
      <c r="C17" s="22">
        <v>43485</v>
      </c>
      <c r="D17" s="21">
        <f t="shared" si="1"/>
        <v>277</v>
      </c>
      <c r="E17" s="5">
        <v>7.24</v>
      </c>
      <c r="F17" s="5">
        <v>11440</v>
      </c>
      <c r="G17" s="54">
        <v>4916</v>
      </c>
      <c r="H17" s="53">
        <v>6526</v>
      </c>
      <c r="I17" s="5">
        <v>61.65</v>
      </c>
      <c r="J17" s="5">
        <v>4.2699999999999996</v>
      </c>
      <c r="K17" s="5">
        <v>40.75</v>
      </c>
      <c r="L17" s="5">
        <v>2.85</v>
      </c>
      <c r="M17" s="5">
        <v>49.75</v>
      </c>
      <c r="N17" s="5">
        <v>7.0000000000000007E-2</v>
      </c>
      <c r="O17" s="5">
        <v>38.4</v>
      </c>
      <c r="P17" s="5">
        <v>0.28000000000000003</v>
      </c>
      <c r="Q17" s="5">
        <v>54</v>
      </c>
      <c r="R17" s="5">
        <v>0.5</v>
      </c>
      <c r="S17" s="5">
        <v>8.4</v>
      </c>
      <c r="T17" s="5">
        <v>0</v>
      </c>
      <c r="U17" s="5">
        <v>3.65</v>
      </c>
      <c r="V17" s="5">
        <v>0.16</v>
      </c>
      <c r="W17" s="5">
        <v>13.53</v>
      </c>
      <c r="X17" s="5">
        <v>0.31</v>
      </c>
      <c r="Y17" s="5">
        <v>3.87</v>
      </c>
      <c r="Z17" s="5">
        <v>0.63</v>
      </c>
      <c r="AA17" s="8">
        <v>1.1200000000000001</v>
      </c>
      <c r="AB17" s="8">
        <v>0</v>
      </c>
      <c r="AC17" s="8">
        <v>0</v>
      </c>
      <c r="AD17" s="8">
        <v>0</v>
      </c>
      <c r="AE17" s="8">
        <v>0.8</v>
      </c>
      <c r="AF17" s="8">
        <v>0</v>
      </c>
      <c r="AG17" s="8">
        <v>0.24</v>
      </c>
      <c r="AH17" s="8">
        <v>0</v>
      </c>
      <c r="AI17" s="8">
        <v>0.02</v>
      </c>
      <c r="AJ17" s="8">
        <v>0</v>
      </c>
      <c r="AK17" s="8">
        <v>0</v>
      </c>
      <c r="AL17" s="8">
        <v>0</v>
      </c>
      <c r="AM17" s="8">
        <v>0.01</v>
      </c>
      <c r="AN17" s="8">
        <v>0</v>
      </c>
      <c r="AO17" s="8">
        <v>0.02</v>
      </c>
      <c r="AP17" s="8">
        <v>0</v>
      </c>
      <c r="AQ17" s="8">
        <v>0.01</v>
      </c>
      <c r="AR17" s="8">
        <v>0</v>
      </c>
      <c r="AS17" s="8">
        <v>0.02</v>
      </c>
      <c r="AT17" s="8">
        <v>0</v>
      </c>
      <c r="AU17" s="8">
        <v>1.3</v>
      </c>
      <c r="AV17" s="8">
        <v>0.04</v>
      </c>
      <c r="AW17" s="8">
        <v>3.43</v>
      </c>
      <c r="AX17" s="8">
        <v>0.16</v>
      </c>
      <c r="AY17" s="8">
        <v>1.23</v>
      </c>
      <c r="AZ17" s="8">
        <v>0.05</v>
      </c>
      <c r="BA17" s="8">
        <v>0.1</v>
      </c>
      <c r="BB17" s="8">
        <v>0.02</v>
      </c>
      <c r="BC17" s="8">
        <v>0.68</v>
      </c>
      <c r="BD17" s="8">
        <v>0.08</v>
      </c>
      <c r="BE17" s="8">
        <v>0.01</v>
      </c>
      <c r="BF17" s="8">
        <v>0</v>
      </c>
      <c r="BG17" s="8">
        <v>1.93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0.01</v>
      </c>
      <c r="BN17" s="8">
        <v>0</v>
      </c>
      <c r="BO17" s="8">
        <v>0</v>
      </c>
      <c r="BP17" s="8">
        <v>0</v>
      </c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</row>
    <row r="18" spans="1:114" ht="21" thickBot="1">
      <c r="A18" s="84"/>
      <c r="B18" s="30" t="s">
        <v>62</v>
      </c>
      <c r="C18" s="22">
        <v>43577</v>
      </c>
      <c r="D18" s="21">
        <f t="shared" si="1"/>
        <v>369</v>
      </c>
      <c r="E18" s="5">
        <v>7.82</v>
      </c>
      <c r="F18" s="5">
        <v>4340</v>
      </c>
      <c r="G18" s="54">
        <v>2722.5</v>
      </c>
      <c r="H18" s="53">
        <v>1620</v>
      </c>
      <c r="I18" s="5">
        <v>51.65</v>
      </c>
      <c r="J18" s="5">
        <v>1.63</v>
      </c>
      <c r="K18" s="5">
        <v>28.8</v>
      </c>
      <c r="L18" s="5">
        <v>1.56</v>
      </c>
      <c r="M18" s="5">
        <v>22.85</v>
      </c>
      <c r="N18" s="5">
        <v>7.0000000000000007E-2</v>
      </c>
      <c r="O18" s="5">
        <v>36.15</v>
      </c>
      <c r="P18" s="5">
        <v>6.15</v>
      </c>
      <c r="Q18" s="5">
        <v>44.5</v>
      </c>
      <c r="R18" s="5">
        <v>0.7</v>
      </c>
      <c r="S18" s="5">
        <v>7.6</v>
      </c>
      <c r="T18" s="5">
        <v>0.1</v>
      </c>
      <c r="U18" s="5">
        <v>5.1100000000000003</v>
      </c>
      <c r="V18" s="5">
        <v>0.06</v>
      </c>
      <c r="W18" s="5">
        <v>4.99</v>
      </c>
      <c r="X18" s="5">
        <v>1.23</v>
      </c>
      <c r="Y18" s="5">
        <v>1.65</v>
      </c>
      <c r="Z18" s="5">
        <v>0.64</v>
      </c>
      <c r="AA18" s="8">
        <v>0.1</v>
      </c>
      <c r="AB18" s="8">
        <v>0</v>
      </c>
      <c r="AC18" s="8">
        <v>0</v>
      </c>
      <c r="AD18" s="8">
        <v>0</v>
      </c>
      <c r="AE18" s="8">
        <v>0.09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0.01</v>
      </c>
      <c r="AP18" s="8">
        <v>0</v>
      </c>
      <c r="AQ18" s="8">
        <v>0</v>
      </c>
      <c r="AR18" s="8">
        <v>0</v>
      </c>
      <c r="AS18" s="8">
        <v>0.01</v>
      </c>
      <c r="AT18" s="8">
        <v>0</v>
      </c>
      <c r="AU18" s="8">
        <v>1.86</v>
      </c>
      <c r="AV18" s="8">
        <v>0.15</v>
      </c>
      <c r="AW18" s="8">
        <v>5.14</v>
      </c>
      <c r="AX18" s="8">
        <v>0.59</v>
      </c>
      <c r="AY18" s="8">
        <v>2.0699999999999998</v>
      </c>
      <c r="AZ18" s="8">
        <v>0.08</v>
      </c>
      <c r="BA18" s="8">
        <v>0.09</v>
      </c>
      <c r="BB18" s="8">
        <v>0.03</v>
      </c>
      <c r="BC18" s="8">
        <v>0.56999999999999995</v>
      </c>
      <c r="BD18" s="8">
        <v>0.32</v>
      </c>
      <c r="BE18" s="8">
        <v>0.04</v>
      </c>
      <c r="BF18" s="8">
        <v>0.04</v>
      </c>
      <c r="BG18" s="8">
        <v>5.42</v>
      </c>
      <c r="BH18" s="8">
        <v>0.01</v>
      </c>
      <c r="BI18" s="8">
        <v>0.1</v>
      </c>
      <c r="BJ18" s="8">
        <v>0</v>
      </c>
      <c r="BK18" s="8">
        <v>0</v>
      </c>
      <c r="BL18" s="8">
        <v>0</v>
      </c>
      <c r="BM18" s="8">
        <v>0.03</v>
      </c>
      <c r="BN18" s="8">
        <v>0</v>
      </c>
      <c r="BO18" s="8">
        <v>7.0000000000000007E-2</v>
      </c>
      <c r="BP18" s="8">
        <v>0</v>
      </c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</row>
    <row r="19" spans="1:114" ht="21" thickBot="1">
      <c r="A19" s="84"/>
      <c r="B19" s="30" t="s">
        <v>61</v>
      </c>
      <c r="C19" s="22">
        <v>43698</v>
      </c>
      <c r="D19" s="21">
        <f t="shared" si="1"/>
        <v>490</v>
      </c>
      <c r="E19" s="5">
        <v>7.59</v>
      </c>
      <c r="F19" s="5">
        <v>13360</v>
      </c>
      <c r="G19" s="54">
        <v>10725</v>
      </c>
      <c r="H19" s="53">
        <v>2637.5</v>
      </c>
      <c r="I19" s="5">
        <v>43.8</v>
      </c>
      <c r="J19" s="5">
        <v>1.98</v>
      </c>
      <c r="K19" s="5">
        <v>25.6</v>
      </c>
      <c r="L19" s="5">
        <v>1.05</v>
      </c>
      <c r="M19" s="5">
        <v>18.2</v>
      </c>
      <c r="N19" s="5">
        <v>0.93</v>
      </c>
      <c r="O19" s="5">
        <v>45.87</v>
      </c>
      <c r="P19" s="5">
        <v>1.06</v>
      </c>
      <c r="Q19" s="5">
        <v>40.200000000000003</v>
      </c>
      <c r="R19" s="5">
        <v>1.5</v>
      </c>
      <c r="S19" s="5">
        <v>13.7</v>
      </c>
      <c r="T19" s="5">
        <v>0.1</v>
      </c>
      <c r="U19" s="5">
        <v>6.91</v>
      </c>
      <c r="V19" s="5">
        <v>7.0000000000000007E-2</v>
      </c>
      <c r="W19" s="5">
        <v>16.22</v>
      </c>
      <c r="X19" s="5">
        <v>2.37</v>
      </c>
      <c r="Y19" s="5">
        <v>3.12</v>
      </c>
      <c r="Z19" s="5">
        <v>0.32</v>
      </c>
      <c r="AA19" s="8">
        <v>0.34</v>
      </c>
      <c r="AB19" s="8">
        <v>7.0000000000000007E-2</v>
      </c>
      <c r="AC19" s="8">
        <v>0.02</v>
      </c>
      <c r="AD19" s="8">
        <v>0</v>
      </c>
      <c r="AE19" s="8">
        <v>7.0000000000000007E-2</v>
      </c>
      <c r="AF19" s="8">
        <v>0.02</v>
      </c>
      <c r="AG19" s="8">
        <v>0.08</v>
      </c>
      <c r="AH19" s="8">
        <v>0</v>
      </c>
      <c r="AI19" s="8">
        <v>0.01</v>
      </c>
      <c r="AJ19" s="8">
        <v>0.01</v>
      </c>
      <c r="AK19" s="8">
        <v>0</v>
      </c>
      <c r="AL19" s="8">
        <v>0</v>
      </c>
      <c r="AM19" s="8">
        <v>0.02</v>
      </c>
      <c r="AN19" s="8">
        <v>0</v>
      </c>
      <c r="AO19" s="8">
        <v>0.04</v>
      </c>
      <c r="AP19" s="8">
        <v>0.01</v>
      </c>
      <c r="AQ19" s="8">
        <v>0.04</v>
      </c>
      <c r="AR19" s="8">
        <v>0.01</v>
      </c>
      <c r="AS19" s="8">
        <v>0.09</v>
      </c>
      <c r="AT19" s="8">
        <v>0.02</v>
      </c>
      <c r="AU19" s="8">
        <v>2.5299999999999998</v>
      </c>
      <c r="AV19" s="8">
        <v>0.18</v>
      </c>
      <c r="AW19" s="8">
        <v>6.89</v>
      </c>
      <c r="AX19" s="8">
        <v>0.05</v>
      </c>
      <c r="AY19" s="8">
        <v>2.8</v>
      </c>
      <c r="AZ19" s="8">
        <v>7.0000000000000007E-2</v>
      </c>
      <c r="BA19" s="8">
        <v>0.1</v>
      </c>
      <c r="BB19" s="8">
        <v>0.04</v>
      </c>
      <c r="BC19" s="8">
        <v>0.76</v>
      </c>
      <c r="BD19" s="8">
        <v>0.02</v>
      </c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</row>
    <row r="20" spans="1:114" ht="21" thickBot="1">
      <c r="A20" s="84"/>
      <c r="B20" s="30" t="s">
        <v>63</v>
      </c>
      <c r="C20" s="22">
        <v>43749</v>
      </c>
      <c r="D20" s="21">
        <f t="shared" si="1"/>
        <v>541</v>
      </c>
      <c r="E20" s="5">
        <v>7.68</v>
      </c>
      <c r="F20" s="5">
        <v>13390</v>
      </c>
      <c r="G20" s="54">
        <v>10260.799999999999</v>
      </c>
      <c r="H20" s="53">
        <v>3128.3</v>
      </c>
      <c r="I20" s="5">
        <v>40.799999999999997</v>
      </c>
      <c r="J20" s="5">
        <v>0.6</v>
      </c>
      <c r="K20" s="5">
        <v>24.3</v>
      </c>
      <c r="L20" s="5">
        <v>0.7</v>
      </c>
      <c r="M20" s="5">
        <v>40.299999999999997</v>
      </c>
      <c r="N20" s="5">
        <v>6</v>
      </c>
      <c r="O20" s="5">
        <v>30.7</v>
      </c>
      <c r="P20" s="5">
        <v>3.5</v>
      </c>
      <c r="Q20" s="5">
        <v>54.7</v>
      </c>
      <c r="R20" s="5">
        <v>0.4</v>
      </c>
      <c r="S20" s="5">
        <v>13.8</v>
      </c>
      <c r="T20" s="5">
        <v>0</v>
      </c>
      <c r="U20" s="5">
        <v>4.1500000000000004</v>
      </c>
      <c r="V20" s="5">
        <v>0.08</v>
      </c>
      <c r="W20" s="5">
        <v>9.99</v>
      </c>
      <c r="X20" s="5">
        <v>0.39</v>
      </c>
      <c r="Y20" s="5">
        <v>3.35</v>
      </c>
      <c r="Z20" s="5">
        <v>0.21</v>
      </c>
      <c r="AA20" s="8">
        <v>0.82</v>
      </c>
      <c r="AB20" s="8">
        <v>0.23</v>
      </c>
      <c r="AC20" s="8">
        <v>0.12</v>
      </c>
      <c r="AD20" s="8">
        <v>0.01</v>
      </c>
      <c r="AE20" s="8">
        <v>0.28999999999999998</v>
      </c>
      <c r="AF20" s="8">
        <v>0.09</v>
      </c>
      <c r="AG20" s="8">
        <v>0.06</v>
      </c>
      <c r="AH20" s="8">
        <v>0.01</v>
      </c>
      <c r="AI20" s="8">
        <v>0</v>
      </c>
      <c r="AJ20" s="8">
        <v>0</v>
      </c>
      <c r="AK20" s="8">
        <v>0.04</v>
      </c>
      <c r="AL20" s="8">
        <v>0</v>
      </c>
      <c r="AM20" s="8">
        <v>0.06</v>
      </c>
      <c r="AN20" s="8">
        <v>0</v>
      </c>
      <c r="AO20" s="8">
        <v>0</v>
      </c>
      <c r="AP20" s="8">
        <v>0</v>
      </c>
      <c r="AQ20" s="8">
        <v>0.11</v>
      </c>
      <c r="AR20" s="8">
        <v>0.13</v>
      </c>
      <c r="AS20" s="8">
        <v>0.26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</row>
    <row r="21" spans="1:114">
      <c r="A21" s="84"/>
      <c r="B21" s="30" t="s">
        <v>64</v>
      </c>
      <c r="C21" s="22">
        <v>43879</v>
      </c>
      <c r="D21" s="21">
        <f t="shared" si="1"/>
        <v>671</v>
      </c>
      <c r="E21" s="5"/>
      <c r="F21" s="5">
        <v>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</row>
    <row r="22" spans="1:114" ht="21" thickBot="1">
      <c r="A22" s="84"/>
      <c r="B22" s="29"/>
      <c r="C22" s="22"/>
      <c r="D22" s="20"/>
      <c r="E22" s="5"/>
      <c r="F22" s="5">
        <v>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</row>
    <row r="23" spans="1:114" ht="20.100000000000001" customHeight="1" thickBot="1">
      <c r="A23" s="84" t="s">
        <v>55</v>
      </c>
      <c r="B23" s="30" t="s">
        <v>60</v>
      </c>
      <c r="C23" s="22">
        <v>43208</v>
      </c>
      <c r="D23" s="21">
        <f>C23-$C$5</f>
        <v>0</v>
      </c>
      <c r="E23" s="5">
        <v>8</v>
      </c>
      <c r="F23" s="5">
        <v>8620</v>
      </c>
      <c r="G23" s="54">
        <v>6912</v>
      </c>
      <c r="H23" s="53">
        <v>1712.3</v>
      </c>
      <c r="I23" s="5">
        <v>29.13</v>
      </c>
      <c r="J23" s="5">
        <v>1.41</v>
      </c>
      <c r="K23" s="5">
        <v>18.25</v>
      </c>
      <c r="L23" s="5">
        <v>1.06</v>
      </c>
      <c r="M23" s="5">
        <v>24.38</v>
      </c>
      <c r="N23" s="5">
        <v>0.35</v>
      </c>
      <c r="O23" s="5">
        <v>17.149999999999999</v>
      </c>
      <c r="P23" s="5">
        <v>0.26</v>
      </c>
      <c r="Q23" s="5">
        <v>37.4</v>
      </c>
      <c r="R23" s="5">
        <v>0.7</v>
      </c>
      <c r="S23" s="5">
        <v>1.37</v>
      </c>
      <c r="T23" s="5">
        <v>0.1</v>
      </c>
      <c r="U23" s="5">
        <v>2.94</v>
      </c>
      <c r="V23" s="5">
        <v>0.27</v>
      </c>
      <c r="W23" s="5">
        <v>7.06</v>
      </c>
      <c r="X23" s="5">
        <v>0.46</v>
      </c>
      <c r="Y23" s="5">
        <v>2.77</v>
      </c>
      <c r="Z23" s="5">
        <v>0.95</v>
      </c>
      <c r="AA23" s="8">
        <v>0.27</v>
      </c>
      <c r="AB23" s="8">
        <v>0.28999999999999998</v>
      </c>
      <c r="AC23" s="8">
        <v>0</v>
      </c>
      <c r="AD23" s="8">
        <v>0</v>
      </c>
      <c r="AE23" s="8">
        <v>0.03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0.03</v>
      </c>
      <c r="AR23" s="8">
        <v>0</v>
      </c>
      <c r="AS23" s="8">
        <v>0.22</v>
      </c>
      <c r="AT23" s="8">
        <v>0.28999999999999998</v>
      </c>
      <c r="AU23" s="8">
        <v>0.82</v>
      </c>
      <c r="AV23" s="8">
        <v>0.02</v>
      </c>
      <c r="AW23" s="8">
        <v>3.92</v>
      </c>
      <c r="AX23" s="8">
        <v>0.13</v>
      </c>
      <c r="AY23" s="8">
        <v>0.9</v>
      </c>
      <c r="AZ23" s="8">
        <v>0.04</v>
      </c>
      <c r="BA23" s="8">
        <v>0.11</v>
      </c>
      <c r="BB23" s="8">
        <v>0</v>
      </c>
      <c r="BC23" s="8">
        <v>0.05</v>
      </c>
      <c r="BD23" s="8">
        <v>0</v>
      </c>
      <c r="BE23" s="8">
        <v>0</v>
      </c>
      <c r="BF23" s="8">
        <v>0</v>
      </c>
      <c r="BG23" s="8">
        <v>1.25</v>
      </c>
      <c r="BH23" s="8">
        <v>0</v>
      </c>
      <c r="BI23" s="8">
        <v>0</v>
      </c>
      <c r="BJ23" s="8">
        <v>0</v>
      </c>
      <c r="BK23" s="8">
        <v>0.05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</row>
    <row r="24" spans="1:114" ht="21" thickBot="1">
      <c r="A24" s="84"/>
      <c r="B24" s="30" t="s">
        <v>59</v>
      </c>
      <c r="C24" s="22">
        <v>43361</v>
      </c>
      <c r="D24" s="21">
        <f>C24-$C$5</f>
        <v>153</v>
      </c>
      <c r="E24" s="5">
        <v>7.7</v>
      </c>
      <c r="F24" s="5">
        <v>14260</v>
      </c>
      <c r="G24" s="54">
        <v>7213</v>
      </c>
      <c r="H24" s="53">
        <v>7045</v>
      </c>
      <c r="I24" s="5">
        <v>47.78</v>
      </c>
      <c r="J24" s="5">
        <v>0.59</v>
      </c>
      <c r="K24" s="5">
        <v>26.78</v>
      </c>
      <c r="L24" s="5">
        <v>0.12</v>
      </c>
      <c r="M24" s="5">
        <v>47.25</v>
      </c>
      <c r="N24" s="5">
        <v>0.35</v>
      </c>
      <c r="O24" s="5">
        <v>29.95</v>
      </c>
      <c r="P24" s="5">
        <v>0.64</v>
      </c>
      <c r="Q24" s="5">
        <v>44.4</v>
      </c>
      <c r="R24" s="5">
        <v>0</v>
      </c>
      <c r="S24" s="5">
        <v>3.3</v>
      </c>
      <c r="T24" s="5">
        <v>0</v>
      </c>
      <c r="U24" s="5">
        <v>2.76</v>
      </c>
      <c r="V24" s="5">
        <v>0.06</v>
      </c>
      <c r="W24" s="5">
        <v>24.73</v>
      </c>
      <c r="X24" s="5">
        <v>0.23</v>
      </c>
      <c r="Y24" s="5">
        <v>2.98</v>
      </c>
      <c r="Z24" s="5">
        <v>0.25</v>
      </c>
      <c r="AA24" s="8">
        <v>2.52</v>
      </c>
      <c r="AB24" s="8">
        <v>0.25</v>
      </c>
      <c r="AC24" s="8">
        <v>0</v>
      </c>
      <c r="AD24" s="8">
        <v>0</v>
      </c>
      <c r="AE24" s="8">
        <v>0.91</v>
      </c>
      <c r="AF24" s="8">
        <v>0.01</v>
      </c>
      <c r="AG24" s="8">
        <v>0.18</v>
      </c>
      <c r="AH24" s="8">
        <v>0</v>
      </c>
      <c r="AI24" s="8">
        <v>0.02</v>
      </c>
      <c r="AJ24" s="8">
        <v>0</v>
      </c>
      <c r="AK24" s="8">
        <v>0</v>
      </c>
      <c r="AL24" s="8">
        <v>0</v>
      </c>
      <c r="AM24" s="8">
        <v>0.02</v>
      </c>
      <c r="AN24" s="8">
        <v>0</v>
      </c>
      <c r="AO24" s="8">
        <v>0.03</v>
      </c>
      <c r="AP24" s="8">
        <v>0.01</v>
      </c>
      <c r="AQ24" s="8">
        <v>0.04</v>
      </c>
      <c r="AR24" s="8">
        <v>0.01</v>
      </c>
      <c r="AS24" s="8">
        <v>1.31</v>
      </c>
      <c r="AT24" s="8">
        <v>0.25</v>
      </c>
      <c r="AU24" s="8">
        <v>2.3199999999999998</v>
      </c>
      <c r="AV24" s="8">
        <v>0</v>
      </c>
      <c r="AW24" s="8">
        <v>9.19</v>
      </c>
      <c r="AX24" s="8">
        <v>0.04</v>
      </c>
      <c r="AY24" s="8">
        <v>3.29</v>
      </c>
      <c r="AZ24" s="8">
        <v>0.01</v>
      </c>
      <c r="BA24" s="8">
        <v>0.48</v>
      </c>
      <c r="BB24" s="8">
        <v>0.03</v>
      </c>
      <c r="BC24" s="8">
        <v>0.08</v>
      </c>
      <c r="BD24" s="8">
        <v>0</v>
      </c>
      <c r="BE24" s="8">
        <v>0.01</v>
      </c>
      <c r="BF24" s="8">
        <v>0.01</v>
      </c>
      <c r="BG24" s="8">
        <v>5.27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0.01</v>
      </c>
      <c r="BN24" s="8">
        <v>0</v>
      </c>
      <c r="BO24" s="8">
        <v>0.02</v>
      </c>
      <c r="BP24" s="8">
        <v>0</v>
      </c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</row>
    <row r="25" spans="1:114" ht="21" thickBot="1">
      <c r="A25" s="84"/>
      <c r="B25" s="30" t="s">
        <v>58</v>
      </c>
      <c r="C25" s="22">
        <v>43423</v>
      </c>
      <c r="D25" s="21">
        <f t="shared" ref="D25:D30" si="2">C25-$C$5</f>
        <v>215</v>
      </c>
      <c r="E25" s="5">
        <v>7.6</v>
      </c>
      <c r="F25" s="5">
        <v>14260</v>
      </c>
      <c r="G25" s="54">
        <v>10154</v>
      </c>
      <c r="H25" s="53">
        <v>4108</v>
      </c>
      <c r="I25" s="5">
        <v>52.92</v>
      </c>
      <c r="J25" s="5">
        <v>0.92</v>
      </c>
      <c r="K25" s="5">
        <v>31.17</v>
      </c>
      <c r="L25" s="5">
        <v>0.71</v>
      </c>
      <c r="M25" s="5">
        <v>49.8</v>
      </c>
      <c r="N25" s="5">
        <v>0.71</v>
      </c>
      <c r="O25" s="5">
        <v>34.75</v>
      </c>
      <c r="P25" s="5">
        <v>1.34</v>
      </c>
      <c r="Q25" s="5">
        <v>70.599999999999994</v>
      </c>
      <c r="R25" s="5">
        <v>0.1</v>
      </c>
      <c r="S25" s="5">
        <v>17.2</v>
      </c>
      <c r="T25" s="5">
        <v>0.6</v>
      </c>
      <c r="U25" s="5">
        <v>6.06</v>
      </c>
      <c r="V25" s="5">
        <v>0.12</v>
      </c>
      <c r="W25" s="5">
        <v>17.41</v>
      </c>
      <c r="X25" s="5">
        <v>1</v>
      </c>
      <c r="Y25" s="5">
        <v>2.15</v>
      </c>
      <c r="Z25" s="5">
        <v>7.0000000000000007E-2</v>
      </c>
      <c r="AA25" s="8">
        <v>1.21</v>
      </c>
      <c r="AB25" s="8">
        <v>0.03</v>
      </c>
      <c r="AC25" s="8">
        <v>0</v>
      </c>
      <c r="AD25" s="8">
        <v>0</v>
      </c>
      <c r="AE25" s="8">
        <v>0.78</v>
      </c>
      <c r="AF25" s="8">
        <v>0.01</v>
      </c>
      <c r="AG25" s="8">
        <v>0.24</v>
      </c>
      <c r="AH25" s="8">
        <v>0.02</v>
      </c>
      <c r="AI25" s="8">
        <v>0.03</v>
      </c>
      <c r="AJ25" s="8">
        <v>0</v>
      </c>
      <c r="AK25" s="8">
        <v>0.03</v>
      </c>
      <c r="AL25" s="8">
        <v>0</v>
      </c>
      <c r="AM25" s="8">
        <v>7.0000000000000007E-2</v>
      </c>
      <c r="AN25" s="8">
        <v>0</v>
      </c>
      <c r="AO25" s="8">
        <v>0.02</v>
      </c>
      <c r="AP25" s="8">
        <v>0.01</v>
      </c>
      <c r="AQ25" s="8">
        <v>0.01</v>
      </c>
      <c r="AR25" s="8">
        <v>0</v>
      </c>
      <c r="AS25" s="8">
        <v>0.03</v>
      </c>
      <c r="AT25" s="8">
        <v>0</v>
      </c>
      <c r="AU25" s="8">
        <v>4.5599999999999996</v>
      </c>
      <c r="AV25" s="8">
        <v>0.01</v>
      </c>
      <c r="AW25" s="8">
        <v>13.03</v>
      </c>
      <c r="AX25" s="8">
        <v>0.04</v>
      </c>
      <c r="AY25" s="8">
        <v>4.57</v>
      </c>
      <c r="AZ25" s="8">
        <v>0.05</v>
      </c>
      <c r="BA25" s="8">
        <v>0.14000000000000001</v>
      </c>
      <c r="BB25" s="8">
        <v>0</v>
      </c>
      <c r="BC25" s="8">
        <v>0.78</v>
      </c>
      <c r="BD25" s="8">
        <v>0.09</v>
      </c>
      <c r="BE25" s="8">
        <v>0</v>
      </c>
      <c r="BF25" s="8">
        <v>0</v>
      </c>
      <c r="BG25" s="8">
        <v>5.12</v>
      </c>
      <c r="BH25" s="8">
        <v>0.39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0.02</v>
      </c>
      <c r="BP25" s="8">
        <v>0</v>
      </c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</row>
    <row r="26" spans="1:114" ht="21" thickBot="1">
      <c r="A26" s="84"/>
      <c r="B26" s="30" t="s">
        <v>57</v>
      </c>
      <c r="C26" s="22">
        <v>43485</v>
      </c>
      <c r="D26" s="21">
        <f t="shared" si="2"/>
        <v>277</v>
      </c>
      <c r="E26" s="5">
        <v>7.3</v>
      </c>
      <c r="F26" s="5">
        <v>12250</v>
      </c>
      <c r="G26" s="54">
        <v>5809</v>
      </c>
      <c r="H26" s="53">
        <v>6444</v>
      </c>
      <c r="I26" s="5">
        <v>53.73</v>
      </c>
      <c r="J26" s="5">
        <v>1.56</v>
      </c>
      <c r="K26" s="5">
        <v>35.03</v>
      </c>
      <c r="L26" s="5">
        <v>0.85</v>
      </c>
      <c r="M26" s="5">
        <v>46.65</v>
      </c>
      <c r="N26" s="5">
        <v>1.34</v>
      </c>
      <c r="O26" s="5">
        <v>35</v>
      </c>
      <c r="P26" s="5">
        <v>1.1299999999999999</v>
      </c>
      <c r="Q26" s="5">
        <v>46.9</v>
      </c>
      <c r="R26" s="5">
        <v>1.4</v>
      </c>
      <c r="S26" s="5">
        <v>8.1999999999999993</v>
      </c>
      <c r="T26" s="5">
        <v>0.1</v>
      </c>
      <c r="U26" s="5">
        <v>3.47</v>
      </c>
      <c r="V26" s="5">
        <v>0.13</v>
      </c>
      <c r="W26" s="5">
        <v>10.96</v>
      </c>
      <c r="X26" s="5">
        <v>0.88</v>
      </c>
      <c r="Y26" s="5">
        <v>3.63</v>
      </c>
      <c r="Z26" s="5">
        <v>0.49</v>
      </c>
      <c r="AA26" s="8">
        <v>0.79</v>
      </c>
      <c r="AB26" s="8">
        <v>0.01</v>
      </c>
      <c r="AC26" s="8">
        <v>0</v>
      </c>
      <c r="AD26" s="8">
        <v>0</v>
      </c>
      <c r="AE26" s="8">
        <v>0.6</v>
      </c>
      <c r="AF26" s="8">
        <v>0</v>
      </c>
      <c r="AG26" s="8">
        <v>0.11</v>
      </c>
      <c r="AH26" s="8">
        <v>0.01</v>
      </c>
      <c r="AI26" s="8">
        <v>0.01</v>
      </c>
      <c r="AJ26" s="8">
        <v>0</v>
      </c>
      <c r="AK26" s="8">
        <v>0</v>
      </c>
      <c r="AL26" s="8">
        <v>0</v>
      </c>
      <c r="AM26" s="8">
        <v>0.01</v>
      </c>
      <c r="AN26" s="8">
        <v>0</v>
      </c>
      <c r="AO26" s="8">
        <v>0.01</v>
      </c>
      <c r="AP26" s="8">
        <v>0</v>
      </c>
      <c r="AQ26" s="8">
        <v>0.02</v>
      </c>
      <c r="AR26" s="8">
        <v>0.01</v>
      </c>
      <c r="AS26" s="8">
        <v>0.02</v>
      </c>
      <c r="AT26" s="8">
        <v>0</v>
      </c>
      <c r="AU26" s="8">
        <v>1.33</v>
      </c>
      <c r="AV26" s="8">
        <v>0</v>
      </c>
      <c r="AW26" s="8">
        <v>3.48</v>
      </c>
      <c r="AX26" s="8">
        <v>0.01</v>
      </c>
      <c r="AY26" s="8">
        <v>1.24</v>
      </c>
      <c r="AZ26" s="8">
        <v>0</v>
      </c>
      <c r="BA26" s="8">
        <v>0.12</v>
      </c>
      <c r="BB26" s="8">
        <v>0</v>
      </c>
      <c r="BC26" s="8">
        <v>0.7</v>
      </c>
      <c r="BD26" s="8">
        <v>0.04</v>
      </c>
      <c r="BE26" s="8">
        <v>0.28999999999999998</v>
      </c>
      <c r="BF26" s="8">
        <v>0</v>
      </c>
      <c r="BG26" s="8">
        <v>1.97</v>
      </c>
      <c r="BH26" s="8">
        <v>0</v>
      </c>
      <c r="BI26" s="8">
        <v>0</v>
      </c>
      <c r="BJ26" s="8">
        <v>0</v>
      </c>
      <c r="BK26" s="8">
        <v>0</v>
      </c>
      <c r="BL26" s="8">
        <v>0</v>
      </c>
      <c r="BM26" s="8">
        <v>0</v>
      </c>
      <c r="BN26" s="8">
        <v>0</v>
      </c>
      <c r="BO26" s="8">
        <v>0</v>
      </c>
      <c r="BP26" s="8">
        <v>0</v>
      </c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</row>
    <row r="27" spans="1:114" ht="21" thickBot="1">
      <c r="A27" s="84"/>
      <c r="B27" s="30" t="s">
        <v>62</v>
      </c>
      <c r="C27" s="22">
        <v>43577</v>
      </c>
      <c r="D27" s="21">
        <f t="shared" si="2"/>
        <v>369</v>
      </c>
      <c r="E27" s="5">
        <v>7.94</v>
      </c>
      <c r="F27" s="5">
        <v>15040</v>
      </c>
      <c r="G27" s="54">
        <v>10752.5</v>
      </c>
      <c r="H27" s="53">
        <v>4285</v>
      </c>
      <c r="I27" s="5">
        <v>45.75</v>
      </c>
      <c r="J27" s="5">
        <v>2.4700000000000002</v>
      </c>
      <c r="K27" s="5">
        <v>27.18</v>
      </c>
      <c r="L27" s="5">
        <v>1.25</v>
      </c>
      <c r="M27" s="5">
        <v>18.57</v>
      </c>
      <c r="N27" s="5">
        <v>1.23</v>
      </c>
      <c r="O27" s="5">
        <v>48.68</v>
      </c>
      <c r="P27" s="5">
        <v>11.63</v>
      </c>
      <c r="Q27" s="5">
        <v>46.4</v>
      </c>
      <c r="R27" s="5">
        <v>0.6</v>
      </c>
      <c r="S27" s="5">
        <v>10.5</v>
      </c>
      <c r="T27" s="5">
        <v>0</v>
      </c>
      <c r="U27" s="5">
        <v>4.93</v>
      </c>
      <c r="V27" s="5">
        <v>0.97</v>
      </c>
      <c r="W27" s="5">
        <v>11.52</v>
      </c>
      <c r="X27" s="5">
        <v>0.72</v>
      </c>
      <c r="Y27" s="5">
        <v>2.08</v>
      </c>
      <c r="Z27" s="5">
        <v>1.73</v>
      </c>
      <c r="AA27" s="8">
        <v>0.31</v>
      </c>
      <c r="AB27" s="8">
        <v>0.01</v>
      </c>
      <c r="AC27" s="8">
        <v>0</v>
      </c>
      <c r="AD27" s="8">
        <v>0</v>
      </c>
      <c r="AE27" s="8">
        <v>0.16</v>
      </c>
      <c r="AF27" s="8">
        <v>0.01</v>
      </c>
      <c r="AG27" s="8">
        <v>0.05</v>
      </c>
      <c r="AH27" s="8">
        <v>0</v>
      </c>
      <c r="AI27" s="8">
        <v>0.06</v>
      </c>
      <c r="AJ27" s="8">
        <v>0</v>
      </c>
      <c r="AK27" s="8">
        <v>0.02</v>
      </c>
      <c r="AL27" s="8">
        <v>0.01</v>
      </c>
      <c r="AM27" s="8">
        <v>0.01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1.62</v>
      </c>
      <c r="AV27" s="8">
        <v>0.01</v>
      </c>
      <c r="AW27" s="8">
        <v>4.8499999999999996</v>
      </c>
      <c r="AX27" s="8">
        <v>0.16</v>
      </c>
      <c r="AY27" s="8">
        <v>2.12</v>
      </c>
      <c r="AZ27" s="8">
        <v>7.0000000000000007E-2</v>
      </c>
      <c r="BA27" s="8">
        <v>7.0000000000000007E-2</v>
      </c>
      <c r="BB27" s="8">
        <v>0</v>
      </c>
      <c r="BC27" s="8">
        <v>0.18</v>
      </c>
      <c r="BD27" s="8">
        <v>0.01</v>
      </c>
      <c r="BE27" s="8">
        <v>0.06</v>
      </c>
      <c r="BF27" s="8">
        <v>0</v>
      </c>
      <c r="BG27" s="8">
        <v>3.26</v>
      </c>
      <c r="BH27" s="8">
        <v>0</v>
      </c>
      <c r="BI27" s="8">
        <v>7.0000000000000007E-2</v>
      </c>
      <c r="BJ27" s="8">
        <v>0</v>
      </c>
      <c r="BK27" s="8">
        <v>0.08</v>
      </c>
      <c r="BL27" s="8">
        <v>0</v>
      </c>
      <c r="BM27" s="8">
        <v>0.03</v>
      </c>
      <c r="BN27" s="8">
        <v>0</v>
      </c>
      <c r="BO27" s="8">
        <v>0.13</v>
      </c>
      <c r="BP27" s="8">
        <v>0</v>
      </c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</row>
    <row r="28" spans="1:114" ht="21" thickBot="1">
      <c r="A28" s="84"/>
      <c r="B28" s="30" t="s">
        <v>61</v>
      </c>
      <c r="C28" s="22">
        <v>43698</v>
      </c>
      <c r="D28" s="21">
        <f t="shared" si="2"/>
        <v>490</v>
      </c>
      <c r="E28" s="5">
        <v>7.68</v>
      </c>
      <c r="F28" s="5">
        <v>21080</v>
      </c>
      <c r="G28" s="54">
        <v>17212.5</v>
      </c>
      <c r="H28" s="53">
        <v>3862.5</v>
      </c>
      <c r="I28" s="5">
        <v>46.1</v>
      </c>
      <c r="J28" s="5">
        <v>0.06</v>
      </c>
      <c r="K28" s="5">
        <v>27.17</v>
      </c>
      <c r="L28" s="5">
        <v>0.16</v>
      </c>
      <c r="M28" s="5">
        <v>18.93</v>
      </c>
      <c r="N28" s="5">
        <v>0.1</v>
      </c>
      <c r="O28" s="5">
        <v>43.88</v>
      </c>
      <c r="P28" s="5">
        <v>1.06</v>
      </c>
      <c r="Q28" s="5">
        <v>42.1</v>
      </c>
      <c r="R28" s="5">
        <v>0.4</v>
      </c>
      <c r="S28" s="5">
        <v>12.1</v>
      </c>
      <c r="T28" s="5">
        <v>0.1</v>
      </c>
      <c r="U28" s="5">
        <v>5.7</v>
      </c>
      <c r="V28" s="5">
        <v>0.05</v>
      </c>
      <c r="W28" s="5">
        <v>15.83</v>
      </c>
      <c r="X28" s="5">
        <v>0.45</v>
      </c>
      <c r="Y28" s="5">
        <v>3.87</v>
      </c>
      <c r="Z28" s="5">
        <v>0.04</v>
      </c>
      <c r="AA28" s="8">
        <v>0.27</v>
      </c>
      <c r="AB28" s="8">
        <v>0.02</v>
      </c>
      <c r="AC28" s="8">
        <v>0.02</v>
      </c>
      <c r="AD28" s="8">
        <v>0</v>
      </c>
      <c r="AE28" s="8">
        <v>0.05</v>
      </c>
      <c r="AF28" s="8">
        <v>0.01</v>
      </c>
      <c r="AG28" s="8">
        <v>7.0000000000000007E-2</v>
      </c>
      <c r="AH28" s="8">
        <v>0</v>
      </c>
      <c r="AI28" s="8">
        <v>0.01</v>
      </c>
      <c r="AJ28" s="8">
        <v>0.01</v>
      </c>
      <c r="AK28" s="8">
        <v>0</v>
      </c>
      <c r="AL28" s="8">
        <v>0</v>
      </c>
      <c r="AM28" s="8">
        <v>0.02</v>
      </c>
      <c r="AN28" s="8">
        <v>0</v>
      </c>
      <c r="AO28" s="8">
        <v>0.02</v>
      </c>
      <c r="AP28" s="8">
        <v>0.01</v>
      </c>
      <c r="AQ28" s="8">
        <v>0.04</v>
      </c>
      <c r="AR28" s="8">
        <v>0</v>
      </c>
      <c r="AS28" s="8">
        <v>7.0000000000000007E-2</v>
      </c>
      <c r="AT28" s="8">
        <v>0.01</v>
      </c>
      <c r="AU28" s="8">
        <v>2.4300000000000002</v>
      </c>
      <c r="AV28" s="8">
        <v>0.01</v>
      </c>
      <c r="AW28" s="8">
        <v>7.39</v>
      </c>
      <c r="AX28" s="8">
        <v>0.06</v>
      </c>
      <c r="AY28" s="8">
        <v>2.91</v>
      </c>
      <c r="AZ28" s="8">
        <v>0</v>
      </c>
      <c r="BA28" s="8">
        <v>0.14000000000000001</v>
      </c>
      <c r="BB28" s="8">
        <v>0</v>
      </c>
      <c r="BC28" s="8">
        <v>0.35</v>
      </c>
      <c r="BD28" s="8">
        <v>0.03</v>
      </c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</row>
    <row r="29" spans="1:114" ht="21" thickBot="1">
      <c r="A29" s="84"/>
      <c r="B29" s="30" t="s">
        <v>63</v>
      </c>
      <c r="C29" s="22">
        <v>43749</v>
      </c>
      <c r="D29" s="21">
        <f t="shared" si="2"/>
        <v>541</v>
      </c>
      <c r="E29" s="5">
        <v>7.59</v>
      </c>
      <c r="F29" s="5">
        <v>12720</v>
      </c>
      <c r="G29" s="54">
        <v>9683.2999999999993</v>
      </c>
      <c r="H29" s="53">
        <v>3035.3</v>
      </c>
      <c r="I29" s="5">
        <v>43.8</v>
      </c>
      <c r="J29" s="5">
        <v>3.2</v>
      </c>
      <c r="K29" s="5">
        <v>27.5</v>
      </c>
      <c r="L29" s="5">
        <v>2.1</v>
      </c>
      <c r="M29" s="5">
        <v>41.7</v>
      </c>
      <c r="N29" s="5">
        <v>0.4</v>
      </c>
      <c r="O29" s="5">
        <v>29.5</v>
      </c>
      <c r="P29" s="5">
        <v>0.7</v>
      </c>
      <c r="Q29" s="5">
        <v>52.2</v>
      </c>
      <c r="R29" s="5">
        <v>0.1</v>
      </c>
      <c r="S29" s="5">
        <v>9</v>
      </c>
      <c r="T29" s="5">
        <v>0</v>
      </c>
      <c r="U29" s="5">
        <v>4.0199999999999996</v>
      </c>
      <c r="V29" s="5">
        <v>0.69</v>
      </c>
      <c r="W29" s="5">
        <v>14.47</v>
      </c>
      <c r="X29" s="5">
        <v>2.27</v>
      </c>
      <c r="Y29" s="5">
        <v>4.12</v>
      </c>
      <c r="Z29" s="5">
        <v>0.46</v>
      </c>
      <c r="AA29" s="8">
        <v>0.16</v>
      </c>
      <c r="AB29" s="8">
        <v>0.06</v>
      </c>
      <c r="AC29" s="8">
        <v>0</v>
      </c>
      <c r="AD29" s="8">
        <v>0</v>
      </c>
      <c r="AE29" s="8">
        <v>0.05</v>
      </c>
      <c r="AF29" s="8">
        <v>0.01</v>
      </c>
      <c r="AG29" s="8">
        <v>0.01</v>
      </c>
      <c r="AH29" s="8">
        <v>0</v>
      </c>
      <c r="AI29" s="8">
        <v>0</v>
      </c>
      <c r="AJ29" s="8">
        <v>0</v>
      </c>
      <c r="AK29" s="8">
        <v>0.01</v>
      </c>
      <c r="AL29" s="8">
        <v>0</v>
      </c>
      <c r="AM29" s="8">
        <v>0.05</v>
      </c>
      <c r="AN29" s="8">
        <v>0.06</v>
      </c>
      <c r="AO29" s="8">
        <v>0</v>
      </c>
      <c r="AP29" s="8">
        <v>0</v>
      </c>
      <c r="AQ29" s="8">
        <v>0</v>
      </c>
      <c r="AR29" s="8">
        <v>0</v>
      </c>
      <c r="AS29" s="8">
        <v>0.04</v>
      </c>
      <c r="AT29" s="8">
        <v>0.01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</row>
    <row r="30" spans="1:114">
      <c r="A30" s="84"/>
      <c r="B30" s="30" t="s">
        <v>64</v>
      </c>
      <c r="C30" s="22">
        <v>43879</v>
      </c>
      <c r="D30" s="21">
        <f t="shared" si="2"/>
        <v>671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</row>
    <row r="31" spans="1:114">
      <c r="A31" s="84"/>
      <c r="B31" s="29"/>
      <c r="C31" s="22"/>
      <c r="D31" s="20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</row>
    <row r="32" spans="1:114"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</row>
    <row r="33" spans="85:114"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</row>
    <row r="34" spans="85:114"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</row>
    <row r="35" spans="85:114"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</row>
    <row r="36" spans="85:114"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</row>
    <row r="37" spans="85:114"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</row>
    <row r="38" spans="85:114"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</row>
    <row r="39" spans="85:114"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</row>
    <row r="40" spans="85:114"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</row>
    <row r="41" spans="85:114"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</row>
    <row r="42" spans="85:114"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</row>
    <row r="43" spans="85:114"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</row>
    <row r="44" spans="85:114"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</row>
    <row r="45" spans="85:114"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</row>
    <row r="46" spans="85:114"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</row>
    <row r="47" spans="85:114"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</row>
    <row r="48" spans="85:114"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</row>
    <row r="49" spans="85:114"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</row>
    <row r="50" spans="85:114"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</row>
    <row r="51" spans="85:114"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</row>
    <row r="52" spans="85:114"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</row>
    <row r="53" spans="85:114"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</row>
    <row r="54" spans="85:114"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</row>
    <row r="55" spans="85:114"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</row>
    <row r="56" spans="85:114"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</row>
    <row r="57" spans="85:114"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</row>
    <row r="58" spans="85:114"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</row>
    <row r="59" spans="85:114"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</row>
    <row r="60" spans="85:114"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</row>
    <row r="61" spans="85:114"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</row>
    <row r="62" spans="85:114"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</row>
    <row r="63" spans="85:114"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</row>
    <row r="64" spans="85:114"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</row>
    <row r="65" spans="85:114"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</row>
    <row r="66" spans="85:114"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</row>
    <row r="67" spans="85:114"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</row>
    <row r="68" spans="85:114"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</row>
    <row r="69" spans="85:114"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</row>
    <row r="70" spans="85:114"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</row>
    <row r="71" spans="85:114"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</row>
    <row r="72" spans="85:114"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</row>
    <row r="73" spans="85:114"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</row>
    <row r="74" spans="85:114"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</row>
    <row r="75" spans="85:114"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</row>
    <row r="76" spans="85:114"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</row>
    <row r="77" spans="85:114"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</row>
    <row r="78" spans="85:114"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</row>
    <row r="79" spans="85:114"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</row>
    <row r="80" spans="85:114"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</row>
    <row r="81" spans="85:114"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</row>
    <row r="82" spans="85:114"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</row>
    <row r="83" spans="85:114"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</row>
    <row r="84" spans="85:114"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</row>
    <row r="85" spans="85:114"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</row>
    <row r="86" spans="85:114"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</row>
    <row r="87" spans="85:114"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</row>
    <row r="88" spans="85:114"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</row>
    <row r="89" spans="85:114"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</row>
    <row r="90" spans="85:114"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</row>
    <row r="91" spans="85:114"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</row>
    <row r="92" spans="85:114"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</row>
    <row r="93" spans="85:114"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</row>
    <row r="94" spans="85:114"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</row>
    <row r="95" spans="85:114"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</row>
    <row r="96" spans="85:114"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</row>
    <row r="97" spans="85:114"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</row>
    <row r="98" spans="85:114"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</row>
    <row r="99" spans="85:114"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</row>
    <row r="100" spans="85:114"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</row>
    <row r="101" spans="85:114"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</row>
    <row r="102" spans="85:114"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</row>
    <row r="103" spans="85:114"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</row>
    <row r="104" spans="85:114"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</row>
    <row r="105" spans="85:114"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</row>
    <row r="106" spans="85:114"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</row>
    <row r="107" spans="85:114"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</row>
    <row r="108" spans="85:114"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</row>
    <row r="109" spans="85:114"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</row>
    <row r="110" spans="85:114"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</row>
    <row r="111" spans="85:114"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</row>
    <row r="112" spans="85:114"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</row>
    <row r="113" spans="85:114"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</row>
    <row r="114" spans="85:114"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</row>
    <row r="115" spans="85:114"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</row>
    <row r="116" spans="85:114"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</row>
    <row r="117" spans="85:114"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</row>
    <row r="118" spans="85:114"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</row>
    <row r="119" spans="85:114"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</row>
    <row r="120" spans="85:114"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</row>
    <row r="121" spans="85:114"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</row>
    <row r="122" spans="85:114"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</row>
    <row r="123" spans="85:114"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</row>
    <row r="124" spans="85:114"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</row>
    <row r="125" spans="85:114"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</row>
    <row r="126" spans="85:114"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</row>
    <row r="127" spans="85:114"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</row>
    <row r="128" spans="85:114"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</row>
    <row r="129" spans="85:114"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</row>
    <row r="130" spans="85:114"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</row>
    <row r="131" spans="85:114"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</row>
    <row r="132" spans="85:114"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</row>
    <row r="133" spans="85:114"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</row>
    <row r="134" spans="85:114"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</row>
    <row r="135" spans="85:114"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</row>
    <row r="136" spans="85:114"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</row>
    <row r="137" spans="85:114"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</row>
    <row r="138" spans="85:114"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</row>
  </sheetData>
  <mergeCells count="46">
    <mergeCell ref="CC3:CD3"/>
    <mergeCell ref="BE3:BF3"/>
    <mergeCell ref="D3:D4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CE3:CF3"/>
    <mergeCell ref="S3:T3"/>
    <mergeCell ref="Y3:Z3"/>
    <mergeCell ref="BQ3:BR3"/>
    <mergeCell ref="BS3:BT3"/>
    <mergeCell ref="BU3:BV3"/>
    <mergeCell ref="BW3:BX3"/>
    <mergeCell ref="BG3:BH3"/>
    <mergeCell ref="BI3:BJ3"/>
    <mergeCell ref="BK3:BL3"/>
    <mergeCell ref="BM3:BN3"/>
    <mergeCell ref="U3:V3"/>
    <mergeCell ref="W3:X3"/>
    <mergeCell ref="BO3:BP3"/>
    <mergeCell ref="BY3:BZ3"/>
    <mergeCell ref="CA3:CB3"/>
    <mergeCell ref="A14:A22"/>
    <mergeCell ref="A23:A31"/>
    <mergeCell ref="A5:A13"/>
    <mergeCell ref="A3:A4"/>
    <mergeCell ref="BC3:BD3"/>
    <mergeCell ref="BA3:BB3"/>
    <mergeCell ref="C3:C4"/>
    <mergeCell ref="E3:E4"/>
    <mergeCell ref="I3:J3"/>
    <mergeCell ref="K3:L3"/>
    <mergeCell ref="M3:N3"/>
    <mergeCell ref="O3:P3"/>
    <mergeCell ref="Q3:R3"/>
    <mergeCell ref="AY3:AZ3"/>
    <mergeCell ref="AW3:AX3"/>
    <mergeCell ref="B3:B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P148"/>
  <sheetViews>
    <sheetView zoomScale="70" zoomScaleNormal="70" workbookViewId="0">
      <pane xSplit="4" ySplit="4" topLeftCell="E5" activePane="bottomRight" state="frozen"/>
      <selection pane="topRight" activeCell="B1" sqref="B1"/>
      <selection pane="bottomLeft" activeCell="A5" sqref="A5"/>
      <selection pane="bottomRight" activeCell="G3" sqref="G3:H3"/>
    </sheetView>
  </sheetViews>
  <sheetFormatPr defaultColWidth="9.125" defaultRowHeight="20.25"/>
  <cols>
    <col min="1" max="1" width="16.375" style="2" customWidth="1"/>
    <col min="2" max="2" width="16.125" style="2" customWidth="1"/>
    <col min="3" max="3" width="16.625" style="1" customWidth="1"/>
    <col min="4" max="4" width="7.75" style="2" customWidth="1"/>
    <col min="5" max="5" width="6.75" style="2" customWidth="1"/>
    <col min="6" max="8" width="15.25" style="2" customWidth="1"/>
    <col min="9" max="9" width="6.375" style="2" bestFit="1" customWidth="1"/>
    <col min="10" max="10" width="5.625" style="2" customWidth="1"/>
    <col min="11" max="11" width="6.375" style="2" customWidth="1"/>
    <col min="12" max="12" width="5.625" style="2" customWidth="1"/>
    <col min="13" max="13" width="6.375" style="2" bestFit="1" customWidth="1"/>
    <col min="14" max="16" width="5.625" style="2" customWidth="1"/>
    <col min="17" max="17" width="6.375" style="2" bestFit="1" customWidth="1"/>
    <col min="18" max="26" width="5.625" style="2" customWidth="1"/>
    <col min="27" max="68" width="5.125" style="2" customWidth="1"/>
    <col min="69" max="84" width="5.625" style="2" customWidth="1"/>
    <col min="85" max="85" width="6.75" style="2" customWidth="1"/>
    <col min="86" max="86" width="15.25" style="2" customWidth="1"/>
    <col min="87" max="114" width="5.625" style="2" customWidth="1"/>
    <col min="115" max="120" width="5.625" style="6" customWidth="1"/>
    <col min="121" max="162" width="5.125" style="6" customWidth="1"/>
    <col min="163" max="163" width="8.75" style="6" customWidth="1"/>
    <col min="164" max="164" width="9.25" style="6" bestFit="1" customWidth="1"/>
    <col min="165" max="165" width="6.75" style="6" customWidth="1"/>
    <col min="166" max="166" width="15.25" style="6" customWidth="1"/>
    <col min="167" max="200" width="5.625" style="6" customWidth="1"/>
    <col min="201" max="242" width="5.125" style="6" customWidth="1"/>
    <col min="243" max="243" width="8.75" style="6" customWidth="1"/>
    <col min="244" max="244" width="9.25" style="6" bestFit="1" customWidth="1"/>
    <col min="245" max="245" width="8.75" style="6" customWidth="1"/>
    <col min="246" max="246" width="8.875" style="6" customWidth="1"/>
    <col min="247" max="247" width="5.125" style="6" customWidth="1"/>
    <col min="248" max="248" width="9.125" style="6" customWidth="1"/>
    <col min="249" max="249" width="4.375" style="6" customWidth="1"/>
    <col min="250" max="251" width="5.625" style="6" customWidth="1"/>
    <col min="252" max="271" width="5.125" style="6" customWidth="1"/>
    <col min="272" max="272" width="8.75" style="6" customWidth="1"/>
    <col min="273" max="273" width="8.875" style="6" customWidth="1"/>
    <col min="274" max="274" width="5.125" style="6" customWidth="1"/>
    <col min="275" max="275" width="9.125" style="6" customWidth="1"/>
    <col min="276" max="276" width="4.375" style="6" customWidth="1"/>
    <col min="277" max="278" width="5.625" style="6" customWidth="1"/>
    <col min="279" max="298" width="5.125" style="6" customWidth="1"/>
    <col min="299" max="299" width="8.75" style="6" customWidth="1"/>
    <col min="300" max="300" width="8.875" style="6" customWidth="1"/>
    <col min="301" max="301" width="5.125" style="6" customWidth="1"/>
    <col min="302" max="302" width="9.125" style="6" customWidth="1"/>
    <col min="303" max="16384" width="9.125" style="2"/>
  </cols>
  <sheetData>
    <row r="1" spans="1:114">
      <c r="A1" s="7" t="s">
        <v>30</v>
      </c>
      <c r="B1" s="7"/>
      <c r="CW1" s="14"/>
    </row>
    <row r="2" spans="1:114" s="6" customFormat="1">
      <c r="A2" s="6" t="s">
        <v>79</v>
      </c>
    </row>
    <row r="3" spans="1:114" ht="16.5" customHeight="1">
      <c r="A3" s="78" t="s">
        <v>52</v>
      </c>
      <c r="B3" s="78" t="s">
        <v>56</v>
      </c>
      <c r="C3" s="78" t="s">
        <v>3</v>
      </c>
      <c r="D3" s="78" t="s">
        <v>53</v>
      </c>
      <c r="E3" s="78" t="s">
        <v>18</v>
      </c>
      <c r="F3" s="17" t="s">
        <v>19</v>
      </c>
      <c r="G3" s="17" t="s">
        <v>118</v>
      </c>
      <c r="H3" s="17" t="s">
        <v>117</v>
      </c>
      <c r="I3" s="77" t="s">
        <v>23</v>
      </c>
      <c r="J3" s="77"/>
      <c r="K3" s="77" t="s">
        <v>24</v>
      </c>
      <c r="L3" s="77"/>
      <c r="M3" s="77" t="s">
        <v>25</v>
      </c>
      <c r="N3" s="77"/>
      <c r="O3" s="81" t="s">
        <v>16</v>
      </c>
      <c r="P3" s="82"/>
      <c r="Q3" s="77" t="s">
        <v>21</v>
      </c>
      <c r="R3" s="77"/>
      <c r="S3" s="77" t="s">
        <v>22</v>
      </c>
      <c r="T3" s="77"/>
      <c r="U3" s="77" t="s">
        <v>26</v>
      </c>
      <c r="V3" s="77"/>
      <c r="W3" s="77" t="s">
        <v>27</v>
      </c>
      <c r="X3" s="77"/>
      <c r="Y3" s="77" t="s">
        <v>28</v>
      </c>
      <c r="Z3" s="77"/>
      <c r="AA3" s="77" t="s">
        <v>4</v>
      </c>
      <c r="AB3" s="77"/>
      <c r="AC3" s="81" t="s">
        <v>5</v>
      </c>
      <c r="AD3" s="82"/>
      <c r="AE3" s="81" t="s">
        <v>6</v>
      </c>
      <c r="AF3" s="82"/>
      <c r="AG3" s="77" t="s">
        <v>7</v>
      </c>
      <c r="AH3" s="77"/>
      <c r="AI3" s="77" t="s">
        <v>8</v>
      </c>
      <c r="AJ3" s="77"/>
      <c r="AK3" s="77" t="s">
        <v>9</v>
      </c>
      <c r="AL3" s="77"/>
      <c r="AM3" s="77" t="s">
        <v>10</v>
      </c>
      <c r="AN3" s="77"/>
      <c r="AO3" s="77" t="s">
        <v>11</v>
      </c>
      <c r="AP3" s="77"/>
      <c r="AQ3" s="77" t="s">
        <v>12</v>
      </c>
      <c r="AR3" s="77"/>
      <c r="AS3" s="77" t="s">
        <v>13</v>
      </c>
      <c r="AT3" s="77"/>
      <c r="AU3" s="77" t="s">
        <v>34</v>
      </c>
      <c r="AV3" s="77"/>
      <c r="AW3" s="77" t="s">
        <v>35</v>
      </c>
      <c r="AX3" s="77"/>
      <c r="AY3" s="77" t="s">
        <v>36</v>
      </c>
      <c r="AZ3" s="77"/>
      <c r="BA3" s="77" t="s">
        <v>37</v>
      </c>
      <c r="BB3" s="77"/>
      <c r="BC3" s="77" t="s">
        <v>38</v>
      </c>
      <c r="BD3" s="77"/>
      <c r="BE3" s="77" t="s">
        <v>39</v>
      </c>
      <c r="BF3" s="77"/>
      <c r="BG3" s="77" t="s">
        <v>40</v>
      </c>
      <c r="BH3" s="77"/>
      <c r="BI3" s="77" t="s">
        <v>41</v>
      </c>
      <c r="BJ3" s="77"/>
      <c r="BK3" s="77" t="s">
        <v>42</v>
      </c>
      <c r="BL3" s="77"/>
      <c r="BM3" s="77" t="s">
        <v>43</v>
      </c>
      <c r="BN3" s="77"/>
      <c r="BO3" s="77" t="s">
        <v>44</v>
      </c>
      <c r="BP3" s="77"/>
      <c r="BQ3" s="77" t="s">
        <v>45</v>
      </c>
      <c r="BR3" s="77"/>
      <c r="BS3" s="77" t="s">
        <v>46</v>
      </c>
      <c r="BT3" s="77"/>
      <c r="BU3" s="77" t="s">
        <v>47</v>
      </c>
      <c r="BV3" s="77"/>
      <c r="BW3" s="77" t="s">
        <v>48</v>
      </c>
      <c r="BX3" s="77"/>
      <c r="BY3" s="77" t="s">
        <v>49</v>
      </c>
      <c r="BZ3" s="77"/>
      <c r="CA3" s="77" t="s">
        <v>50</v>
      </c>
      <c r="CB3" s="77"/>
      <c r="CC3" s="77" t="s">
        <v>51</v>
      </c>
      <c r="CD3" s="77"/>
      <c r="CE3" s="77" t="s">
        <v>29</v>
      </c>
      <c r="CF3" s="77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</row>
    <row r="4" spans="1:114" ht="15.75" customHeight="1">
      <c r="A4" s="79"/>
      <c r="B4" s="80"/>
      <c r="C4" s="79"/>
      <c r="D4" s="80"/>
      <c r="E4" s="80"/>
      <c r="F4" s="34" t="s">
        <v>20</v>
      </c>
      <c r="G4" s="49"/>
      <c r="H4" s="49"/>
      <c r="I4" s="33" t="s">
        <v>14</v>
      </c>
      <c r="J4" s="33" t="s">
        <v>1</v>
      </c>
      <c r="K4" s="33" t="s">
        <v>14</v>
      </c>
      <c r="L4" s="33" t="s">
        <v>1</v>
      </c>
      <c r="M4" s="33" t="s">
        <v>14</v>
      </c>
      <c r="N4" s="33" t="s">
        <v>1</v>
      </c>
      <c r="O4" s="33" t="s">
        <v>14</v>
      </c>
      <c r="P4" s="33" t="s">
        <v>1</v>
      </c>
      <c r="Q4" s="33" t="s">
        <v>14</v>
      </c>
      <c r="R4" s="33" t="s">
        <v>1</v>
      </c>
      <c r="S4" s="33" t="s">
        <v>14</v>
      </c>
      <c r="T4" s="33" t="s">
        <v>15</v>
      </c>
      <c r="U4" s="33" t="s">
        <v>14</v>
      </c>
      <c r="V4" s="33" t="s">
        <v>15</v>
      </c>
      <c r="W4" s="33" t="s">
        <v>14</v>
      </c>
      <c r="X4" s="33" t="s">
        <v>15</v>
      </c>
      <c r="Y4" s="33" t="s">
        <v>14</v>
      </c>
      <c r="Z4" s="33" t="s">
        <v>15</v>
      </c>
      <c r="AA4" s="33" t="s">
        <v>14</v>
      </c>
      <c r="AB4" s="33" t="s">
        <v>15</v>
      </c>
      <c r="AC4" s="33" t="s">
        <v>14</v>
      </c>
      <c r="AD4" s="33" t="s">
        <v>15</v>
      </c>
      <c r="AE4" s="33" t="s">
        <v>14</v>
      </c>
      <c r="AF4" s="33" t="s">
        <v>15</v>
      </c>
      <c r="AG4" s="33" t="s">
        <v>14</v>
      </c>
      <c r="AH4" s="33" t="s">
        <v>15</v>
      </c>
      <c r="AI4" s="33" t="s">
        <v>14</v>
      </c>
      <c r="AJ4" s="33" t="s">
        <v>15</v>
      </c>
      <c r="AK4" s="33" t="s">
        <v>14</v>
      </c>
      <c r="AL4" s="33" t="s">
        <v>15</v>
      </c>
      <c r="AM4" s="33" t="s">
        <v>14</v>
      </c>
      <c r="AN4" s="33" t="s">
        <v>15</v>
      </c>
      <c r="AO4" s="33" t="s">
        <v>14</v>
      </c>
      <c r="AP4" s="33" t="s">
        <v>15</v>
      </c>
      <c r="AQ4" s="33" t="s">
        <v>14</v>
      </c>
      <c r="AR4" s="33" t="s">
        <v>15</v>
      </c>
      <c r="AS4" s="33" t="s">
        <v>14</v>
      </c>
      <c r="AT4" s="33" t="s">
        <v>15</v>
      </c>
      <c r="AU4" s="33" t="s">
        <v>14</v>
      </c>
      <c r="AV4" s="33" t="s">
        <v>15</v>
      </c>
      <c r="AW4" s="33" t="s">
        <v>14</v>
      </c>
      <c r="AX4" s="33" t="s">
        <v>15</v>
      </c>
      <c r="AY4" s="33" t="s">
        <v>14</v>
      </c>
      <c r="AZ4" s="33" t="s">
        <v>15</v>
      </c>
      <c r="BA4" s="33" t="s">
        <v>14</v>
      </c>
      <c r="BB4" s="33" t="s">
        <v>15</v>
      </c>
      <c r="BC4" s="33" t="s">
        <v>14</v>
      </c>
      <c r="BD4" s="33" t="s">
        <v>15</v>
      </c>
      <c r="BE4" s="33" t="s">
        <v>14</v>
      </c>
      <c r="BF4" s="33" t="s">
        <v>15</v>
      </c>
      <c r="BG4" s="33" t="s">
        <v>14</v>
      </c>
      <c r="BH4" s="33" t="s">
        <v>15</v>
      </c>
      <c r="BI4" s="33" t="s">
        <v>14</v>
      </c>
      <c r="BJ4" s="33" t="s">
        <v>15</v>
      </c>
      <c r="BK4" s="33" t="s">
        <v>14</v>
      </c>
      <c r="BL4" s="33" t="s">
        <v>15</v>
      </c>
      <c r="BM4" s="33" t="s">
        <v>14</v>
      </c>
      <c r="BN4" s="33" t="s">
        <v>15</v>
      </c>
      <c r="BO4" s="33" t="s">
        <v>14</v>
      </c>
      <c r="BP4" s="33" t="s">
        <v>15</v>
      </c>
      <c r="BQ4" s="33" t="s">
        <v>14</v>
      </c>
      <c r="BR4" s="33" t="s">
        <v>15</v>
      </c>
      <c r="BS4" s="33" t="s">
        <v>14</v>
      </c>
      <c r="BT4" s="33" t="s">
        <v>15</v>
      </c>
      <c r="BU4" s="33" t="s">
        <v>14</v>
      </c>
      <c r="BV4" s="33" t="s">
        <v>15</v>
      </c>
      <c r="BW4" s="33" t="s">
        <v>14</v>
      </c>
      <c r="BX4" s="33" t="s">
        <v>15</v>
      </c>
      <c r="BY4" s="33" t="s">
        <v>14</v>
      </c>
      <c r="BZ4" s="33" t="s">
        <v>15</v>
      </c>
      <c r="CA4" s="33" t="s">
        <v>14</v>
      </c>
      <c r="CB4" s="33" t="s">
        <v>15</v>
      </c>
      <c r="CC4" s="33" t="s">
        <v>14</v>
      </c>
      <c r="CD4" s="33" t="s">
        <v>15</v>
      </c>
      <c r="CE4" s="33" t="s">
        <v>14</v>
      </c>
      <c r="CF4" s="33" t="s">
        <v>15</v>
      </c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</row>
    <row r="5" spans="1:114">
      <c r="A5" s="84" t="s">
        <v>33</v>
      </c>
      <c r="B5" s="32" t="s">
        <v>60</v>
      </c>
      <c r="C5" s="22">
        <v>43208</v>
      </c>
      <c r="D5" s="32">
        <f>C5-$C$5</f>
        <v>0</v>
      </c>
      <c r="E5" s="5">
        <v>4</v>
      </c>
      <c r="F5" s="5"/>
      <c r="G5" s="5"/>
      <c r="H5" s="5"/>
      <c r="I5" s="5">
        <v>47.18</v>
      </c>
      <c r="J5" s="5">
        <v>1.25</v>
      </c>
      <c r="K5" s="5">
        <v>40.33</v>
      </c>
      <c r="L5" s="5">
        <v>0.9</v>
      </c>
      <c r="M5" s="5">
        <v>34.43</v>
      </c>
      <c r="N5" s="5">
        <v>0.33</v>
      </c>
      <c r="O5" s="5">
        <v>31.97</v>
      </c>
      <c r="P5" s="5">
        <v>0.28000000000000003</v>
      </c>
      <c r="Q5" s="5">
        <v>153.68</v>
      </c>
      <c r="R5" s="5">
        <v>1.2</v>
      </c>
      <c r="S5" s="5">
        <v>56.63</v>
      </c>
      <c r="T5" s="5">
        <v>0.25</v>
      </c>
      <c r="U5" s="5">
        <v>10.55</v>
      </c>
      <c r="V5" s="5">
        <v>0.56999999999999995</v>
      </c>
      <c r="W5" s="5">
        <v>24.12</v>
      </c>
      <c r="X5" s="5">
        <v>0.15</v>
      </c>
      <c r="Y5" s="5">
        <v>7.88</v>
      </c>
      <c r="Z5" s="5">
        <v>0.32</v>
      </c>
      <c r="AA5" s="8">
        <v>2</v>
      </c>
      <c r="AB5" s="8">
        <v>0.02</v>
      </c>
      <c r="AC5" s="8">
        <v>3.58</v>
      </c>
      <c r="AD5" s="8">
        <v>0.08</v>
      </c>
      <c r="AE5" s="8">
        <v>1.88</v>
      </c>
      <c r="AF5" s="8">
        <v>0.01</v>
      </c>
      <c r="AG5" s="8">
        <v>0.03</v>
      </c>
      <c r="AH5" s="8">
        <v>0</v>
      </c>
      <c r="AI5" s="8">
        <v>0</v>
      </c>
      <c r="AJ5" s="8">
        <v>0</v>
      </c>
      <c r="AK5" s="8">
        <v>0.03</v>
      </c>
      <c r="AL5" s="8">
        <v>0</v>
      </c>
      <c r="AM5" s="8">
        <v>0.01</v>
      </c>
      <c r="AN5" s="8">
        <v>0</v>
      </c>
      <c r="AO5" s="8">
        <v>0.02</v>
      </c>
      <c r="AP5" s="8">
        <v>0</v>
      </c>
      <c r="AQ5" s="8">
        <v>0.01</v>
      </c>
      <c r="AR5" s="8">
        <v>0</v>
      </c>
      <c r="AS5" s="8">
        <v>0.02</v>
      </c>
      <c r="AT5" s="8">
        <v>0</v>
      </c>
      <c r="AU5" s="8">
        <v>0.65</v>
      </c>
      <c r="AV5" s="8">
        <v>0</v>
      </c>
      <c r="AW5" s="8">
        <v>0.18</v>
      </c>
      <c r="AX5" s="8">
        <v>0</v>
      </c>
      <c r="AY5" s="8">
        <v>0.55000000000000004</v>
      </c>
      <c r="AZ5" s="8">
        <v>0.01</v>
      </c>
      <c r="BA5" s="8">
        <v>0.36</v>
      </c>
      <c r="BB5" s="8">
        <v>0.12</v>
      </c>
      <c r="BC5" s="8">
        <v>0.08</v>
      </c>
      <c r="BD5" s="8">
        <v>0.03</v>
      </c>
      <c r="BE5" s="8">
        <v>1.27</v>
      </c>
      <c r="BF5" s="8">
        <v>0</v>
      </c>
      <c r="BG5" s="8">
        <v>1.0900000000000001</v>
      </c>
      <c r="BH5" s="8">
        <v>0</v>
      </c>
      <c r="BI5" s="8">
        <v>0</v>
      </c>
      <c r="BJ5" s="8">
        <v>0</v>
      </c>
      <c r="BK5" s="8">
        <v>0.04</v>
      </c>
      <c r="BL5" s="8">
        <v>0</v>
      </c>
      <c r="BM5" s="8">
        <v>0</v>
      </c>
      <c r="BN5" s="8">
        <v>0</v>
      </c>
      <c r="BO5" s="8">
        <v>0.21</v>
      </c>
      <c r="BP5" s="8">
        <v>0.01</v>
      </c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</row>
    <row r="6" spans="1:114">
      <c r="A6" s="84"/>
      <c r="B6" s="32" t="s">
        <v>59</v>
      </c>
      <c r="C6" s="22">
        <v>43361</v>
      </c>
      <c r="D6" s="32">
        <f>C6-$C$5</f>
        <v>153</v>
      </c>
      <c r="E6" s="5">
        <v>4</v>
      </c>
      <c r="F6" s="5"/>
      <c r="G6" s="5"/>
      <c r="H6" s="5"/>
      <c r="I6" s="5">
        <v>51.87</v>
      </c>
      <c r="J6" s="5">
        <v>3.25</v>
      </c>
      <c r="K6" s="5">
        <v>45</v>
      </c>
      <c r="L6" s="5">
        <v>2.78</v>
      </c>
      <c r="M6" s="5">
        <v>27.3</v>
      </c>
      <c r="N6" s="5">
        <v>0.42</v>
      </c>
      <c r="O6" s="5">
        <v>27.3</v>
      </c>
      <c r="P6" s="5">
        <v>0.42</v>
      </c>
      <c r="Q6" s="5">
        <v>85.5</v>
      </c>
      <c r="R6" s="5">
        <v>6.5</v>
      </c>
      <c r="S6" s="5">
        <v>32.36</v>
      </c>
      <c r="T6" s="5">
        <v>1.7</v>
      </c>
      <c r="U6" s="5">
        <v>9.84</v>
      </c>
      <c r="V6" s="5">
        <v>0.16</v>
      </c>
      <c r="W6" s="5">
        <v>13.67</v>
      </c>
      <c r="X6" s="5">
        <v>0.19</v>
      </c>
      <c r="Y6" s="5">
        <v>11.95</v>
      </c>
      <c r="Z6" s="5">
        <v>0.78</v>
      </c>
      <c r="AA6" s="8">
        <v>3.07</v>
      </c>
      <c r="AB6" s="8">
        <v>0.03</v>
      </c>
      <c r="AC6" s="8">
        <v>3.59</v>
      </c>
      <c r="AD6" s="8">
        <v>0.02</v>
      </c>
      <c r="AE6" s="8">
        <v>2.25</v>
      </c>
      <c r="AF6" s="8">
        <v>0</v>
      </c>
      <c r="AG6" s="8">
        <v>0.24</v>
      </c>
      <c r="AH6" s="8">
        <v>0.01</v>
      </c>
      <c r="AI6" s="8">
        <v>0.01</v>
      </c>
      <c r="AJ6" s="8">
        <v>0</v>
      </c>
      <c r="AK6" s="8">
        <v>0.2</v>
      </c>
      <c r="AL6" s="8">
        <v>0</v>
      </c>
      <c r="AM6" s="8">
        <v>0.03</v>
      </c>
      <c r="AN6" s="8">
        <v>0</v>
      </c>
      <c r="AO6" s="8">
        <v>0.1</v>
      </c>
      <c r="AP6" s="8">
        <v>0</v>
      </c>
      <c r="AQ6" s="8">
        <v>0.06</v>
      </c>
      <c r="AR6" s="8">
        <v>0</v>
      </c>
      <c r="AS6" s="8">
        <v>0.17</v>
      </c>
      <c r="AT6" s="8">
        <v>0.01</v>
      </c>
      <c r="AU6" s="8">
        <v>1.42</v>
      </c>
      <c r="AV6" s="8">
        <v>0</v>
      </c>
      <c r="AW6" s="8">
        <v>0.28000000000000003</v>
      </c>
      <c r="AX6" s="8">
        <v>0</v>
      </c>
      <c r="AY6" s="8">
        <v>1.06</v>
      </c>
      <c r="AZ6" s="8">
        <v>0.02</v>
      </c>
      <c r="BA6" s="8">
        <v>0.86</v>
      </c>
      <c r="BB6" s="8">
        <v>0.15</v>
      </c>
      <c r="BC6" s="8">
        <v>0.06</v>
      </c>
      <c r="BD6" s="8">
        <v>0.04</v>
      </c>
      <c r="BE6" s="8">
        <v>0.71</v>
      </c>
      <c r="BF6" s="8">
        <v>0</v>
      </c>
      <c r="BG6" s="8">
        <v>1.95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0.13</v>
      </c>
      <c r="BN6" s="8">
        <v>0</v>
      </c>
      <c r="BO6" s="8">
        <v>0.08</v>
      </c>
      <c r="BP6" s="8">
        <v>0</v>
      </c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</row>
    <row r="7" spans="1:114" ht="16.5" customHeight="1">
      <c r="A7" s="84"/>
      <c r="B7" s="32" t="s">
        <v>58</v>
      </c>
      <c r="C7" s="22">
        <v>43423</v>
      </c>
      <c r="D7" s="32">
        <f t="shared" ref="D7:D12" si="0">C7-$C$5</f>
        <v>215</v>
      </c>
      <c r="E7" s="5">
        <v>4.3</v>
      </c>
      <c r="F7" s="5"/>
      <c r="G7" s="5"/>
      <c r="H7" s="5"/>
      <c r="I7" s="5">
        <v>45.57</v>
      </c>
      <c r="J7" s="5">
        <v>2.0699999999999998</v>
      </c>
      <c r="K7" s="5">
        <v>39.700000000000003</v>
      </c>
      <c r="L7" s="5">
        <v>1.93</v>
      </c>
      <c r="M7" s="5">
        <v>30.1</v>
      </c>
      <c r="N7" s="5">
        <v>1.7</v>
      </c>
      <c r="O7" s="5">
        <v>29.5</v>
      </c>
      <c r="P7" s="5">
        <v>1.56</v>
      </c>
      <c r="Q7" s="5">
        <v>77.56</v>
      </c>
      <c r="R7" s="5">
        <v>1.5</v>
      </c>
      <c r="S7" s="5">
        <v>41.02</v>
      </c>
      <c r="T7" s="5">
        <v>0.1</v>
      </c>
      <c r="U7" s="5">
        <v>13.63</v>
      </c>
      <c r="V7" s="5">
        <v>0.92</v>
      </c>
      <c r="W7" s="5">
        <v>10.73</v>
      </c>
      <c r="X7" s="5">
        <v>1.1200000000000001</v>
      </c>
      <c r="Y7" s="5">
        <v>10.33</v>
      </c>
      <c r="Z7" s="5">
        <v>0.25</v>
      </c>
      <c r="AA7" s="8">
        <v>1.71</v>
      </c>
      <c r="AB7" s="8">
        <v>0.01</v>
      </c>
      <c r="AC7" s="8">
        <v>6.06</v>
      </c>
      <c r="AD7" s="8">
        <v>0.08</v>
      </c>
      <c r="AE7" s="8">
        <v>1.3</v>
      </c>
      <c r="AF7" s="8">
        <v>0.03</v>
      </c>
      <c r="AG7" s="8">
        <v>0.19</v>
      </c>
      <c r="AH7" s="8">
        <v>0.04</v>
      </c>
      <c r="AI7" s="8">
        <v>0.01</v>
      </c>
      <c r="AJ7" s="8">
        <v>0</v>
      </c>
      <c r="AK7" s="8">
        <v>0.06</v>
      </c>
      <c r="AL7" s="8">
        <v>0</v>
      </c>
      <c r="AM7" s="8">
        <v>0.04</v>
      </c>
      <c r="AN7" s="8">
        <v>0</v>
      </c>
      <c r="AO7" s="8">
        <v>0.03</v>
      </c>
      <c r="AP7" s="8">
        <v>0</v>
      </c>
      <c r="AQ7" s="8">
        <v>0.05</v>
      </c>
      <c r="AR7" s="8">
        <v>0</v>
      </c>
      <c r="AS7" s="8">
        <v>0.03</v>
      </c>
      <c r="AT7" s="8">
        <v>0</v>
      </c>
      <c r="AU7" s="8">
        <v>6.98</v>
      </c>
      <c r="AV7" s="8">
        <v>0.04</v>
      </c>
      <c r="AW7" s="8">
        <v>0.93</v>
      </c>
      <c r="AX7" s="8">
        <v>0.05</v>
      </c>
      <c r="AY7" s="8">
        <v>4.93</v>
      </c>
      <c r="AZ7" s="8">
        <v>0.08</v>
      </c>
      <c r="BA7" s="8">
        <v>0.89</v>
      </c>
      <c r="BB7" s="8">
        <v>0.15</v>
      </c>
      <c r="BC7" s="8">
        <v>6.76</v>
      </c>
      <c r="BD7" s="8">
        <v>2.0499999999999998</v>
      </c>
      <c r="BE7" s="8">
        <v>1.1200000000000001</v>
      </c>
      <c r="BF7" s="8">
        <v>0.06</v>
      </c>
      <c r="BG7" s="8">
        <v>1.61</v>
      </c>
      <c r="BH7" s="8">
        <v>0.1</v>
      </c>
      <c r="BI7" s="8">
        <v>0</v>
      </c>
      <c r="BJ7" s="8">
        <v>0</v>
      </c>
      <c r="BK7" s="8">
        <v>0.04</v>
      </c>
      <c r="BL7" s="8">
        <v>0</v>
      </c>
      <c r="BM7" s="8">
        <v>0.09</v>
      </c>
      <c r="BN7" s="8">
        <v>0</v>
      </c>
      <c r="BO7" s="8">
        <v>0.12</v>
      </c>
      <c r="BP7" s="8">
        <v>0.01</v>
      </c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</row>
    <row r="8" spans="1:114">
      <c r="A8" s="84"/>
      <c r="B8" s="32" t="s">
        <v>57</v>
      </c>
      <c r="C8" s="22">
        <v>43485</v>
      </c>
      <c r="D8" s="32">
        <f t="shared" si="0"/>
        <v>277</v>
      </c>
      <c r="E8" s="5">
        <v>4.38</v>
      </c>
      <c r="F8" s="5"/>
      <c r="G8" s="5"/>
      <c r="H8" s="5"/>
      <c r="I8" s="5">
        <v>52.45</v>
      </c>
      <c r="J8" s="5">
        <v>0.78</v>
      </c>
      <c r="K8" s="5">
        <v>46.3</v>
      </c>
      <c r="L8" s="5">
        <v>0.9</v>
      </c>
      <c r="M8" s="5">
        <v>31.65</v>
      </c>
      <c r="N8" s="5">
        <v>1.91</v>
      </c>
      <c r="O8" s="5">
        <v>30.85</v>
      </c>
      <c r="P8" s="5">
        <v>1.2</v>
      </c>
      <c r="Q8" s="5">
        <v>82.1</v>
      </c>
      <c r="R8" s="5">
        <v>5.4</v>
      </c>
      <c r="S8" s="5">
        <v>36.5</v>
      </c>
      <c r="T8" s="5">
        <v>0.4</v>
      </c>
      <c r="U8" s="5">
        <v>16.739999999999998</v>
      </c>
      <c r="V8" s="5">
        <v>0.7</v>
      </c>
      <c r="W8" s="5">
        <v>13.06</v>
      </c>
      <c r="X8" s="5">
        <v>1.75</v>
      </c>
      <c r="Y8" s="5">
        <v>9.5500000000000007</v>
      </c>
      <c r="Z8" s="5">
        <v>0.35</v>
      </c>
      <c r="AA8" s="8">
        <v>1.33</v>
      </c>
      <c r="AB8" s="8">
        <v>0.18</v>
      </c>
      <c r="AC8" s="8">
        <v>5.0599999999999996</v>
      </c>
      <c r="AD8" s="8">
        <v>0.08</v>
      </c>
      <c r="AE8" s="8">
        <v>1.2</v>
      </c>
      <c r="AF8" s="8">
        <v>0.18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0.03</v>
      </c>
      <c r="AN8" s="8">
        <v>0</v>
      </c>
      <c r="AO8" s="8">
        <v>0.03</v>
      </c>
      <c r="AP8" s="8">
        <v>0</v>
      </c>
      <c r="AQ8" s="8">
        <v>0.04</v>
      </c>
      <c r="AR8" s="8">
        <v>0</v>
      </c>
      <c r="AS8" s="8">
        <v>0.03</v>
      </c>
      <c r="AT8" s="8">
        <v>0</v>
      </c>
      <c r="AU8" s="8">
        <v>1.78</v>
      </c>
      <c r="AV8" s="8">
        <v>0.2</v>
      </c>
      <c r="AW8" s="8">
        <v>0.18</v>
      </c>
      <c r="AX8" s="8">
        <v>0</v>
      </c>
      <c r="AY8" s="8">
        <v>1.2</v>
      </c>
      <c r="AZ8" s="8">
        <v>0.01</v>
      </c>
      <c r="BA8" s="8">
        <v>0.25</v>
      </c>
      <c r="BB8" s="8">
        <v>7.0000000000000007E-2</v>
      </c>
      <c r="BC8" s="8">
        <v>1.62</v>
      </c>
      <c r="BD8" s="8">
        <v>0.5</v>
      </c>
      <c r="BE8" s="8">
        <v>0.89</v>
      </c>
      <c r="BF8" s="8">
        <v>0.01</v>
      </c>
      <c r="BG8" s="8">
        <v>2.27</v>
      </c>
      <c r="BH8" s="8">
        <v>0</v>
      </c>
      <c r="BI8" s="8">
        <v>0</v>
      </c>
      <c r="BJ8" s="8">
        <v>0</v>
      </c>
      <c r="BK8" s="8">
        <v>0.09</v>
      </c>
      <c r="BL8" s="8">
        <v>0</v>
      </c>
      <c r="BM8" s="8">
        <v>0.11</v>
      </c>
      <c r="BN8" s="8">
        <v>0</v>
      </c>
      <c r="BO8" s="8">
        <v>0.16</v>
      </c>
      <c r="BP8" s="8">
        <v>0</v>
      </c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</row>
    <row r="9" spans="1:114" ht="16.5" customHeight="1">
      <c r="A9" s="84"/>
      <c r="B9" s="32" t="s">
        <v>62</v>
      </c>
      <c r="C9" s="22">
        <v>43577</v>
      </c>
      <c r="D9" s="32">
        <f t="shared" si="0"/>
        <v>369</v>
      </c>
      <c r="E9" s="5">
        <v>3.87</v>
      </c>
      <c r="F9" s="5"/>
      <c r="G9" s="5"/>
      <c r="H9" s="5"/>
      <c r="I9" s="5">
        <v>59.6</v>
      </c>
      <c r="J9" s="5">
        <v>0.8</v>
      </c>
      <c r="K9" s="5">
        <v>41.7</v>
      </c>
      <c r="L9" s="5">
        <v>0.7</v>
      </c>
      <c r="M9" s="5">
        <v>36.4</v>
      </c>
      <c r="N9" s="5">
        <v>0.4</v>
      </c>
      <c r="O9" s="5">
        <v>33.700000000000003</v>
      </c>
      <c r="P9" s="5">
        <v>0</v>
      </c>
      <c r="Q9" s="5">
        <v>146</v>
      </c>
      <c r="R9" s="5">
        <v>2.4</v>
      </c>
      <c r="S9" s="5">
        <v>1.9</v>
      </c>
      <c r="T9" s="5">
        <v>0.1</v>
      </c>
      <c r="U9" s="5">
        <v>8.56</v>
      </c>
      <c r="V9" s="5">
        <v>0.15</v>
      </c>
      <c r="W9" s="5">
        <v>11.81</v>
      </c>
      <c r="X9" s="5">
        <v>0</v>
      </c>
      <c r="Y9" s="5">
        <v>8.75</v>
      </c>
      <c r="Z9" s="5">
        <v>0</v>
      </c>
      <c r="AA9" s="8">
        <v>1.91</v>
      </c>
      <c r="AB9" s="8">
        <v>0.01</v>
      </c>
      <c r="AC9" s="8">
        <v>2.41</v>
      </c>
      <c r="AD9" s="8">
        <v>0.05</v>
      </c>
      <c r="AE9" s="8">
        <v>1.69</v>
      </c>
      <c r="AF9" s="8">
        <v>0</v>
      </c>
      <c r="AG9" s="8">
        <v>0</v>
      </c>
      <c r="AH9" s="8">
        <v>0</v>
      </c>
      <c r="AI9" s="8">
        <v>0.01</v>
      </c>
      <c r="AJ9" s="8">
        <v>0</v>
      </c>
      <c r="AK9" s="8">
        <v>0.12</v>
      </c>
      <c r="AL9" s="8">
        <v>0</v>
      </c>
      <c r="AM9" s="8">
        <v>0.03</v>
      </c>
      <c r="AN9" s="8">
        <v>0</v>
      </c>
      <c r="AO9" s="8">
        <v>0.03</v>
      </c>
      <c r="AP9" s="8">
        <v>0</v>
      </c>
      <c r="AQ9" s="8">
        <v>0.01</v>
      </c>
      <c r="AR9" s="8">
        <v>0</v>
      </c>
      <c r="AS9" s="8">
        <v>0.03</v>
      </c>
      <c r="AT9" s="8">
        <v>0</v>
      </c>
      <c r="AU9" s="8">
        <v>0.7</v>
      </c>
      <c r="AV9" s="8">
        <v>0</v>
      </c>
      <c r="AW9" s="8">
        <v>0.17</v>
      </c>
      <c r="AX9" s="8">
        <v>0</v>
      </c>
      <c r="AY9" s="8">
        <v>0.67</v>
      </c>
      <c r="AZ9" s="8">
        <v>0.01</v>
      </c>
      <c r="BA9" s="8">
        <v>0.08</v>
      </c>
      <c r="BB9" s="8">
        <v>0</v>
      </c>
      <c r="BC9" s="8">
        <v>0.74</v>
      </c>
      <c r="BD9" s="8">
        <v>7.0000000000000007E-2</v>
      </c>
      <c r="BE9" s="8">
        <v>2.42</v>
      </c>
      <c r="BF9" s="8">
        <v>0.01</v>
      </c>
      <c r="BG9" s="8">
        <v>1.43</v>
      </c>
      <c r="BH9" s="8">
        <v>0</v>
      </c>
      <c r="BI9" s="8">
        <v>0.04</v>
      </c>
      <c r="BJ9" s="8">
        <v>0</v>
      </c>
      <c r="BK9" s="8">
        <v>0</v>
      </c>
      <c r="BL9" s="8">
        <v>0</v>
      </c>
      <c r="BM9" s="8">
        <v>0.27</v>
      </c>
      <c r="BN9" s="8">
        <v>0</v>
      </c>
      <c r="BO9" s="8">
        <v>0.87</v>
      </c>
      <c r="BP9" s="8">
        <v>0.01</v>
      </c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</row>
    <row r="10" spans="1:114" ht="16.5" customHeight="1">
      <c r="A10" s="84"/>
      <c r="B10" s="32" t="s">
        <v>61</v>
      </c>
      <c r="C10" s="22">
        <v>43698</v>
      </c>
      <c r="D10" s="32">
        <f t="shared" si="0"/>
        <v>490</v>
      </c>
      <c r="E10" s="5">
        <v>4</v>
      </c>
      <c r="F10" s="5">
        <v>0</v>
      </c>
      <c r="G10" s="5"/>
      <c r="H10" s="5"/>
      <c r="I10" s="5">
        <v>49.5</v>
      </c>
      <c r="J10" s="5">
        <v>0.1</v>
      </c>
      <c r="K10" s="5">
        <v>42.5</v>
      </c>
      <c r="L10" s="5">
        <v>0.2</v>
      </c>
      <c r="M10" s="5">
        <v>7</v>
      </c>
      <c r="N10" s="5">
        <v>0.1</v>
      </c>
      <c r="O10" s="5">
        <v>26.2</v>
      </c>
      <c r="P10" s="5">
        <v>1</v>
      </c>
      <c r="Q10" s="5">
        <v>79</v>
      </c>
      <c r="R10" s="5">
        <v>0.9</v>
      </c>
      <c r="S10" s="5">
        <v>39</v>
      </c>
      <c r="T10" s="5">
        <v>0.8</v>
      </c>
      <c r="U10" s="5">
        <v>18.43</v>
      </c>
      <c r="V10" s="5">
        <v>0.69</v>
      </c>
      <c r="W10" s="5">
        <v>13.81</v>
      </c>
      <c r="X10" s="5">
        <v>0.95</v>
      </c>
      <c r="Y10" s="5">
        <v>19.079999999999998</v>
      </c>
      <c r="Z10" s="5">
        <v>0.74</v>
      </c>
      <c r="AA10" s="8">
        <v>3.35</v>
      </c>
      <c r="AB10" s="8">
        <v>0.85</v>
      </c>
      <c r="AC10" s="8">
        <v>4.29</v>
      </c>
      <c r="AD10" s="8">
        <v>0.04</v>
      </c>
      <c r="AE10" s="8">
        <v>2.3199999999999998</v>
      </c>
      <c r="AF10" s="8">
        <v>0.26</v>
      </c>
      <c r="AG10" s="8">
        <v>0.21</v>
      </c>
      <c r="AH10" s="8">
        <v>0.12</v>
      </c>
      <c r="AI10" s="8">
        <v>0.1</v>
      </c>
      <c r="AJ10" s="8">
        <v>7.0000000000000007E-2</v>
      </c>
      <c r="AK10" s="8">
        <v>0.18</v>
      </c>
      <c r="AL10" s="8">
        <v>0.09</v>
      </c>
      <c r="AM10" s="8">
        <v>0.13</v>
      </c>
      <c r="AN10" s="8">
        <v>7.0000000000000007E-2</v>
      </c>
      <c r="AO10" s="8">
        <v>0.13</v>
      </c>
      <c r="AP10" s="8">
        <v>0.08</v>
      </c>
      <c r="AQ10" s="8">
        <v>0.12</v>
      </c>
      <c r="AR10" s="8">
        <v>0.08</v>
      </c>
      <c r="AS10" s="8">
        <v>0.17</v>
      </c>
      <c r="AT10" s="8">
        <v>7.0000000000000007E-2</v>
      </c>
      <c r="AU10" s="8">
        <v>1.08</v>
      </c>
      <c r="AV10" s="8">
        <v>0</v>
      </c>
      <c r="AW10" s="8">
        <v>0.18</v>
      </c>
      <c r="AX10" s="8">
        <v>0</v>
      </c>
      <c r="AY10" s="8">
        <v>0.78</v>
      </c>
      <c r="AZ10" s="8">
        <v>0.04</v>
      </c>
      <c r="BA10" s="8">
        <v>0.15</v>
      </c>
      <c r="BB10" s="8">
        <v>0.04</v>
      </c>
      <c r="BC10" s="8">
        <v>1.38</v>
      </c>
      <c r="BD10" s="8">
        <v>0.32</v>
      </c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</row>
    <row r="11" spans="1:114" ht="16.5" customHeight="1">
      <c r="A11" s="84"/>
      <c r="B11" s="32" t="s">
        <v>63</v>
      </c>
      <c r="C11" s="22">
        <v>43749</v>
      </c>
      <c r="D11" s="32">
        <f t="shared" si="0"/>
        <v>541</v>
      </c>
      <c r="E11" s="5">
        <v>5.7</v>
      </c>
      <c r="F11" s="5">
        <v>0</v>
      </c>
      <c r="G11" s="5"/>
      <c r="H11" s="5"/>
      <c r="I11" s="5">
        <v>66.3</v>
      </c>
      <c r="J11" s="5">
        <v>0.6</v>
      </c>
      <c r="K11" s="5">
        <v>59.6</v>
      </c>
      <c r="L11" s="5">
        <v>0.5</v>
      </c>
      <c r="M11" s="5">
        <v>28.8</v>
      </c>
      <c r="N11" s="5">
        <v>0.4</v>
      </c>
      <c r="O11" s="5">
        <v>28.1</v>
      </c>
      <c r="P11" s="5">
        <v>0.2</v>
      </c>
      <c r="Q11" s="5">
        <v>33.5</v>
      </c>
      <c r="R11" s="5">
        <v>1.5</v>
      </c>
      <c r="S11" s="5">
        <v>0.7</v>
      </c>
      <c r="T11" s="5">
        <v>0</v>
      </c>
      <c r="U11" s="5">
        <v>5.41</v>
      </c>
      <c r="V11" s="5">
        <v>0.1</v>
      </c>
      <c r="W11" s="5">
        <v>8.65</v>
      </c>
      <c r="X11" s="5">
        <v>0.08</v>
      </c>
      <c r="Y11" s="5">
        <v>4.97</v>
      </c>
      <c r="Z11" s="5">
        <v>0.11</v>
      </c>
      <c r="AA11" s="8">
        <v>1.1000000000000001</v>
      </c>
      <c r="AB11" s="8">
        <v>0.18</v>
      </c>
      <c r="AC11" s="8">
        <v>0</v>
      </c>
      <c r="AD11" s="8">
        <v>0.01</v>
      </c>
      <c r="AE11" s="8">
        <v>0.55000000000000004</v>
      </c>
      <c r="AF11" s="8">
        <v>0.03</v>
      </c>
      <c r="AG11" s="8">
        <v>0.2</v>
      </c>
      <c r="AH11" s="8">
        <v>0</v>
      </c>
      <c r="AI11" s="8">
        <v>0.01</v>
      </c>
      <c r="AJ11" s="8">
        <v>0</v>
      </c>
      <c r="AK11" s="8">
        <v>7.0000000000000007E-2</v>
      </c>
      <c r="AL11" s="8">
        <v>0</v>
      </c>
      <c r="AM11" s="8">
        <v>0.03</v>
      </c>
      <c r="AN11" s="8">
        <v>0</v>
      </c>
      <c r="AO11" s="8">
        <v>0.03</v>
      </c>
      <c r="AP11" s="8">
        <v>0</v>
      </c>
      <c r="AQ11" s="8">
        <v>0.15</v>
      </c>
      <c r="AR11" s="8">
        <v>0.2</v>
      </c>
      <c r="AS11" s="8">
        <v>0.06</v>
      </c>
      <c r="AT11" s="8">
        <v>0.02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</row>
    <row r="12" spans="1:114">
      <c r="A12" s="84"/>
      <c r="B12" s="32" t="s">
        <v>64</v>
      </c>
      <c r="C12" s="22">
        <v>43879</v>
      </c>
      <c r="D12" s="32">
        <f t="shared" si="0"/>
        <v>671</v>
      </c>
      <c r="E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</row>
    <row r="13" spans="1:114" ht="21" thickBot="1">
      <c r="A13" s="84"/>
      <c r="B13" s="32"/>
      <c r="C13" s="22"/>
      <c r="D13" s="32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</row>
    <row r="14" spans="1:114" ht="20.100000000000001" customHeight="1" thickBot="1">
      <c r="A14" s="83" t="s">
        <v>75</v>
      </c>
      <c r="B14" s="32" t="s">
        <v>60</v>
      </c>
      <c r="C14" s="22">
        <v>43208</v>
      </c>
      <c r="D14" s="32">
        <f>C14-$C$5</f>
        <v>0</v>
      </c>
      <c r="E14" s="5">
        <v>6.7</v>
      </c>
      <c r="F14" s="5">
        <v>460</v>
      </c>
      <c r="G14" s="54">
        <v>349.8</v>
      </c>
      <c r="H14" s="53">
        <v>111</v>
      </c>
      <c r="I14" s="5">
        <v>28.88</v>
      </c>
      <c r="J14" s="5">
        <v>1.39</v>
      </c>
      <c r="K14" s="5">
        <v>20.82</v>
      </c>
      <c r="L14" s="5">
        <v>1.39</v>
      </c>
      <c r="M14" s="5">
        <v>28.53</v>
      </c>
      <c r="N14" s="5">
        <v>0.75</v>
      </c>
      <c r="O14" s="5">
        <v>20.62</v>
      </c>
      <c r="P14" s="5">
        <v>1.1499999999999999</v>
      </c>
      <c r="Q14" s="5">
        <v>32.590000000000003</v>
      </c>
      <c r="R14" s="5">
        <v>0.1</v>
      </c>
      <c r="S14" s="5">
        <v>2.96</v>
      </c>
      <c r="T14" s="5">
        <v>0.11</v>
      </c>
      <c r="U14" s="5">
        <v>5.46</v>
      </c>
      <c r="V14" s="5">
        <v>0.9</v>
      </c>
      <c r="W14" s="5">
        <v>11.69</v>
      </c>
      <c r="X14" s="5">
        <v>0.02</v>
      </c>
      <c r="Y14" s="5">
        <v>2.0299999999999998</v>
      </c>
      <c r="Z14" s="5">
        <v>0.04</v>
      </c>
      <c r="AA14" s="8">
        <v>0.05</v>
      </c>
      <c r="AB14" s="8">
        <v>0</v>
      </c>
      <c r="AC14" s="8">
        <v>0</v>
      </c>
      <c r="AD14" s="8">
        <v>0</v>
      </c>
      <c r="AE14" s="8">
        <v>0.02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0.02</v>
      </c>
      <c r="AN14" s="8">
        <v>0</v>
      </c>
      <c r="AO14" s="8">
        <v>0</v>
      </c>
      <c r="AP14" s="8">
        <v>0</v>
      </c>
      <c r="AQ14" s="8">
        <v>0</v>
      </c>
      <c r="AR14" s="8">
        <v>0.01</v>
      </c>
      <c r="AS14" s="8">
        <v>0</v>
      </c>
      <c r="AT14" s="8">
        <v>0.01</v>
      </c>
      <c r="AU14" s="8">
        <v>0.08</v>
      </c>
      <c r="AV14" s="8">
        <v>0.01</v>
      </c>
      <c r="AW14" s="8">
        <v>0.09</v>
      </c>
      <c r="AX14" s="8">
        <v>0.01</v>
      </c>
      <c r="AY14" s="8">
        <v>0.14000000000000001</v>
      </c>
      <c r="AZ14" s="8">
        <v>0.01</v>
      </c>
      <c r="BA14" s="8">
        <v>0.05</v>
      </c>
      <c r="BB14" s="8">
        <v>0</v>
      </c>
      <c r="BC14" s="8">
        <v>0.03</v>
      </c>
      <c r="BD14" s="8">
        <v>0.02</v>
      </c>
      <c r="BE14" s="8">
        <v>0</v>
      </c>
      <c r="BF14" s="8">
        <v>0</v>
      </c>
      <c r="BG14" s="8">
        <v>0.11</v>
      </c>
      <c r="BH14" s="8">
        <v>0.01</v>
      </c>
      <c r="BI14" s="8">
        <v>0</v>
      </c>
      <c r="BJ14" s="8">
        <v>0</v>
      </c>
      <c r="BK14" s="8">
        <v>0.02</v>
      </c>
      <c r="BL14" s="8">
        <v>0</v>
      </c>
      <c r="BM14" s="8">
        <v>0</v>
      </c>
      <c r="BN14" s="8">
        <v>0</v>
      </c>
      <c r="BO14" s="8">
        <v>0.06</v>
      </c>
      <c r="BP14" s="8">
        <v>0</v>
      </c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</row>
    <row r="15" spans="1:114" ht="21" thickBot="1">
      <c r="A15" s="84"/>
      <c r="B15" s="32" t="s">
        <v>59</v>
      </c>
      <c r="C15" s="22">
        <v>43361</v>
      </c>
      <c r="D15" s="32">
        <f>C15-$C$5</f>
        <v>153</v>
      </c>
      <c r="E15" s="5">
        <v>6.5</v>
      </c>
      <c r="F15" s="5">
        <v>260</v>
      </c>
      <c r="G15" s="54">
        <v>131.69999999999999</v>
      </c>
      <c r="H15" s="53">
        <v>128</v>
      </c>
      <c r="I15" s="5">
        <v>10.78</v>
      </c>
      <c r="J15" s="5">
        <v>7.0000000000000007E-2</v>
      </c>
      <c r="K15" s="5">
        <v>6.92</v>
      </c>
      <c r="L15" s="5">
        <v>0.02</v>
      </c>
      <c r="M15" s="5">
        <v>9.6</v>
      </c>
      <c r="N15" s="5">
        <v>0</v>
      </c>
      <c r="O15" s="5">
        <v>9</v>
      </c>
      <c r="P15" s="5">
        <v>0.42</v>
      </c>
      <c r="Q15" s="5">
        <v>46.03</v>
      </c>
      <c r="R15" s="5">
        <v>3.2</v>
      </c>
      <c r="S15" s="5">
        <v>3.93</v>
      </c>
      <c r="T15" s="5">
        <v>0.7</v>
      </c>
      <c r="U15" s="5">
        <v>2.71</v>
      </c>
      <c r="V15" s="5">
        <v>0.16</v>
      </c>
      <c r="W15" s="5">
        <v>3.26</v>
      </c>
      <c r="X15" s="5">
        <v>0.01</v>
      </c>
      <c r="Y15" s="5">
        <v>1.45</v>
      </c>
      <c r="Z15" s="5">
        <v>7.0000000000000007E-2</v>
      </c>
      <c r="AA15" s="8">
        <v>0.59</v>
      </c>
      <c r="AB15" s="8">
        <v>0.28999999999999998</v>
      </c>
      <c r="AC15" s="8">
        <v>0.02</v>
      </c>
      <c r="AD15" s="8">
        <v>0</v>
      </c>
      <c r="AE15" s="8">
        <v>0.13</v>
      </c>
      <c r="AF15" s="8">
        <v>7.0000000000000007E-2</v>
      </c>
      <c r="AG15" s="8">
        <v>0.06</v>
      </c>
      <c r="AH15" s="8">
        <v>0.01</v>
      </c>
      <c r="AI15" s="8">
        <v>0</v>
      </c>
      <c r="AJ15" s="8">
        <v>0</v>
      </c>
      <c r="AK15" s="8">
        <v>0</v>
      </c>
      <c r="AL15" s="8">
        <v>0</v>
      </c>
      <c r="AM15" s="8">
        <v>0.02</v>
      </c>
      <c r="AN15" s="8">
        <v>0</v>
      </c>
      <c r="AO15" s="8">
        <v>0</v>
      </c>
      <c r="AP15" s="8">
        <v>0</v>
      </c>
      <c r="AQ15" s="8">
        <v>0.05</v>
      </c>
      <c r="AR15" s="8">
        <v>0.01</v>
      </c>
      <c r="AS15" s="8">
        <v>0.34</v>
      </c>
      <c r="AT15" s="8">
        <v>0.2</v>
      </c>
      <c r="AU15" s="8">
        <v>0.14000000000000001</v>
      </c>
      <c r="AV15" s="8">
        <v>0.03</v>
      </c>
      <c r="AW15" s="8">
        <v>0.04</v>
      </c>
      <c r="AX15" s="8">
        <v>0.02</v>
      </c>
      <c r="AY15" s="8">
        <v>0.1</v>
      </c>
      <c r="AZ15" s="8">
        <v>7.0000000000000007E-2</v>
      </c>
      <c r="BA15" s="8">
        <v>0.38</v>
      </c>
      <c r="BB15" s="8">
        <v>0.1</v>
      </c>
      <c r="BC15" s="8">
        <v>0.35</v>
      </c>
      <c r="BD15" s="8">
        <v>0.16</v>
      </c>
      <c r="BE15" s="8">
        <v>0</v>
      </c>
      <c r="BF15" s="8">
        <v>0</v>
      </c>
      <c r="BG15" s="8">
        <v>0.16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0.02</v>
      </c>
      <c r="BP15" s="8">
        <v>0</v>
      </c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</row>
    <row r="16" spans="1:114" ht="21" thickBot="1">
      <c r="A16" s="84"/>
      <c r="B16" s="32" t="s">
        <v>58</v>
      </c>
      <c r="C16" s="22">
        <v>43423</v>
      </c>
      <c r="D16" s="32">
        <f t="shared" ref="D16:D21" si="1">C16-$C$5</f>
        <v>215</v>
      </c>
      <c r="E16" s="5">
        <v>6.3</v>
      </c>
      <c r="F16" s="5">
        <v>400</v>
      </c>
      <c r="G16" s="54">
        <v>194.5</v>
      </c>
      <c r="H16" s="53">
        <v>205</v>
      </c>
      <c r="I16" s="5">
        <v>29.65</v>
      </c>
      <c r="J16" s="5">
        <v>0.21</v>
      </c>
      <c r="K16" s="5">
        <v>21.27</v>
      </c>
      <c r="L16" s="5">
        <v>0.19</v>
      </c>
      <c r="M16" s="5">
        <v>29.4</v>
      </c>
      <c r="N16" s="5">
        <v>1.1299999999999999</v>
      </c>
      <c r="O16" s="5">
        <v>21.35</v>
      </c>
      <c r="P16" s="5">
        <v>0.92</v>
      </c>
      <c r="Q16" s="5">
        <v>38.159999999999997</v>
      </c>
      <c r="R16" s="5">
        <v>1.1000000000000001</v>
      </c>
      <c r="S16" s="5">
        <v>1.5</v>
      </c>
      <c r="T16" s="5">
        <v>0.1</v>
      </c>
      <c r="U16" s="5">
        <v>9.23</v>
      </c>
      <c r="V16" s="5">
        <v>0.55000000000000004</v>
      </c>
      <c r="W16" s="5">
        <v>10.96</v>
      </c>
      <c r="X16" s="5">
        <v>0.57999999999999996</v>
      </c>
      <c r="Y16" s="5">
        <v>1.77</v>
      </c>
      <c r="Z16" s="5">
        <v>0.39</v>
      </c>
      <c r="AA16" s="8">
        <v>0.48</v>
      </c>
      <c r="AB16" s="8">
        <v>0</v>
      </c>
      <c r="AC16" s="8">
        <v>0</v>
      </c>
      <c r="AD16" s="8">
        <v>0</v>
      </c>
      <c r="AE16" s="8">
        <v>0.13</v>
      </c>
      <c r="AF16" s="8">
        <v>0.01</v>
      </c>
      <c r="AG16" s="8">
        <v>0.24</v>
      </c>
      <c r="AH16" s="8">
        <v>0.01</v>
      </c>
      <c r="AI16" s="8">
        <v>0.02</v>
      </c>
      <c r="AJ16" s="8">
        <v>0.01</v>
      </c>
      <c r="AK16" s="8">
        <v>0.01</v>
      </c>
      <c r="AL16" s="8">
        <v>0</v>
      </c>
      <c r="AM16" s="8">
        <v>0.02</v>
      </c>
      <c r="AN16" s="8">
        <v>0</v>
      </c>
      <c r="AO16" s="8">
        <v>0.02</v>
      </c>
      <c r="AP16" s="8">
        <v>0</v>
      </c>
      <c r="AQ16" s="8">
        <v>0</v>
      </c>
      <c r="AR16" s="8">
        <v>0.01</v>
      </c>
      <c r="AS16" s="8">
        <v>0.03</v>
      </c>
      <c r="AT16" s="8">
        <v>0</v>
      </c>
      <c r="AU16" s="8">
        <v>0.37</v>
      </c>
      <c r="AV16" s="8">
        <v>0.35</v>
      </c>
      <c r="AW16" s="8">
        <v>0.77</v>
      </c>
      <c r="AX16" s="8">
        <v>0.98</v>
      </c>
      <c r="AY16" s="8">
        <v>0.16</v>
      </c>
      <c r="AZ16" s="8">
        <v>0.18</v>
      </c>
      <c r="BA16" s="8">
        <v>0.1</v>
      </c>
      <c r="BB16" s="8">
        <v>0.02</v>
      </c>
      <c r="BC16" s="8">
        <v>0.43</v>
      </c>
      <c r="BD16" s="8">
        <v>0.14000000000000001</v>
      </c>
      <c r="BE16" s="8">
        <v>0</v>
      </c>
      <c r="BF16" s="8">
        <v>0</v>
      </c>
      <c r="BG16" s="8">
        <v>0.15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0.02</v>
      </c>
      <c r="BN16" s="8">
        <v>0</v>
      </c>
      <c r="BO16" s="8">
        <v>0</v>
      </c>
      <c r="BP16" s="8">
        <v>0</v>
      </c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</row>
    <row r="17" spans="1:114" ht="21" thickBot="1">
      <c r="A17" s="84"/>
      <c r="B17" s="32" t="s">
        <v>57</v>
      </c>
      <c r="C17" s="22">
        <v>43485</v>
      </c>
      <c r="D17" s="32">
        <f t="shared" si="1"/>
        <v>277</v>
      </c>
      <c r="E17" s="5">
        <v>6</v>
      </c>
      <c r="F17" s="5">
        <v>350</v>
      </c>
      <c r="G17" s="54">
        <v>8</v>
      </c>
      <c r="H17" s="53">
        <v>342</v>
      </c>
      <c r="I17" s="5">
        <v>37.43</v>
      </c>
      <c r="J17" s="5">
        <v>0.33</v>
      </c>
      <c r="K17" s="5">
        <v>28.87</v>
      </c>
      <c r="L17" s="5">
        <v>0.33</v>
      </c>
      <c r="M17" s="5">
        <v>37.200000000000003</v>
      </c>
      <c r="N17" s="5">
        <v>0</v>
      </c>
      <c r="O17" s="5">
        <v>29.05</v>
      </c>
      <c r="P17" s="5">
        <v>7.0000000000000007E-2</v>
      </c>
      <c r="Q17" s="5">
        <v>53.5</v>
      </c>
      <c r="R17" s="5">
        <v>1.9</v>
      </c>
      <c r="S17" s="5">
        <v>2.1</v>
      </c>
      <c r="T17" s="5">
        <v>0.1</v>
      </c>
      <c r="U17" s="5">
        <v>14.4</v>
      </c>
      <c r="V17" s="5">
        <v>0.3</v>
      </c>
      <c r="W17" s="5">
        <v>12.5</v>
      </c>
      <c r="X17" s="5">
        <v>1.05</v>
      </c>
      <c r="Y17" s="5">
        <v>2.95</v>
      </c>
      <c r="Z17" s="5">
        <v>7.0000000000000007E-2</v>
      </c>
      <c r="AA17" s="8">
        <v>0.04</v>
      </c>
      <c r="AB17" s="8">
        <v>0</v>
      </c>
      <c r="AC17" s="8">
        <v>0</v>
      </c>
      <c r="AD17" s="8">
        <v>0</v>
      </c>
      <c r="AE17" s="8">
        <v>0.01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0.02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0.01</v>
      </c>
      <c r="AT17" s="8">
        <v>0</v>
      </c>
      <c r="AU17" s="8">
        <v>0.35</v>
      </c>
      <c r="AV17" s="8">
        <v>0.2</v>
      </c>
      <c r="AW17" s="8">
        <v>0.69</v>
      </c>
      <c r="AX17" s="8">
        <v>0.56000000000000005</v>
      </c>
      <c r="AY17" s="8">
        <v>0.28000000000000003</v>
      </c>
      <c r="AZ17" s="8">
        <v>0.16</v>
      </c>
      <c r="BA17" s="8">
        <v>0.31</v>
      </c>
      <c r="BB17" s="8">
        <v>0.04</v>
      </c>
      <c r="BC17" s="8">
        <v>1.05</v>
      </c>
      <c r="BD17" s="8">
        <v>0.35</v>
      </c>
      <c r="BE17" s="8">
        <v>0.11</v>
      </c>
      <c r="BF17" s="8">
        <v>0</v>
      </c>
      <c r="BG17" s="8">
        <v>0.2</v>
      </c>
      <c r="BH17" s="8">
        <v>0</v>
      </c>
      <c r="BI17" s="8">
        <v>0</v>
      </c>
      <c r="BJ17" s="8">
        <v>0</v>
      </c>
      <c r="BK17" s="8">
        <v>0.01</v>
      </c>
      <c r="BL17" s="8">
        <v>0</v>
      </c>
      <c r="BM17" s="8">
        <v>0.06</v>
      </c>
      <c r="BN17" s="8">
        <v>0</v>
      </c>
      <c r="BO17" s="8">
        <v>0</v>
      </c>
      <c r="BP17" s="8">
        <v>0</v>
      </c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</row>
    <row r="18" spans="1:114" ht="21" thickBot="1">
      <c r="A18" s="84"/>
      <c r="B18" s="32" t="s">
        <v>62</v>
      </c>
      <c r="C18" s="22">
        <v>43577</v>
      </c>
      <c r="D18" s="32">
        <f t="shared" si="1"/>
        <v>369</v>
      </c>
      <c r="E18" s="5">
        <v>6.43</v>
      </c>
      <c r="F18" s="5">
        <v>355</v>
      </c>
      <c r="G18" s="54">
        <v>10</v>
      </c>
      <c r="H18" s="53">
        <v>345</v>
      </c>
      <c r="I18" s="5">
        <v>18.3</v>
      </c>
      <c r="J18" s="5">
        <v>0.1</v>
      </c>
      <c r="K18" s="5">
        <v>12.9</v>
      </c>
      <c r="L18" s="5">
        <v>0.1</v>
      </c>
      <c r="M18" s="5">
        <v>18.7</v>
      </c>
      <c r="N18" s="5">
        <v>0.1</v>
      </c>
      <c r="O18" s="5">
        <v>13.7</v>
      </c>
      <c r="P18" s="5">
        <v>0.1</v>
      </c>
      <c r="Q18" s="5">
        <v>152.69999999999999</v>
      </c>
      <c r="R18" s="5">
        <v>4.5999999999999996</v>
      </c>
      <c r="S18" s="5">
        <v>74.8</v>
      </c>
      <c r="T18" s="5">
        <v>2.6</v>
      </c>
      <c r="U18" s="5">
        <v>2.1800000000000002</v>
      </c>
      <c r="V18" s="5">
        <v>0.02</v>
      </c>
      <c r="W18" s="5">
        <v>5.46</v>
      </c>
      <c r="X18" s="5">
        <v>7.0000000000000007E-2</v>
      </c>
      <c r="Y18" s="5">
        <v>0.73</v>
      </c>
      <c r="Z18" s="5">
        <v>0.04</v>
      </c>
      <c r="AA18" s="8">
        <v>0.14000000000000001</v>
      </c>
      <c r="AB18" s="8">
        <v>0</v>
      </c>
      <c r="AC18" s="8">
        <v>0</v>
      </c>
      <c r="AD18" s="8">
        <v>0</v>
      </c>
      <c r="AE18" s="8">
        <v>7.0000000000000007E-2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0.01</v>
      </c>
      <c r="AR18" s="8">
        <v>0</v>
      </c>
      <c r="AS18" s="8">
        <v>0.05</v>
      </c>
      <c r="AT18" s="8">
        <v>0</v>
      </c>
      <c r="AU18" s="8">
        <v>0.08</v>
      </c>
      <c r="AV18" s="8">
        <v>0</v>
      </c>
      <c r="AW18" s="8">
        <v>0.05</v>
      </c>
      <c r="AX18" s="8">
        <v>0.01</v>
      </c>
      <c r="AY18" s="8">
        <v>0.01</v>
      </c>
      <c r="AZ18" s="8">
        <v>0.01</v>
      </c>
      <c r="BA18" s="8">
        <v>0.14000000000000001</v>
      </c>
      <c r="BB18" s="8">
        <v>0.03</v>
      </c>
      <c r="BC18" s="8">
        <v>0.49</v>
      </c>
      <c r="BD18" s="8">
        <v>0.02</v>
      </c>
      <c r="BE18" s="8">
        <v>0</v>
      </c>
      <c r="BF18" s="8">
        <v>0</v>
      </c>
      <c r="BG18" s="8">
        <v>0.1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0.01</v>
      </c>
      <c r="BN18" s="8">
        <v>0</v>
      </c>
      <c r="BO18" s="8">
        <v>0.04</v>
      </c>
      <c r="BP18" s="8">
        <v>0</v>
      </c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</row>
    <row r="19" spans="1:114" ht="21" thickBot="1">
      <c r="A19" s="84"/>
      <c r="B19" s="32" t="s">
        <v>61</v>
      </c>
      <c r="C19" s="22">
        <v>43698</v>
      </c>
      <c r="D19" s="32">
        <f t="shared" si="1"/>
        <v>490</v>
      </c>
      <c r="E19" s="5">
        <v>5.5</v>
      </c>
      <c r="F19" s="5">
        <v>510</v>
      </c>
      <c r="G19" s="60">
        <v>0</v>
      </c>
      <c r="H19" s="61">
        <v>510</v>
      </c>
      <c r="I19" s="5">
        <v>35.799999999999997</v>
      </c>
      <c r="J19" s="5">
        <v>0.9</v>
      </c>
      <c r="K19" s="5">
        <v>24.9</v>
      </c>
      <c r="L19" s="5">
        <v>0.6</v>
      </c>
      <c r="M19" s="5">
        <v>10.9</v>
      </c>
      <c r="N19" s="5">
        <v>0.3</v>
      </c>
      <c r="O19" s="5">
        <v>35.4</v>
      </c>
      <c r="P19" s="5">
        <v>0.4</v>
      </c>
      <c r="Q19" s="5">
        <v>48.6</v>
      </c>
      <c r="R19" s="5">
        <v>2.2999999999999998</v>
      </c>
      <c r="S19" s="5">
        <v>2.2000000000000002</v>
      </c>
      <c r="T19" s="5">
        <v>0</v>
      </c>
      <c r="U19" s="5">
        <v>11.67</v>
      </c>
      <c r="V19" s="5">
        <v>0.19</v>
      </c>
      <c r="W19" s="5">
        <v>11.31</v>
      </c>
      <c r="X19" s="5">
        <v>0.36</v>
      </c>
      <c r="Y19" s="5">
        <v>4.5</v>
      </c>
      <c r="Z19" s="5">
        <v>0.28000000000000003</v>
      </c>
      <c r="AA19" s="8">
        <v>1.54</v>
      </c>
      <c r="AB19" s="8">
        <v>0.02</v>
      </c>
      <c r="AC19" s="8">
        <v>0.01</v>
      </c>
      <c r="AD19" s="8">
        <v>0</v>
      </c>
      <c r="AE19" s="8">
        <v>0.92</v>
      </c>
      <c r="AF19" s="8">
        <v>0</v>
      </c>
      <c r="AG19" s="8">
        <v>0.33</v>
      </c>
      <c r="AH19" s="8">
        <v>0</v>
      </c>
      <c r="AI19" s="8">
        <v>0.01</v>
      </c>
      <c r="AJ19" s="8">
        <v>0</v>
      </c>
      <c r="AK19" s="8">
        <v>0.15</v>
      </c>
      <c r="AL19" s="8">
        <v>0</v>
      </c>
      <c r="AM19" s="8">
        <v>0.02</v>
      </c>
      <c r="AN19" s="8">
        <v>0</v>
      </c>
      <c r="AO19" s="8">
        <v>0.06</v>
      </c>
      <c r="AP19" s="8">
        <v>0</v>
      </c>
      <c r="AQ19" s="8">
        <v>0</v>
      </c>
      <c r="AR19" s="8">
        <v>0</v>
      </c>
      <c r="AS19" s="8">
        <v>0.06</v>
      </c>
      <c r="AT19" s="8">
        <v>0.02</v>
      </c>
      <c r="AU19" s="8">
        <v>0.1</v>
      </c>
      <c r="AV19" s="8">
        <v>0.01</v>
      </c>
      <c r="AW19" s="8">
        <v>0.06</v>
      </c>
      <c r="AX19" s="8">
        <v>0.03</v>
      </c>
      <c r="AY19" s="8">
        <v>0</v>
      </c>
      <c r="AZ19" s="8">
        <v>0</v>
      </c>
      <c r="BA19" s="8">
        <v>0.26</v>
      </c>
      <c r="BB19" s="8">
        <v>0.05</v>
      </c>
      <c r="BC19" s="8">
        <v>0.81</v>
      </c>
      <c r="BD19" s="8">
        <v>0.12</v>
      </c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</row>
    <row r="20" spans="1:114" ht="21" thickBot="1">
      <c r="A20" s="84"/>
      <c r="B20" s="32" t="s">
        <v>63</v>
      </c>
      <c r="C20" s="22">
        <v>43749</v>
      </c>
      <c r="D20" s="32">
        <f t="shared" si="1"/>
        <v>541</v>
      </c>
      <c r="E20" s="5">
        <v>4</v>
      </c>
      <c r="F20" s="5">
        <v>305.5</v>
      </c>
      <c r="G20" s="54">
        <v>0</v>
      </c>
      <c r="H20" s="53">
        <v>305.5</v>
      </c>
      <c r="I20" s="5">
        <v>26</v>
      </c>
      <c r="J20" s="5">
        <v>0.1</v>
      </c>
      <c r="K20" s="5">
        <v>18.2</v>
      </c>
      <c r="L20" s="5">
        <v>0.1</v>
      </c>
      <c r="M20" s="5">
        <v>24.1</v>
      </c>
      <c r="N20" s="5">
        <v>0.2</v>
      </c>
      <c r="O20" s="5">
        <v>18.399999999999999</v>
      </c>
      <c r="P20" s="5">
        <v>0.5</v>
      </c>
      <c r="Q20" s="5">
        <v>78.599999999999994</v>
      </c>
      <c r="R20" s="5">
        <v>0.1</v>
      </c>
      <c r="S20" s="5">
        <v>43.6</v>
      </c>
      <c r="T20" s="5">
        <v>0.1</v>
      </c>
      <c r="U20" s="5">
        <v>8.7200000000000006</v>
      </c>
      <c r="V20" s="5">
        <v>0.32</v>
      </c>
      <c r="W20" s="5">
        <v>14.28</v>
      </c>
      <c r="X20" s="5">
        <v>0.51</v>
      </c>
      <c r="Y20" s="5">
        <v>11.2</v>
      </c>
      <c r="Z20" s="5">
        <v>0.35</v>
      </c>
      <c r="AA20" s="8">
        <v>2.15</v>
      </c>
      <c r="AB20" s="8">
        <v>0.05</v>
      </c>
      <c r="AC20" s="8">
        <v>6.39</v>
      </c>
      <c r="AD20" s="8">
        <v>0.18</v>
      </c>
      <c r="AE20" s="8">
        <v>1.92</v>
      </c>
      <c r="AF20" s="8">
        <v>0.03</v>
      </c>
      <c r="AG20" s="8">
        <v>0.03</v>
      </c>
      <c r="AH20" s="8">
        <v>0</v>
      </c>
      <c r="AI20" s="8">
        <v>0</v>
      </c>
      <c r="AJ20" s="8">
        <v>0</v>
      </c>
      <c r="AK20" s="8">
        <v>0.04</v>
      </c>
      <c r="AL20" s="8">
        <v>0</v>
      </c>
      <c r="AM20" s="8">
        <v>0.02</v>
      </c>
      <c r="AN20" s="8">
        <v>0</v>
      </c>
      <c r="AO20" s="8">
        <v>0.01</v>
      </c>
      <c r="AP20" s="8">
        <v>0</v>
      </c>
      <c r="AQ20" s="8">
        <v>7.0000000000000007E-2</v>
      </c>
      <c r="AR20" s="8">
        <v>0.01</v>
      </c>
      <c r="AS20" s="8">
        <v>0.06</v>
      </c>
      <c r="AT20" s="8">
        <v>0.01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</row>
    <row r="21" spans="1:114">
      <c r="A21" s="84"/>
      <c r="B21" s="32" t="s">
        <v>64</v>
      </c>
      <c r="C21" s="22">
        <v>43879</v>
      </c>
      <c r="D21" s="32">
        <f t="shared" si="1"/>
        <v>671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</row>
    <row r="22" spans="1:114" ht="21" thickBot="1">
      <c r="A22" s="84"/>
      <c r="B22" s="31"/>
      <c r="C22" s="22"/>
      <c r="D22" s="31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</row>
    <row r="23" spans="1:114" ht="20.100000000000001" customHeight="1" thickBot="1">
      <c r="A23" s="84" t="s">
        <v>55</v>
      </c>
      <c r="B23" s="32" t="s">
        <v>60</v>
      </c>
      <c r="C23" s="22">
        <v>43208</v>
      </c>
      <c r="D23" s="32">
        <f>C23-$C$5</f>
        <v>0</v>
      </c>
      <c r="E23" s="5">
        <v>7.3</v>
      </c>
      <c r="F23" s="5">
        <v>2922.5</v>
      </c>
      <c r="G23" s="54">
        <v>2292</v>
      </c>
      <c r="H23" s="53">
        <v>630.5</v>
      </c>
      <c r="I23" s="5">
        <v>25.37</v>
      </c>
      <c r="J23" s="5">
        <v>0.61</v>
      </c>
      <c r="K23" s="5">
        <v>17.47</v>
      </c>
      <c r="L23" s="5">
        <v>0.38</v>
      </c>
      <c r="M23" s="5">
        <v>21.08</v>
      </c>
      <c r="N23" s="5">
        <v>0.78</v>
      </c>
      <c r="O23" s="5">
        <v>15.15</v>
      </c>
      <c r="P23" s="5">
        <v>0.73</v>
      </c>
      <c r="Q23" s="5">
        <v>33.04</v>
      </c>
      <c r="R23" s="5">
        <v>0.4</v>
      </c>
      <c r="S23" s="5">
        <v>0.99</v>
      </c>
      <c r="T23" s="5">
        <v>0.2</v>
      </c>
      <c r="U23" s="5">
        <v>3.58</v>
      </c>
      <c r="V23" s="5">
        <v>0.68</v>
      </c>
      <c r="W23" s="5">
        <v>10.26</v>
      </c>
      <c r="X23" s="5">
        <v>1.37</v>
      </c>
      <c r="Y23" s="5">
        <v>1.7</v>
      </c>
      <c r="Z23" s="5">
        <v>7.0000000000000007E-2</v>
      </c>
      <c r="AA23" s="8">
        <v>0.02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0.01</v>
      </c>
      <c r="AR23" s="8">
        <v>0</v>
      </c>
      <c r="AS23" s="8">
        <v>0.01</v>
      </c>
      <c r="AT23" s="8">
        <v>0</v>
      </c>
      <c r="AU23" s="8">
        <v>0.31</v>
      </c>
      <c r="AV23" s="8">
        <v>0.01</v>
      </c>
      <c r="AW23" s="8">
        <v>1.18</v>
      </c>
      <c r="AX23" s="8">
        <v>0.06</v>
      </c>
      <c r="AY23" s="8">
        <v>0.36</v>
      </c>
      <c r="AZ23" s="8">
        <v>0.03</v>
      </c>
      <c r="BA23" s="8">
        <v>0.11</v>
      </c>
      <c r="BB23" s="8">
        <v>0.02</v>
      </c>
      <c r="BC23" s="8">
        <v>7.0000000000000007E-2</v>
      </c>
      <c r="BD23" s="8">
        <v>0.01</v>
      </c>
      <c r="BE23" s="8">
        <v>0</v>
      </c>
      <c r="BF23" s="8">
        <v>0</v>
      </c>
      <c r="BG23" s="8">
        <v>0.44</v>
      </c>
      <c r="BH23" s="8">
        <v>0</v>
      </c>
      <c r="BI23" s="8">
        <v>0</v>
      </c>
      <c r="BJ23" s="8">
        <v>0</v>
      </c>
      <c r="BK23" s="8">
        <v>0.02</v>
      </c>
      <c r="BL23" s="8">
        <v>0</v>
      </c>
      <c r="BM23" s="8">
        <v>0</v>
      </c>
      <c r="BN23" s="8">
        <v>0</v>
      </c>
      <c r="BO23" s="8">
        <v>0.03</v>
      </c>
      <c r="BP23" s="8">
        <v>0</v>
      </c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</row>
    <row r="24" spans="1:114" ht="21" thickBot="1">
      <c r="A24" s="84"/>
      <c r="B24" s="32" t="s">
        <v>59</v>
      </c>
      <c r="C24" s="22">
        <v>43361</v>
      </c>
      <c r="D24" s="32">
        <f>C24-$C$5</f>
        <v>153</v>
      </c>
      <c r="E24" s="5">
        <v>7.4</v>
      </c>
      <c r="F24" s="5">
        <v>2128</v>
      </c>
      <c r="G24" s="54">
        <v>1327</v>
      </c>
      <c r="H24" s="53">
        <v>801</v>
      </c>
      <c r="I24" s="5">
        <v>20.37</v>
      </c>
      <c r="J24" s="5">
        <v>1.08</v>
      </c>
      <c r="K24" s="5">
        <v>12.12</v>
      </c>
      <c r="L24" s="5">
        <v>0.64</v>
      </c>
      <c r="M24" s="5">
        <v>20.100000000000001</v>
      </c>
      <c r="N24" s="5">
        <v>0.42</v>
      </c>
      <c r="O24" s="5">
        <v>14.25</v>
      </c>
      <c r="P24" s="5">
        <v>0.21</v>
      </c>
      <c r="Q24" s="5">
        <v>12.15</v>
      </c>
      <c r="R24" s="5">
        <v>1.6</v>
      </c>
      <c r="S24" s="5">
        <v>3.88</v>
      </c>
      <c r="T24" s="5">
        <v>0.9</v>
      </c>
      <c r="U24" s="5">
        <v>2.66</v>
      </c>
      <c r="V24" s="5">
        <v>0.12</v>
      </c>
      <c r="W24" s="5">
        <v>6.64</v>
      </c>
      <c r="X24" s="5">
        <v>0.13</v>
      </c>
      <c r="Y24" s="5">
        <v>1.32</v>
      </c>
      <c r="Z24" s="5">
        <v>0.04</v>
      </c>
      <c r="AA24" s="8">
        <v>0.34</v>
      </c>
      <c r="AB24" s="8">
        <v>7.0000000000000007E-2</v>
      </c>
      <c r="AC24" s="8">
        <v>0.02</v>
      </c>
      <c r="AD24" s="8">
        <v>0</v>
      </c>
      <c r="AE24" s="8">
        <v>7.0000000000000007E-2</v>
      </c>
      <c r="AF24" s="8">
        <v>0.02</v>
      </c>
      <c r="AG24" s="8">
        <v>0.08</v>
      </c>
      <c r="AH24" s="8">
        <v>0</v>
      </c>
      <c r="AI24" s="8">
        <v>0.01</v>
      </c>
      <c r="AJ24" s="8">
        <v>0.01</v>
      </c>
      <c r="AK24" s="8">
        <v>0</v>
      </c>
      <c r="AL24" s="8">
        <v>0</v>
      </c>
      <c r="AM24" s="8">
        <v>0.02</v>
      </c>
      <c r="AN24" s="8">
        <v>0</v>
      </c>
      <c r="AO24" s="8">
        <v>0.04</v>
      </c>
      <c r="AP24" s="8">
        <v>0.01</v>
      </c>
      <c r="AQ24" s="8">
        <v>0.04</v>
      </c>
      <c r="AR24" s="8">
        <v>0.01</v>
      </c>
      <c r="AS24" s="8">
        <v>0.09</v>
      </c>
      <c r="AT24" s="8">
        <v>0.02</v>
      </c>
      <c r="AU24" s="8">
        <v>0.23</v>
      </c>
      <c r="AV24" s="8">
        <v>0.04</v>
      </c>
      <c r="AW24" s="8">
        <v>1.24</v>
      </c>
      <c r="AX24" s="8">
        <v>0.26</v>
      </c>
      <c r="AY24" s="8">
        <v>0.26</v>
      </c>
      <c r="AZ24" s="8">
        <v>7.0000000000000007E-2</v>
      </c>
      <c r="BA24" s="8">
        <v>0.66</v>
      </c>
      <c r="BB24" s="8">
        <v>0.13</v>
      </c>
      <c r="BC24" s="8">
        <v>0.08</v>
      </c>
      <c r="BD24" s="8">
        <v>0.01</v>
      </c>
      <c r="BE24" s="8">
        <v>0.01</v>
      </c>
      <c r="BF24" s="8">
        <v>0</v>
      </c>
      <c r="BG24" s="8">
        <v>0.26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0.01</v>
      </c>
      <c r="BP24" s="8">
        <v>0</v>
      </c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</row>
    <row r="25" spans="1:114" ht="21" thickBot="1">
      <c r="A25" s="84"/>
      <c r="B25" s="32" t="s">
        <v>58</v>
      </c>
      <c r="C25" s="22">
        <v>43423</v>
      </c>
      <c r="D25" s="32">
        <f t="shared" ref="D25:D30" si="2">C25-$C$5</f>
        <v>215</v>
      </c>
      <c r="E25" s="5">
        <v>7.5</v>
      </c>
      <c r="F25" s="5">
        <v>5349</v>
      </c>
      <c r="G25" s="54">
        <v>3837</v>
      </c>
      <c r="H25" s="53">
        <v>1512</v>
      </c>
      <c r="I25" s="5">
        <v>20.53</v>
      </c>
      <c r="J25" s="5">
        <v>0.75</v>
      </c>
      <c r="K25" s="5">
        <v>10.83</v>
      </c>
      <c r="L25" s="5">
        <v>0.47</v>
      </c>
      <c r="M25" s="5">
        <v>21.3</v>
      </c>
      <c r="N25" s="5">
        <v>0.71</v>
      </c>
      <c r="O25" s="5">
        <v>12.2</v>
      </c>
      <c r="P25" s="5">
        <v>0.85</v>
      </c>
      <c r="Q25" s="5">
        <v>21.35</v>
      </c>
      <c r="R25" s="5">
        <v>1.8</v>
      </c>
      <c r="S25" s="5">
        <v>2.33</v>
      </c>
      <c r="T25" s="5">
        <v>0.4</v>
      </c>
      <c r="U25" s="5">
        <v>4.6500000000000004</v>
      </c>
      <c r="V25" s="5">
        <v>0.25</v>
      </c>
      <c r="W25" s="5">
        <v>5.28</v>
      </c>
      <c r="X25" s="5">
        <v>0.33</v>
      </c>
      <c r="Y25" s="5">
        <v>1.28</v>
      </c>
      <c r="Z25" s="5">
        <v>0.04</v>
      </c>
      <c r="AA25" s="8">
        <v>0.24</v>
      </c>
      <c r="AB25" s="8">
        <v>7.0000000000000007E-2</v>
      </c>
      <c r="AC25" s="8">
        <v>0</v>
      </c>
      <c r="AD25" s="8">
        <v>0</v>
      </c>
      <c r="AE25" s="8">
        <v>0.06</v>
      </c>
      <c r="AF25" s="8">
        <v>0.04</v>
      </c>
      <c r="AG25" s="8">
        <v>0.11</v>
      </c>
      <c r="AH25" s="8">
        <v>0.01</v>
      </c>
      <c r="AI25" s="8">
        <v>0</v>
      </c>
      <c r="AJ25" s="8">
        <v>0.01</v>
      </c>
      <c r="AK25" s="8">
        <v>0</v>
      </c>
      <c r="AL25" s="8">
        <v>0</v>
      </c>
      <c r="AM25" s="8">
        <v>0.01</v>
      </c>
      <c r="AN25" s="8">
        <v>0.01</v>
      </c>
      <c r="AO25" s="8">
        <v>0.02</v>
      </c>
      <c r="AP25" s="8">
        <v>0</v>
      </c>
      <c r="AQ25" s="8">
        <v>0.01</v>
      </c>
      <c r="AR25" s="8">
        <v>0</v>
      </c>
      <c r="AS25" s="8">
        <v>0.03</v>
      </c>
      <c r="AT25" s="8">
        <v>0</v>
      </c>
      <c r="AU25" s="8">
        <v>0.64</v>
      </c>
      <c r="AV25" s="8">
        <v>0.06</v>
      </c>
      <c r="AW25" s="8">
        <v>4.7300000000000004</v>
      </c>
      <c r="AX25" s="8">
        <v>0.56999999999999995</v>
      </c>
      <c r="AY25" s="8">
        <v>0.75</v>
      </c>
      <c r="AZ25" s="8">
        <v>0.01</v>
      </c>
      <c r="BA25" s="8">
        <v>0.16</v>
      </c>
      <c r="BB25" s="8">
        <v>0.01</v>
      </c>
      <c r="BC25" s="8">
        <v>0.91</v>
      </c>
      <c r="BD25" s="8">
        <v>0.24</v>
      </c>
      <c r="BE25" s="8">
        <v>0</v>
      </c>
      <c r="BF25" s="8">
        <v>0</v>
      </c>
      <c r="BG25" s="8">
        <v>0.41</v>
      </c>
      <c r="BH25" s="8">
        <v>0.03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0.01</v>
      </c>
      <c r="BP25" s="8">
        <v>0</v>
      </c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</row>
    <row r="26" spans="1:114" ht="21" thickBot="1">
      <c r="A26" s="84"/>
      <c r="B26" s="32" t="s">
        <v>57</v>
      </c>
      <c r="C26" s="22">
        <v>43485</v>
      </c>
      <c r="D26" s="32">
        <f t="shared" si="2"/>
        <v>277</v>
      </c>
      <c r="E26" s="5">
        <v>7.37</v>
      </c>
      <c r="F26" s="5">
        <v>3343.5</v>
      </c>
      <c r="G26" s="54">
        <v>2302</v>
      </c>
      <c r="H26" s="53">
        <v>1041.5</v>
      </c>
      <c r="I26" s="5">
        <v>20.78</v>
      </c>
      <c r="J26" s="5">
        <v>0.26</v>
      </c>
      <c r="K26" s="5">
        <v>13.43</v>
      </c>
      <c r="L26" s="5">
        <v>0.05</v>
      </c>
      <c r="M26" s="5">
        <v>20.05</v>
      </c>
      <c r="N26" s="5">
        <v>0.35</v>
      </c>
      <c r="O26" s="5">
        <v>13.3</v>
      </c>
      <c r="P26" s="5">
        <v>0.14000000000000001</v>
      </c>
      <c r="Q26" s="5">
        <v>25.5</v>
      </c>
      <c r="R26" s="5">
        <v>2.1</v>
      </c>
      <c r="S26" s="5">
        <v>0.7</v>
      </c>
      <c r="T26" s="5">
        <v>0</v>
      </c>
      <c r="U26" s="5">
        <v>3.75</v>
      </c>
      <c r="V26" s="5">
        <v>0.01</v>
      </c>
      <c r="W26" s="5">
        <v>8.9600000000000009</v>
      </c>
      <c r="X26" s="5">
        <v>1</v>
      </c>
      <c r="Y26" s="5">
        <v>0.82</v>
      </c>
      <c r="Z26" s="5">
        <v>0.11</v>
      </c>
      <c r="AA26" s="8">
        <v>0.02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0.01</v>
      </c>
      <c r="AR26" s="8">
        <v>0</v>
      </c>
      <c r="AS26" s="8">
        <v>0.01</v>
      </c>
      <c r="AT26" s="8">
        <v>0</v>
      </c>
      <c r="AU26" s="8">
        <v>0.65</v>
      </c>
      <c r="AV26" s="8">
        <v>0.2</v>
      </c>
      <c r="AW26" s="8">
        <v>2.54</v>
      </c>
      <c r="AX26" s="8">
        <v>0.15</v>
      </c>
      <c r="AY26" s="8">
        <v>0.65</v>
      </c>
      <c r="AZ26" s="8">
        <v>0</v>
      </c>
      <c r="BA26" s="8">
        <v>0.2</v>
      </c>
      <c r="BB26" s="8">
        <v>0.06</v>
      </c>
      <c r="BC26" s="8">
        <v>0.87</v>
      </c>
      <c r="BD26" s="8">
        <v>0.06</v>
      </c>
      <c r="BE26" s="8">
        <v>0.01</v>
      </c>
      <c r="BF26" s="8">
        <v>0.01</v>
      </c>
      <c r="BG26" s="8">
        <v>0.61</v>
      </c>
      <c r="BH26" s="8">
        <v>0</v>
      </c>
      <c r="BI26" s="8">
        <v>0</v>
      </c>
      <c r="BJ26" s="8">
        <v>0</v>
      </c>
      <c r="BK26" s="8">
        <v>0</v>
      </c>
      <c r="BL26" s="8">
        <v>0</v>
      </c>
      <c r="BM26" s="8">
        <v>0.01</v>
      </c>
      <c r="BN26" s="8">
        <v>0</v>
      </c>
      <c r="BO26" s="8">
        <v>0.02</v>
      </c>
      <c r="BP26" s="8">
        <v>0</v>
      </c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</row>
    <row r="27" spans="1:114" ht="21" thickBot="1">
      <c r="A27" s="84"/>
      <c r="B27" s="32" t="s">
        <v>62</v>
      </c>
      <c r="C27" s="22">
        <v>43577</v>
      </c>
      <c r="D27" s="32">
        <f t="shared" si="2"/>
        <v>369</v>
      </c>
      <c r="E27" s="5">
        <v>7.33</v>
      </c>
      <c r="F27" s="5">
        <v>2148.8000000000002</v>
      </c>
      <c r="G27" s="54">
        <v>1207.5</v>
      </c>
      <c r="H27" s="53">
        <v>941.3</v>
      </c>
      <c r="I27" s="5">
        <v>118.2</v>
      </c>
      <c r="J27" s="5">
        <v>0.6</v>
      </c>
      <c r="K27" s="5">
        <v>101.8</v>
      </c>
      <c r="L27" s="5">
        <v>0.7</v>
      </c>
      <c r="M27" s="5">
        <v>17.399999999999999</v>
      </c>
      <c r="N27" s="5">
        <v>0.7</v>
      </c>
      <c r="O27" s="5">
        <v>10.7</v>
      </c>
      <c r="P27" s="5">
        <v>0.5</v>
      </c>
      <c r="Q27" s="5">
        <v>29.4</v>
      </c>
      <c r="R27" s="5">
        <v>0.3</v>
      </c>
      <c r="S27" s="5">
        <v>2.4</v>
      </c>
      <c r="T27" s="5">
        <v>0</v>
      </c>
      <c r="U27" s="5">
        <v>1.99</v>
      </c>
      <c r="V27" s="5">
        <v>0.02</v>
      </c>
      <c r="W27" s="5">
        <v>4.54</v>
      </c>
      <c r="X27" s="5">
        <v>0.23</v>
      </c>
      <c r="Y27" s="5">
        <v>0.95</v>
      </c>
      <c r="Z27" s="5">
        <v>7.0000000000000007E-2</v>
      </c>
      <c r="AA27" s="8">
        <v>0.11</v>
      </c>
      <c r="AB27" s="8">
        <v>0.03</v>
      </c>
      <c r="AC27" s="8">
        <v>0</v>
      </c>
      <c r="AD27" s="8">
        <v>0</v>
      </c>
      <c r="AE27" s="8">
        <v>0.06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0.03</v>
      </c>
      <c r="AP27" s="8">
        <v>0.02</v>
      </c>
      <c r="AQ27" s="8">
        <v>0.01</v>
      </c>
      <c r="AR27" s="8">
        <v>0</v>
      </c>
      <c r="AS27" s="8">
        <v>0.01</v>
      </c>
      <c r="AT27" s="8">
        <v>0</v>
      </c>
      <c r="AU27" s="8">
        <v>0.13</v>
      </c>
      <c r="AV27" s="8">
        <v>0.02</v>
      </c>
      <c r="AW27" s="8">
        <v>0.67</v>
      </c>
      <c r="AX27" s="8">
        <v>0.14000000000000001</v>
      </c>
      <c r="AY27" s="8">
        <v>0.17</v>
      </c>
      <c r="AZ27" s="8">
        <v>0</v>
      </c>
      <c r="BA27" s="8">
        <v>0.04</v>
      </c>
      <c r="BB27" s="8">
        <v>0.02</v>
      </c>
      <c r="BC27" s="8">
        <v>0.13</v>
      </c>
      <c r="BD27" s="8">
        <v>0.01</v>
      </c>
      <c r="BE27" s="8">
        <v>0.02</v>
      </c>
      <c r="BF27" s="8">
        <v>0.02</v>
      </c>
      <c r="BG27" s="8">
        <v>0.2</v>
      </c>
      <c r="BH27" s="8">
        <v>0</v>
      </c>
      <c r="BI27" s="8">
        <v>0.02</v>
      </c>
      <c r="BJ27" s="8">
        <v>0</v>
      </c>
      <c r="BK27" s="8">
        <v>0</v>
      </c>
      <c r="BL27" s="8">
        <v>0</v>
      </c>
      <c r="BM27" s="8">
        <v>0.01</v>
      </c>
      <c r="BN27" s="8">
        <v>0</v>
      </c>
      <c r="BO27" s="8">
        <v>0.06</v>
      </c>
      <c r="BP27" s="8">
        <v>0</v>
      </c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</row>
    <row r="28" spans="1:114" ht="21" thickBot="1">
      <c r="A28" s="84"/>
      <c r="B28" s="32" t="s">
        <v>61</v>
      </c>
      <c r="C28" s="22">
        <v>43698</v>
      </c>
      <c r="D28" s="32">
        <f t="shared" si="2"/>
        <v>490</v>
      </c>
      <c r="E28" s="5">
        <v>7.4</v>
      </c>
      <c r="F28" s="5">
        <v>2642.5</v>
      </c>
      <c r="G28" s="54">
        <v>1700</v>
      </c>
      <c r="H28" s="53">
        <v>942.5</v>
      </c>
      <c r="I28" s="5">
        <v>18.399999999999999</v>
      </c>
      <c r="J28" s="5">
        <v>0.2</v>
      </c>
      <c r="K28" s="5">
        <v>10.1</v>
      </c>
      <c r="L28" s="5">
        <v>0.1</v>
      </c>
      <c r="M28" s="5">
        <v>8.4</v>
      </c>
      <c r="N28" s="5">
        <v>0.1</v>
      </c>
      <c r="O28" s="5">
        <v>17.3</v>
      </c>
      <c r="P28" s="5">
        <v>0.4</v>
      </c>
      <c r="Q28" s="5">
        <v>14.3</v>
      </c>
      <c r="R28" s="5">
        <v>0.1</v>
      </c>
      <c r="S28" s="5">
        <v>0.3</v>
      </c>
      <c r="T28" s="5">
        <v>0</v>
      </c>
      <c r="U28" s="5">
        <v>3.07</v>
      </c>
      <c r="V28" s="5">
        <v>0.02</v>
      </c>
      <c r="W28" s="5">
        <v>5.88</v>
      </c>
      <c r="X28" s="5">
        <v>0.09</v>
      </c>
      <c r="Y28" s="5">
        <v>1.9</v>
      </c>
      <c r="Z28" s="5">
        <v>0.56999999999999995</v>
      </c>
      <c r="AA28" s="8">
        <v>0.38</v>
      </c>
      <c r="AB28" s="8">
        <v>0.19</v>
      </c>
      <c r="AC28" s="8">
        <v>0</v>
      </c>
      <c r="AD28" s="8">
        <v>0</v>
      </c>
      <c r="AE28" s="8">
        <v>0.15</v>
      </c>
      <c r="AF28" s="8">
        <v>0.09</v>
      </c>
      <c r="AG28" s="8">
        <v>0.04</v>
      </c>
      <c r="AH28" s="8">
        <v>0.02</v>
      </c>
      <c r="AI28" s="8">
        <v>0.02</v>
      </c>
      <c r="AJ28" s="8">
        <v>0.01</v>
      </c>
      <c r="AK28" s="8">
        <v>0.02</v>
      </c>
      <c r="AL28" s="8">
        <v>0.02</v>
      </c>
      <c r="AM28" s="8">
        <v>0.03</v>
      </c>
      <c r="AN28" s="8">
        <v>0.02</v>
      </c>
      <c r="AO28" s="8">
        <v>0.02</v>
      </c>
      <c r="AP28" s="8">
        <v>0.02</v>
      </c>
      <c r="AQ28" s="8">
        <v>0.02</v>
      </c>
      <c r="AR28" s="8">
        <v>0.02</v>
      </c>
      <c r="AS28" s="8">
        <v>0.08</v>
      </c>
      <c r="AT28" s="8">
        <v>0</v>
      </c>
      <c r="AU28" s="8">
        <v>0.26</v>
      </c>
      <c r="AV28" s="8">
        <v>0.05</v>
      </c>
      <c r="AW28" s="8">
        <v>1.21</v>
      </c>
      <c r="AX28" s="8">
        <v>0.33</v>
      </c>
      <c r="AY28" s="8">
        <v>0.25</v>
      </c>
      <c r="AZ28" s="8">
        <v>0.06</v>
      </c>
      <c r="BA28" s="8">
        <v>0.05</v>
      </c>
      <c r="BB28" s="8">
        <v>0.01</v>
      </c>
      <c r="BC28" s="8">
        <v>0.28000000000000003</v>
      </c>
      <c r="BD28" s="8">
        <v>0.1</v>
      </c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</row>
    <row r="29" spans="1:114" ht="21" thickBot="1">
      <c r="A29" s="84"/>
      <c r="B29" s="32" t="s">
        <v>63</v>
      </c>
      <c r="C29" s="22">
        <v>43749</v>
      </c>
      <c r="D29" s="32">
        <f t="shared" si="2"/>
        <v>541</v>
      </c>
      <c r="E29" s="5">
        <v>7.1</v>
      </c>
      <c r="F29" s="5">
        <v>2878</v>
      </c>
      <c r="G29" s="54">
        <v>2251.5</v>
      </c>
      <c r="H29" s="53">
        <v>626.5</v>
      </c>
      <c r="I29" s="5">
        <v>19.5</v>
      </c>
      <c r="J29" s="5">
        <v>0.1</v>
      </c>
      <c r="K29" s="5">
        <v>12.5</v>
      </c>
      <c r="L29" s="5">
        <v>0</v>
      </c>
      <c r="M29" s="5">
        <v>17.5</v>
      </c>
      <c r="N29" s="5">
        <v>0.4</v>
      </c>
      <c r="O29" s="5">
        <v>13.6</v>
      </c>
      <c r="P29" s="5">
        <v>0.2</v>
      </c>
      <c r="Q29" s="5">
        <v>18.600000000000001</v>
      </c>
      <c r="R29" s="5">
        <v>0.5</v>
      </c>
      <c r="S29" s="5">
        <v>0.7</v>
      </c>
      <c r="T29" s="5">
        <v>0</v>
      </c>
      <c r="U29" s="5">
        <v>5.31</v>
      </c>
      <c r="V29" s="5">
        <v>0.16</v>
      </c>
      <c r="W29" s="5">
        <v>7.15</v>
      </c>
      <c r="X29" s="5">
        <v>0.06</v>
      </c>
      <c r="Y29" s="5">
        <v>2.5299999999999998</v>
      </c>
      <c r="Z29" s="5">
        <v>0.04</v>
      </c>
      <c r="AA29" s="8">
        <v>0.4</v>
      </c>
      <c r="AB29" s="8">
        <v>0.21</v>
      </c>
      <c r="AC29" s="8">
        <v>0</v>
      </c>
      <c r="AD29" s="8">
        <v>0</v>
      </c>
      <c r="AE29" s="8">
        <v>0.15</v>
      </c>
      <c r="AF29" s="8">
        <v>0.02</v>
      </c>
      <c r="AG29" s="8">
        <v>0.06</v>
      </c>
      <c r="AH29" s="8">
        <v>0</v>
      </c>
      <c r="AI29" s="8">
        <v>0</v>
      </c>
      <c r="AJ29" s="8">
        <v>0</v>
      </c>
      <c r="AK29" s="8">
        <v>0</v>
      </c>
      <c r="AL29" s="8">
        <v>0.01</v>
      </c>
      <c r="AM29" s="8">
        <v>0.01</v>
      </c>
      <c r="AN29" s="8">
        <v>0</v>
      </c>
      <c r="AO29" s="8">
        <v>0</v>
      </c>
      <c r="AP29" s="8">
        <v>0</v>
      </c>
      <c r="AQ29" s="8">
        <v>0.12</v>
      </c>
      <c r="AR29" s="8">
        <v>0.16</v>
      </c>
      <c r="AS29" s="8">
        <v>0.06</v>
      </c>
      <c r="AT29" s="8">
        <v>0.02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</row>
    <row r="30" spans="1:114">
      <c r="A30" s="84"/>
      <c r="B30" s="32" t="s">
        <v>64</v>
      </c>
      <c r="C30" s="22">
        <v>43879</v>
      </c>
      <c r="D30" s="32">
        <f t="shared" si="2"/>
        <v>671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</row>
    <row r="31" spans="1:114" ht="21" thickBot="1">
      <c r="A31" s="84"/>
      <c r="B31" s="31"/>
      <c r="C31" s="22"/>
      <c r="D31" s="31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</row>
    <row r="32" spans="1:114" ht="21.75" thickTop="1" thickBot="1">
      <c r="A32" s="84" t="s">
        <v>55</v>
      </c>
      <c r="B32" s="51" t="s">
        <v>60</v>
      </c>
      <c r="C32" s="22">
        <v>43208</v>
      </c>
      <c r="D32" s="51">
        <f>C32-$C$5</f>
        <v>0</v>
      </c>
      <c r="E32" s="58">
        <v>7.35</v>
      </c>
      <c r="F32" s="58">
        <v>3035.8</v>
      </c>
      <c r="G32" s="54">
        <v>2343.5</v>
      </c>
      <c r="H32" s="53">
        <v>692.3</v>
      </c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</row>
    <row r="33" spans="1:114" ht="21" thickBot="1">
      <c r="A33" s="84"/>
      <c r="B33" s="51" t="s">
        <v>59</v>
      </c>
      <c r="C33" s="22">
        <v>43361</v>
      </c>
      <c r="D33" s="51">
        <f>C33-$C$5</f>
        <v>153</v>
      </c>
      <c r="E33" s="59">
        <v>7.4</v>
      </c>
      <c r="F33" s="59">
        <v>2232.6999999999998</v>
      </c>
      <c r="G33" s="54">
        <v>940</v>
      </c>
      <c r="H33" s="53">
        <v>1292.7</v>
      </c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</row>
    <row r="34" spans="1:114" ht="21" thickBot="1">
      <c r="A34" s="84"/>
      <c r="B34" s="51" t="s">
        <v>58</v>
      </c>
      <c r="C34" s="22">
        <v>43423</v>
      </c>
      <c r="D34" s="51">
        <f t="shared" ref="D34:D39" si="3">C34-$C$5</f>
        <v>215</v>
      </c>
      <c r="E34" s="59">
        <v>7.14</v>
      </c>
      <c r="F34" s="59">
        <v>2885.5</v>
      </c>
      <c r="G34" s="54">
        <v>1985</v>
      </c>
      <c r="H34" s="53">
        <v>900.5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</row>
    <row r="35" spans="1:114" ht="21" thickBot="1">
      <c r="A35" s="84"/>
      <c r="B35" s="51" t="s">
        <v>57</v>
      </c>
      <c r="C35" s="22">
        <v>43485</v>
      </c>
      <c r="D35" s="51">
        <f t="shared" si="3"/>
        <v>277</v>
      </c>
      <c r="E35" s="59">
        <v>7.2</v>
      </c>
      <c r="F35" s="59">
        <v>3134</v>
      </c>
      <c r="G35" s="54">
        <v>2238</v>
      </c>
      <c r="H35" s="53">
        <v>896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</row>
    <row r="36" spans="1:114" ht="21" thickBot="1">
      <c r="A36" s="84"/>
      <c r="B36" s="51" t="s">
        <v>62</v>
      </c>
      <c r="C36" s="22">
        <v>43577</v>
      </c>
      <c r="D36" s="51">
        <f t="shared" si="3"/>
        <v>369</v>
      </c>
      <c r="E36" s="59">
        <v>7.5</v>
      </c>
      <c r="F36" s="59">
        <v>2362.5</v>
      </c>
      <c r="G36" s="54">
        <v>1331.3</v>
      </c>
      <c r="H36" s="53">
        <v>1031.3</v>
      </c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</row>
    <row r="37" spans="1:114" ht="21" thickBot="1">
      <c r="A37" s="84"/>
      <c r="B37" s="51" t="s">
        <v>61</v>
      </c>
      <c r="C37" s="22">
        <v>43698</v>
      </c>
      <c r="D37" s="51">
        <f t="shared" si="3"/>
        <v>490</v>
      </c>
      <c r="E37" s="59">
        <v>7.25</v>
      </c>
      <c r="F37" s="59">
        <v>2953.8</v>
      </c>
      <c r="G37" s="54">
        <v>2033.8</v>
      </c>
      <c r="H37" s="53">
        <v>920</v>
      </c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</row>
    <row r="38" spans="1:114" ht="21" thickBot="1">
      <c r="A38" s="84"/>
      <c r="B38" s="51" t="s">
        <v>63</v>
      </c>
      <c r="C38" s="22">
        <v>43749</v>
      </c>
      <c r="D38" s="51">
        <f t="shared" si="3"/>
        <v>541</v>
      </c>
      <c r="E38" s="59">
        <v>7.26</v>
      </c>
      <c r="F38" s="59">
        <v>3274.5</v>
      </c>
      <c r="G38" s="54">
        <v>2360.5</v>
      </c>
      <c r="H38" s="53">
        <v>914</v>
      </c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</row>
    <row r="39" spans="1:114">
      <c r="A39" s="84"/>
      <c r="B39" s="51" t="s">
        <v>64</v>
      </c>
      <c r="C39" s="22">
        <v>43879</v>
      </c>
      <c r="D39" s="51">
        <f t="shared" si="3"/>
        <v>671</v>
      </c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</row>
    <row r="40" spans="1:114">
      <c r="A40" s="84"/>
      <c r="B40" s="50"/>
      <c r="C40" s="22"/>
      <c r="D40" s="55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</row>
    <row r="41" spans="1:114">
      <c r="A41" s="50"/>
      <c r="B41" s="50"/>
      <c r="C41" s="22"/>
      <c r="D41" s="55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</row>
    <row r="42" spans="1:114">
      <c r="C42" s="2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</row>
    <row r="43" spans="1:114">
      <c r="C43" s="2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</row>
    <row r="44" spans="1:114">
      <c r="C44" s="2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</row>
    <row r="45" spans="1:114">
      <c r="C45" s="2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</row>
    <row r="46" spans="1:114">
      <c r="C46" s="2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</row>
    <row r="47" spans="1:114">
      <c r="C47" s="2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</row>
    <row r="48" spans="1:114">
      <c r="C48" s="2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</row>
    <row r="49" spans="3:114">
      <c r="C49" s="2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</row>
    <row r="50" spans="3:114">
      <c r="C50" s="2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</row>
    <row r="51" spans="3:114"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</row>
    <row r="52" spans="3:114"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</row>
    <row r="53" spans="3:114"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</row>
    <row r="54" spans="3:114"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</row>
    <row r="55" spans="3:114"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</row>
    <row r="56" spans="3:114"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</row>
    <row r="57" spans="3:114"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</row>
    <row r="58" spans="3:114"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</row>
    <row r="59" spans="3:114"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</row>
    <row r="60" spans="3:114"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</row>
    <row r="61" spans="3:114"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</row>
    <row r="62" spans="3:114"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</row>
    <row r="63" spans="3:114"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</row>
    <row r="64" spans="3:114"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</row>
    <row r="65" spans="85:114"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</row>
    <row r="66" spans="85:114"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</row>
    <row r="67" spans="85:114"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</row>
    <row r="68" spans="85:114"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</row>
    <row r="69" spans="85:114"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</row>
    <row r="70" spans="85:114"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</row>
    <row r="71" spans="85:114"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</row>
    <row r="72" spans="85:114"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</row>
    <row r="73" spans="85:114"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</row>
    <row r="74" spans="85:114"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</row>
    <row r="75" spans="85:114"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</row>
    <row r="76" spans="85:114"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</row>
    <row r="77" spans="85:114"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</row>
    <row r="78" spans="85:114"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</row>
    <row r="79" spans="85:114"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</row>
    <row r="80" spans="85:114"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</row>
    <row r="81" spans="85:114"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</row>
    <row r="82" spans="85:114"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</row>
    <row r="83" spans="85:114"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</row>
    <row r="84" spans="85:114"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</row>
    <row r="85" spans="85:114"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</row>
    <row r="86" spans="85:114"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</row>
    <row r="87" spans="85:114"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</row>
    <row r="88" spans="85:114"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</row>
    <row r="89" spans="85:114"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</row>
    <row r="90" spans="85:114"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</row>
    <row r="91" spans="85:114"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</row>
    <row r="92" spans="85:114"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</row>
    <row r="93" spans="85:114"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</row>
    <row r="94" spans="85:114"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</row>
    <row r="95" spans="85:114"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</row>
    <row r="96" spans="85:114"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</row>
    <row r="97" spans="85:114"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</row>
    <row r="98" spans="85:114"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</row>
    <row r="99" spans="85:114"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</row>
    <row r="100" spans="85:114"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</row>
    <row r="101" spans="85:114"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</row>
    <row r="102" spans="85:114"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</row>
    <row r="103" spans="85:114"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</row>
    <row r="104" spans="85:114"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</row>
    <row r="105" spans="85:114"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</row>
    <row r="106" spans="85:114"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</row>
    <row r="107" spans="85:114"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</row>
    <row r="108" spans="85:114"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</row>
    <row r="109" spans="85:114"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</row>
    <row r="110" spans="85:114"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</row>
    <row r="111" spans="85:114"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</row>
    <row r="112" spans="85:114"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</row>
    <row r="113" spans="85:114"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</row>
    <row r="114" spans="85:114"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</row>
    <row r="115" spans="85:114"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</row>
    <row r="116" spans="85:114"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</row>
    <row r="117" spans="85:114"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</row>
    <row r="118" spans="85:114"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</row>
    <row r="119" spans="85:114"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</row>
    <row r="120" spans="85:114"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</row>
    <row r="121" spans="85:114"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</row>
    <row r="122" spans="85:114"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</row>
    <row r="123" spans="85:114"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</row>
    <row r="124" spans="85:114"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</row>
    <row r="125" spans="85:114"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</row>
    <row r="126" spans="85:114"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</row>
    <row r="127" spans="85:114"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</row>
    <row r="128" spans="85:114"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</row>
    <row r="129" spans="85:114"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</row>
    <row r="130" spans="85:114"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</row>
    <row r="131" spans="85:114"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</row>
    <row r="132" spans="85:114"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</row>
    <row r="133" spans="85:114"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</row>
    <row r="134" spans="85:114"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</row>
    <row r="135" spans="85:114"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</row>
    <row r="136" spans="85:114"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</row>
    <row r="137" spans="85:114"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</row>
    <row r="138" spans="85:114"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</row>
    <row r="139" spans="85:114"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</row>
    <row r="140" spans="85:114"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</row>
    <row r="141" spans="85:114"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</row>
    <row r="142" spans="85:114"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</row>
    <row r="143" spans="85:114"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</row>
    <row r="144" spans="85:114"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</row>
    <row r="145" spans="85:114"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</row>
    <row r="146" spans="85:114"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</row>
    <row r="147" spans="85:114"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</row>
    <row r="148" spans="85:114"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</row>
  </sheetData>
  <mergeCells count="47">
    <mergeCell ref="I3:J3"/>
    <mergeCell ref="A3:A4"/>
    <mergeCell ref="B3:B4"/>
    <mergeCell ref="C3:C4"/>
    <mergeCell ref="D3:D4"/>
    <mergeCell ref="E3:E4"/>
    <mergeCell ref="AG3:AH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BQ3:BR3"/>
    <mergeCell ref="BE3:BF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A32:A40"/>
    <mergeCell ref="CE3:CF3"/>
    <mergeCell ref="A5:A13"/>
    <mergeCell ref="A14:A22"/>
    <mergeCell ref="A23:A31"/>
    <mergeCell ref="BS3:BT3"/>
    <mergeCell ref="BU3:BV3"/>
    <mergeCell ref="BW3:BX3"/>
    <mergeCell ref="BY3:BZ3"/>
    <mergeCell ref="CA3:CB3"/>
    <mergeCell ref="CC3:CD3"/>
    <mergeCell ref="BG3:BH3"/>
    <mergeCell ref="BI3:BJ3"/>
    <mergeCell ref="BK3:BL3"/>
    <mergeCell ref="BM3:BN3"/>
    <mergeCell ref="BO3:BP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P138"/>
  <sheetViews>
    <sheetView zoomScale="70" zoomScaleNormal="70" workbookViewId="0">
      <pane xSplit="4" ySplit="4" topLeftCell="E5" activePane="bottomRight" state="frozen"/>
      <selection pane="topRight" activeCell="B1" sqref="B1"/>
      <selection pane="bottomLeft" activeCell="A5" sqref="A5"/>
      <selection pane="bottomRight" activeCell="G25" sqref="G25"/>
    </sheetView>
  </sheetViews>
  <sheetFormatPr defaultColWidth="9.125" defaultRowHeight="20.25"/>
  <cols>
    <col min="1" max="1" width="16.375" style="2" customWidth="1"/>
    <col min="2" max="2" width="16.125" style="2" customWidth="1"/>
    <col min="3" max="3" width="16.625" style="1" customWidth="1"/>
    <col min="4" max="4" width="7.75" style="2" customWidth="1"/>
    <col min="5" max="5" width="6.75" style="2" customWidth="1"/>
    <col min="6" max="8" width="15.25" style="2" customWidth="1"/>
    <col min="9" max="9" width="6.375" style="2" bestFit="1" customWidth="1"/>
    <col min="10" max="10" width="5.625" style="2" customWidth="1"/>
    <col min="11" max="11" width="6.375" style="2" customWidth="1"/>
    <col min="12" max="12" width="5.625" style="2" customWidth="1"/>
    <col min="13" max="13" width="6.375" style="2" bestFit="1" customWidth="1"/>
    <col min="14" max="16" width="5.625" style="2" customWidth="1"/>
    <col min="17" max="17" width="6.375" style="2" bestFit="1" customWidth="1"/>
    <col min="18" max="26" width="5.625" style="2" customWidth="1"/>
    <col min="27" max="68" width="5.125" style="2" customWidth="1"/>
    <col min="69" max="84" width="5.625" style="2" customWidth="1"/>
    <col min="85" max="85" width="6.75" style="2" customWidth="1"/>
    <col min="86" max="86" width="15.25" style="2" customWidth="1"/>
    <col min="87" max="114" width="5.625" style="2" customWidth="1"/>
    <col min="115" max="120" width="5.625" style="6" customWidth="1"/>
    <col min="121" max="162" width="5.125" style="6" customWidth="1"/>
    <col min="163" max="163" width="8.75" style="6" customWidth="1"/>
    <col min="164" max="164" width="9.25" style="6" bestFit="1" customWidth="1"/>
    <col min="165" max="165" width="6.75" style="6" customWidth="1"/>
    <col min="166" max="166" width="15.25" style="6" customWidth="1"/>
    <col min="167" max="200" width="5.625" style="6" customWidth="1"/>
    <col min="201" max="242" width="5.125" style="6" customWidth="1"/>
    <col min="243" max="243" width="8.75" style="6" customWidth="1"/>
    <col min="244" max="244" width="9.25" style="6" bestFit="1" customWidth="1"/>
    <col min="245" max="245" width="8.75" style="6" customWidth="1"/>
    <col min="246" max="246" width="8.875" style="6" customWidth="1"/>
    <col min="247" max="247" width="5.125" style="6" customWidth="1"/>
    <col min="248" max="248" width="9.125" style="6" customWidth="1"/>
    <col min="249" max="249" width="4.375" style="6" customWidth="1"/>
    <col min="250" max="251" width="5.625" style="6" customWidth="1"/>
    <col min="252" max="271" width="5.125" style="6" customWidth="1"/>
    <col min="272" max="272" width="8.75" style="6" customWidth="1"/>
    <col min="273" max="273" width="8.875" style="6" customWidth="1"/>
    <col min="274" max="274" width="5.125" style="6" customWidth="1"/>
    <col min="275" max="275" width="9.125" style="6" customWidth="1"/>
    <col min="276" max="276" width="4.375" style="6" customWidth="1"/>
    <col min="277" max="278" width="5.625" style="6" customWidth="1"/>
    <col min="279" max="298" width="5.125" style="6" customWidth="1"/>
    <col min="299" max="299" width="8.75" style="6" customWidth="1"/>
    <col min="300" max="300" width="8.875" style="6" customWidth="1"/>
    <col min="301" max="301" width="5.125" style="6" customWidth="1"/>
    <col min="302" max="302" width="9.125" style="6" customWidth="1"/>
    <col min="303" max="16384" width="9.125" style="2"/>
  </cols>
  <sheetData>
    <row r="1" spans="1:122">
      <c r="A1" s="7" t="s">
        <v>30</v>
      </c>
      <c r="B1" s="7"/>
      <c r="CW1" s="14"/>
    </row>
    <row r="2" spans="1:122" s="6" customFormat="1">
      <c r="A2" s="6" t="s">
        <v>0</v>
      </c>
    </row>
    <row r="3" spans="1:122" ht="16.5" customHeight="1">
      <c r="A3" s="78" t="s">
        <v>52</v>
      </c>
      <c r="B3" s="78" t="s">
        <v>56</v>
      </c>
      <c r="C3" s="78" t="s">
        <v>3</v>
      </c>
      <c r="D3" s="78" t="s">
        <v>53</v>
      </c>
      <c r="E3" s="78" t="s">
        <v>18</v>
      </c>
      <c r="F3" s="17" t="s">
        <v>19</v>
      </c>
      <c r="G3" s="17" t="s">
        <v>118</v>
      </c>
      <c r="H3" s="17" t="s">
        <v>117</v>
      </c>
      <c r="I3" s="77" t="s">
        <v>23</v>
      </c>
      <c r="J3" s="77"/>
      <c r="K3" s="77" t="s">
        <v>24</v>
      </c>
      <c r="L3" s="77"/>
      <c r="M3" s="77" t="s">
        <v>25</v>
      </c>
      <c r="N3" s="77"/>
      <c r="O3" s="81" t="s">
        <v>16</v>
      </c>
      <c r="P3" s="82"/>
      <c r="Q3" s="77" t="s">
        <v>21</v>
      </c>
      <c r="R3" s="77"/>
      <c r="S3" s="77" t="s">
        <v>22</v>
      </c>
      <c r="T3" s="77"/>
      <c r="U3" s="77" t="s">
        <v>26</v>
      </c>
      <c r="V3" s="77"/>
      <c r="W3" s="77" t="s">
        <v>27</v>
      </c>
      <c r="X3" s="77"/>
      <c r="Y3" s="77" t="s">
        <v>28</v>
      </c>
      <c r="Z3" s="77"/>
      <c r="AA3" s="77" t="s">
        <v>4</v>
      </c>
      <c r="AB3" s="77"/>
      <c r="AC3" s="81" t="s">
        <v>5</v>
      </c>
      <c r="AD3" s="82"/>
      <c r="AE3" s="81" t="s">
        <v>6</v>
      </c>
      <c r="AF3" s="82"/>
      <c r="AG3" s="77" t="s">
        <v>7</v>
      </c>
      <c r="AH3" s="77"/>
      <c r="AI3" s="77" t="s">
        <v>8</v>
      </c>
      <c r="AJ3" s="77"/>
      <c r="AK3" s="77" t="s">
        <v>9</v>
      </c>
      <c r="AL3" s="77"/>
      <c r="AM3" s="77" t="s">
        <v>10</v>
      </c>
      <c r="AN3" s="77"/>
      <c r="AO3" s="77" t="s">
        <v>11</v>
      </c>
      <c r="AP3" s="77"/>
      <c r="AQ3" s="77" t="s">
        <v>12</v>
      </c>
      <c r="AR3" s="77"/>
      <c r="AS3" s="77" t="s">
        <v>13</v>
      </c>
      <c r="AT3" s="77"/>
      <c r="AU3" s="77" t="s">
        <v>34</v>
      </c>
      <c r="AV3" s="77"/>
      <c r="AW3" s="77" t="s">
        <v>35</v>
      </c>
      <c r="AX3" s="77"/>
      <c r="AY3" s="77" t="s">
        <v>36</v>
      </c>
      <c r="AZ3" s="77"/>
      <c r="BA3" s="77" t="s">
        <v>37</v>
      </c>
      <c r="BB3" s="77"/>
      <c r="BC3" s="77" t="s">
        <v>38</v>
      </c>
      <c r="BD3" s="77"/>
      <c r="BE3" s="77" t="s">
        <v>39</v>
      </c>
      <c r="BF3" s="77"/>
      <c r="BG3" s="77" t="s">
        <v>40</v>
      </c>
      <c r="BH3" s="77"/>
      <c r="BI3" s="77" t="s">
        <v>41</v>
      </c>
      <c r="BJ3" s="77"/>
      <c r="BK3" s="77" t="s">
        <v>42</v>
      </c>
      <c r="BL3" s="77"/>
      <c r="BM3" s="77" t="s">
        <v>43</v>
      </c>
      <c r="BN3" s="77"/>
      <c r="BO3" s="77" t="s">
        <v>44</v>
      </c>
      <c r="BP3" s="77"/>
      <c r="BQ3" s="77" t="s">
        <v>45</v>
      </c>
      <c r="BR3" s="77"/>
      <c r="BS3" s="77" t="s">
        <v>46</v>
      </c>
      <c r="BT3" s="77"/>
      <c r="BU3" s="77" t="s">
        <v>47</v>
      </c>
      <c r="BV3" s="77"/>
      <c r="BW3" s="77" t="s">
        <v>48</v>
      </c>
      <c r="BX3" s="77"/>
      <c r="BY3" s="77" t="s">
        <v>49</v>
      </c>
      <c r="BZ3" s="77"/>
      <c r="CA3" s="77" t="s">
        <v>50</v>
      </c>
      <c r="CB3" s="77"/>
      <c r="CC3" s="77" t="s">
        <v>51</v>
      </c>
      <c r="CD3" s="77"/>
      <c r="CE3" s="77" t="s">
        <v>29</v>
      </c>
      <c r="CF3" s="77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</row>
    <row r="4" spans="1:122" ht="15.75" customHeight="1">
      <c r="A4" s="79"/>
      <c r="B4" s="80"/>
      <c r="C4" s="79"/>
      <c r="D4" s="80"/>
      <c r="E4" s="80"/>
      <c r="F4" s="26" t="s">
        <v>20</v>
      </c>
      <c r="G4" s="49"/>
      <c r="H4" s="49"/>
      <c r="I4" s="25" t="s">
        <v>14</v>
      </c>
      <c r="J4" s="25" t="s">
        <v>1</v>
      </c>
      <c r="K4" s="25" t="s">
        <v>14</v>
      </c>
      <c r="L4" s="25" t="s">
        <v>1</v>
      </c>
      <c r="M4" s="25" t="s">
        <v>14</v>
      </c>
      <c r="N4" s="25" t="s">
        <v>1</v>
      </c>
      <c r="O4" s="25" t="s">
        <v>14</v>
      </c>
      <c r="P4" s="25" t="s">
        <v>1</v>
      </c>
      <c r="Q4" s="25" t="s">
        <v>14</v>
      </c>
      <c r="R4" s="25" t="s">
        <v>1</v>
      </c>
      <c r="S4" s="25" t="s">
        <v>14</v>
      </c>
      <c r="T4" s="25" t="s">
        <v>15</v>
      </c>
      <c r="U4" s="25" t="s">
        <v>14</v>
      </c>
      <c r="V4" s="25" t="s">
        <v>15</v>
      </c>
      <c r="W4" s="25" t="s">
        <v>14</v>
      </c>
      <c r="X4" s="25" t="s">
        <v>15</v>
      </c>
      <c r="Y4" s="25" t="s">
        <v>14</v>
      </c>
      <c r="Z4" s="25" t="s">
        <v>15</v>
      </c>
      <c r="AA4" s="25" t="s">
        <v>14</v>
      </c>
      <c r="AB4" s="25" t="s">
        <v>15</v>
      </c>
      <c r="AC4" s="25" t="s">
        <v>14</v>
      </c>
      <c r="AD4" s="25" t="s">
        <v>15</v>
      </c>
      <c r="AE4" s="25" t="s">
        <v>14</v>
      </c>
      <c r="AF4" s="25" t="s">
        <v>15</v>
      </c>
      <c r="AG4" s="25" t="s">
        <v>14</v>
      </c>
      <c r="AH4" s="25" t="s">
        <v>15</v>
      </c>
      <c r="AI4" s="25" t="s">
        <v>14</v>
      </c>
      <c r="AJ4" s="25" t="s">
        <v>15</v>
      </c>
      <c r="AK4" s="25" t="s">
        <v>14</v>
      </c>
      <c r="AL4" s="25" t="s">
        <v>15</v>
      </c>
      <c r="AM4" s="25" t="s">
        <v>14</v>
      </c>
      <c r="AN4" s="25" t="s">
        <v>15</v>
      </c>
      <c r="AO4" s="25" t="s">
        <v>14</v>
      </c>
      <c r="AP4" s="25" t="s">
        <v>15</v>
      </c>
      <c r="AQ4" s="25" t="s">
        <v>14</v>
      </c>
      <c r="AR4" s="25" t="s">
        <v>15</v>
      </c>
      <c r="AS4" s="25" t="s">
        <v>14</v>
      </c>
      <c r="AT4" s="25" t="s">
        <v>15</v>
      </c>
      <c r="AU4" s="25" t="s">
        <v>14</v>
      </c>
      <c r="AV4" s="25" t="s">
        <v>15</v>
      </c>
      <c r="AW4" s="25" t="s">
        <v>14</v>
      </c>
      <c r="AX4" s="25" t="s">
        <v>15</v>
      </c>
      <c r="AY4" s="25" t="s">
        <v>14</v>
      </c>
      <c r="AZ4" s="25" t="s">
        <v>15</v>
      </c>
      <c r="BA4" s="25" t="s">
        <v>14</v>
      </c>
      <c r="BB4" s="25" t="s">
        <v>15</v>
      </c>
      <c r="BC4" s="25" t="s">
        <v>14</v>
      </c>
      <c r="BD4" s="25" t="s">
        <v>15</v>
      </c>
      <c r="BE4" s="25" t="s">
        <v>14</v>
      </c>
      <c r="BF4" s="25" t="s">
        <v>15</v>
      </c>
      <c r="BG4" s="25" t="s">
        <v>14</v>
      </c>
      <c r="BH4" s="25" t="s">
        <v>15</v>
      </c>
      <c r="BI4" s="25" t="s">
        <v>14</v>
      </c>
      <c r="BJ4" s="25" t="s">
        <v>15</v>
      </c>
      <c r="BK4" s="25" t="s">
        <v>14</v>
      </c>
      <c r="BL4" s="25" t="s">
        <v>15</v>
      </c>
      <c r="BM4" s="25" t="s">
        <v>14</v>
      </c>
      <c r="BN4" s="25" t="s">
        <v>15</v>
      </c>
      <c r="BO4" s="25" t="s">
        <v>14</v>
      </c>
      <c r="BP4" s="25" t="s">
        <v>15</v>
      </c>
      <c r="BQ4" s="25" t="s">
        <v>14</v>
      </c>
      <c r="BR4" s="25" t="s">
        <v>15</v>
      </c>
      <c r="BS4" s="25" t="s">
        <v>14</v>
      </c>
      <c r="BT4" s="25" t="s">
        <v>15</v>
      </c>
      <c r="BU4" s="25" t="s">
        <v>14</v>
      </c>
      <c r="BV4" s="25" t="s">
        <v>15</v>
      </c>
      <c r="BW4" s="25" t="s">
        <v>14</v>
      </c>
      <c r="BX4" s="25" t="s">
        <v>15</v>
      </c>
      <c r="BY4" s="25" t="s">
        <v>14</v>
      </c>
      <c r="BZ4" s="25" t="s">
        <v>15</v>
      </c>
      <c r="CA4" s="25" t="s">
        <v>14</v>
      </c>
      <c r="CB4" s="25" t="s">
        <v>15</v>
      </c>
      <c r="CC4" s="25" t="s">
        <v>14</v>
      </c>
      <c r="CD4" s="25" t="s">
        <v>15</v>
      </c>
      <c r="CE4" s="25" t="s">
        <v>14</v>
      </c>
      <c r="CF4" s="25" t="s">
        <v>15</v>
      </c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</row>
    <row r="5" spans="1:122">
      <c r="A5" s="85" t="s">
        <v>33</v>
      </c>
      <c r="B5" s="30" t="s">
        <v>60</v>
      </c>
      <c r="C5" s="22">
        <v>43208</v>
      </c>
      <c r="D5" s="24">
        <f>C5-$C$5</f>
        <v>0</v>
      </c>
      <c r="E5" s="5">
        <v>4.0999999999999996</v>
      </c>
      <c r="F5" s="5"/>
      <c r="G5" s="5"/>
      <c r="H5" s="5"/>
      <c r="I5" s="5">
        <v>73.2</v>
      </c>
      <c r="J5" s="5">
        <v>2.17</v>
      </c>
      <c r="K5" s="5">
        <v>61.42</v>
      </c>
      <c r="L5" s="5">
        <v>2.19</v>
      </c>
      <c r="M5" s="5">
        <v>58.7</v>
      </c>
      <c r="N5" s="5">
        <v>3.39</v>
      </c>
      <c r="O5" s="5">
        <v>53.07</v>
      </c>
      <c r="P5" s="5">
        <v>3.02</v>
      </c>
      <c r="Q5" s="5">
        <v>166.5</v>
      </c>
      <c r="R5" s="5">
        <v>1.9</v>
      </c>
      <c r="S5" s="5">
        <v>76.88</v>
      </c>
      <c r="T5" s="5">
        <v>0.6</v>
      </c>
      <c r="U5" s="5">
        <v>17.670000000000002</v>
      </c>
      <c r="V5" s="5">
        <v>0.88</v>
      </c>
      <c r="W5" s="5">
        <v>17.2</v>
      </c>
      <c r="X5" s="5">
        <v>0.59</v>
      </c>
      <c r="Y5" s="5">
        <v>15.6</v>
      </c>
      <c r="Z5" s="5">
        <v>1.1299999999999999</v>
      </c>
      <c r="AA5" s="8">
        <v>1.54</v>
      </c>
      <c r="AB5" s="8">
        <v>0</v>
      </c>
      <c r="AC5" s="8">
        <v>4.2</v>
      </c>
      <c r="AD5" s="8">
        <v>0.01</v>
      </c>
      <c r="AE5" s="8">
        <v>1.32</v>
      </c>
      <c r="AF5" s="8">
        <v>0</v>
      </c>
      <c r="AG5" s="8">
        <v>0.04</v>
      </c>
      <c r="AH5" s="8">
        <v>0.01</v>
      </c>
      <c r="AI5" s="8">
        <v>0.01</v>
      </c>
      <c r="AJ5" s="8">
        <v>0</v>
      </c>
      <c r="AK5" s="8">
        <v>0.04</v>
      </c>
      <c r="AL5" s="8">
        <v>0</v>
      </c>
      <c r="AM5" s="8">
        <v>0.03</v>
      </c>
      <c r="AN5" s="8">
        <v>0</v>
      </c>
      <c r="AO5" s="8">
        <v>0.02</v>
      </c>
      <c r="AP5" s="8">
        <v>0</v>
      </c>
      <c r="AQ5" s="8">
        <v>0.03</v>
      </c>
      <c r="AR5" s="8">
        <v>0</v>
      </c>
      <c r="AS5" s="8">
        <v>0.04</v>
      </c>
      <c r="AT5" s="8">
        <v>0</v>
      </c>
      <c r="AU5" s="8">
        <v>1.01</v>
      </c>
      <c r="AV5" s="8">
        <v>0.01</v>
      </c>
      <c r="AW5" s="8">
        <v>0.15</v>
      </c>
      <c r="AX5" s="8">
        <v>0.15</v>
      </c>
      <c r="AY5" s="8">
        <v>6.49</v>
      </c>
      <c r="AZ5" s="8">
        <v>6.51</v>
      </c>
      <c r="BA5" s="8">
        <v>0.65</v>
      </c>
      <c r="BB5" s="8">
        <v>0</v>
      </c>
      <c r="BC5" s="8">
        <v>0.49</v>
      </c>
      <c r="BD5" s="8">
        <v>0.38</v>
      </c>
      <c r="BE5" s="8">
        <v>0.97</v>
      </c>
      <c r="BF5" s="8">
        <v>0</v>
      </c>
      <c r="BG5" s="8">
        <v>2.2599999999999998</v>
      </c>
      <c r="BH5" s="8">
        <v>0.01</v>
      </c>
      <c r="BI5" s="8">
        <v>0</v>
      </c>
      <c r="BJ5" s="8">
        <v>0</v>
      </c>
      <c r="BK5" s="8">
        <v>0.02</v>
      </c>
      <c r="BL5" s="8">
        <v>0</v>
      </c>
      <c r="BM5" s="8">
        <v>0.21</v>
      </c>
      <c r="BN5" s="8">
        <v>0</v>
      </c>
      <c r="BO5" s="8">
        <v>0.09</v>
      </c>
      <c r="BP5" s="8">
        <v>0</v>
      </c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>
        <v>1.01</v>
      </c>
      <c r="CX5" s="6">
        <v>0.01</v>
      </c>
      <c r="CY5" s="6">
        <v>0.15</v>
      </c>
      <c r="CZ5" s="6">
        <v>0.15</v>
      </c>
      <c r="DA5" s="6">
        <v>6.49</v>
      </c>
      <c r="DB5" s="6">
        <v>6.51</v>
      </c>
      <c r="DC5" s="6">
        <v>0.65</v>
      </c>
      <c r="DD5" s="6">
        <v>0</v>
      </c>
      <c r="DE5" s="6">
        <v>0.49</v>
      </c>
      <c r="DF5" s="6">
        <v>0.38</v>
      </c>
      <c r="DG5" s="6">
        <v>0.97</v>
      </c>
      <c r="DH5" s="6">
        <v>0</v>
      </c>
      <c r="DI5" s="6">
        <v>2.2599999999999998</v>
      </c>
      <c r="DJ5" s="6">
        <v>0.01</v>
      </c>
      <c r="DK5" s="6">
        <v>0</v>
      </c>
      <c r="DL5" s="6">
        <v>0</v>
      </c>
      <c r="DM5" s="6">
        <v>0.02</v>
      </c>
      <c r="DN5" s="6">
        <v>0</v>
      </c>
      <c r="DO5" s="6">
        <v>0.21</v>
      </c>
      <c r="DP5" s="6">
        <v>0</v>
      </c>
      <c r="DQ5" s="6">
        <v>0.09</v>
      </c>
      <c r="DR5" s="6">
        <v>0</v>
      </c>
    </row>
    <row r="6" spans="1:122">
      <c r="A6" s="85"/>
      <c r="B6" s="30" t="s">
        <v>59</v>
      </c>
      <c r="C6" s="22">
        <v>43361</v>
      </c>
      <c r="D6" s="24">
        <f>C6-$C$5</f>
        <v>153</v>
      </c>
      <c r="E6" s="5">
        <v>3.8</v>
      </c>
      <c r="F6" s="5"/>
      <c r="G6" s="5"/>
      <c r="H6" s="5"/>
      <c r="I6" s="5">
        <v>87.03</v>
      </c>
      <c r="J6" s="5">
        <v>2.88</v>
      </c>
      <c r="K6" s="5">
        <v>75</v>
      </c>
      <c r="L6" s="5">
        <v>3.49</v>
      </c>
      <c r="M6" s="5">
        <v>74.05</v>
      </c>
      <c r="N6" s="5">
        <v>0.59</v>
      </c>
      <c r="O6" s="5">
        <v>67.63</v>
      </c>
      <c r="P6" s="5">
        <v>0.56999999999999995</v>
      </c>
      <c r="Q6" s="5">
        <v>162.19999999999999</v>
      </c>
      <c r="R6" s="5">
        <v>14.8</v>
      </c>
      <c r="S6" s="5">
        <v>110.5</v>
      </c>
      <c r="T6" s="5">
        <v>3.1</v>
      </c>
      <c r="U6" s="5">
        <v>15.56</v>
      </c>
      <c r="V6" s="5">
        <v>0.14000000000000001</v>
      </c>
      <c r="W6" s="5">
        <v>0.36</v>
      </c>
      <c r="X6" s="5">
        <v>0.05</v>
      </c>
      <c r="Y6" s="5">
        <v>15.35</v>
      </c>
      <c r="Z6" s="5">
        <v>0.28000000000000003</v>
      </c>
      <c r="AA6" s="8">
        <v>5.25</v>
      </c>
      <c r="AB6" s="8">
        <v>0.08</v>
      </c>
      <c r="AC6" s="8">
        <v>5.65</v>
      </c>
      <c r="AD6" s="8">
        <v>0.01</v>
      </c>
      <c r="AE6" s="8">
        <v>4.43</v>
      </c>
      <c r="AF6" s="8">
        <v>0.03</v>
      </c>
      <c r="AG6" s="8">
        <v>0.28999999999999998</v>
      </c>
      <c r="AH6" s="8">
        <v>0.02</v>
      </c>
      <c r="AI6" s="8">
        <v>0.01</v>
      </c>
      <c r="AJ6" s="8">
        <v>0</v>
      </c>
      <c r="AK6" s="8">
        <v>0.22</v>
      </c>
      <c r="AL6" s="8">
        <v>0</v>
      </c>
      <c r="AM6" s="8">
        <v>0.03</v>
      </c>
      <c r="AN6" s="8">
        <v>0.01</v>
      </c>
      <c r="AO6" s="8">
        <v>0.12</v>
      </c>
      <c r="AP6" s="8">
        <v>0.02</v>
      </c>
      <c r="AQ6" s="8">
        <v>0.02</v>
      </c>
      <c r="AR6" s="8">
        <v>0</v>
      </c>
      <c r="AS6" s="8">
        <v>0.12</v>
      </c>
      <c r="AT6" s="8">
        <v>0</v>
      </c>
      <c r="AU6" s="8">
        <v>2.56</v>
      </c>
      <c r="AV6" s="8">
        <v>0.01</v>
      </c>
      <c r="AW6" s="8">
        <v>0.44</v>
      </c>
      <c r="AX6" s="8">
        <v>0.01</v>
      </c>
      <c r="AY6" s="8">
        <v>1.63</v>
      </c>
      <c r="AZ6" s="8">
        <v>0.06</v>
      </c>
      <c r="BA6" s="8">
        <v>1.93</v>
      </c>
      <c r="BB6" s="8">
        <v>0.83</v>
      </c>
      <c r="BC6" s="8">
        <v>0.11</v>
      </c>
      <c r="BD6" s="8">
        <v>0.01</v>
      </c>
      <c r="BE6" s="8">
        <v>5.63</v>
      </c>
      <c r="BF6" s="8">
        <v>0.01</v>
      </c>
      <c r="BG6" s="8">
        <v>4.54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0.38</v>
      </c>
      <c r="BN6" s="8">
        <v>0</v>
      </c>
      <c r="BO6" s="8">
        <v>0.36</v>
      </c>
      <c r="BP6" s="8">
        <v>0</v>
      </c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>
        <v>2.56</v>
      </c>
      <c r="CX6" s="6">
        <v>0.01</v>
      </c>
      <c r="CY6" s="6">
        <v>0.44</v>
      </c>
      <c r="CZ6" s="6">
        <v>0.01</v>
      </c>
      <c r="DA6" s="6">
        <v>1.63</v>
      </c>
      <c r="DB6" s="6">
        <v>0.06</v>
      </c>
      <c r="DC6" s="6">
        <v>1.93</v>
      </c>
      <c r="DD6" s="6">
        <v>0.83</v>
      </c>
      <c r="DE6" s="6">
        <v>0.11</v>
      </c>
      <c r="DF6" s="6">
        <v>0.01</v>
      </c>
      <c r="DG6" s="6">
        <v>5.63</v>
      </c>
      <c r="DH6" s="6">
        <v>0.01</v>
      </c>
      <c r="DI6" s="6">
        <v>4.54</v>
      </c>
      <c r="DJ6" s="6">
        <v>0</v>
      </c>
      <c r="DK6" s="6">
        <v>0</v>
      </c>
      <c r="DL6" s="6">
        <v>0</v>
      </c>
      <c r="DM6" s="6">
        <v>0</v>
      </c>
      <c r="DN6" s="6">
        <v>0</v>
      </c>
      <c r="DO6" s="6">
        <v>0.38</v>
      </c>
      <c r="DP6" s="6">
        <v>0</v>
      </c>
      <c r="DQ6" s="6">
        <v>0.36</v>
      </c>
      <c r="DR6" s="6">
        <v>0</v>
      </c>
    </row>
    <row r="7" spans="1:122" ht="16.5" customHeight="1">
      <c r="A7" s="85"/>
      <c r="B7" s="30" t="s">
        <v>58</v>
      </c>
      <c r="C7" s="22">
        <v>43423</v>
      </c>
      <c r="D7" s="24">
        <f t="shared" ref="D7:D12" si="0">C7-$C$5</f>
        <v>215</v>
      </c>
      <c r="E7" s="5">
        <v>4.3</v>
      </c>
      <c r="F7" s="5"/>
      <c r="G7" s="5"/>
      <c r="H7" s="5"/>
      <c r="I7" s="5">
        <v>81.2</v>
      </c>
      <c r="J7" s="5">
        <v>1.84</v>
      </c>
      <c r="K7" s="5">
        <v>70.069999999999993</v>
      </c>
      <c r="L7" s="5">
        <v>1.84</v>
      </c>
      <c r="M7" s="5">
        <v>46.2</v>
      </c>
      <c r="N7" s="5">
        <v>0.71</v>
      </c>
      <c r="O7" s="5">
        <v>44.35</v>
      </c>
      <c r="P7" s="5">
        <v>0.64</v>
      </c>
      <c r="Q7" s="5">
        <v>151.19999999999999</v>
      </c>
      <c r="R7" s="5">
        <v>8.4</v>
      </c>
      <c r="S7" s="5">
        <v>77.5</v>
      </c>
      <c r="T7" s="5">
        <v>0.8</v>
      </c>
      <c r="U7" s="5">
        <v>39.200000000000003</v>
      </c>
      <c r="V7" s="5">
        <v>2.78</v>
      </c>
      <c r="W7" s="5">
        <v>17.2</v>
      </c>
      <c r="X7" s="5">
        <v>0.61</v>
      </c>
      <c r="Y7" s="5">
        <v>16</v>
      </c>
      <c r="Z7" s="5">
        <v>0.71</v>
      </c>
      <c r="AA7" s="8">
        <v>2.2799999999999998</v>
      </c>
      <c r="AB7" s="8">
        <v>0.12</v>
      </c>
      <c r="AC7" s="8">
        <v>5.63</v>
      </c>
      <c r="AD7" s="8">
        <v>0.03</v>
      </c>
      <c r="AE7" s="8">
        <v>1.88</v>
      </c>
      <c r="AF7" s="8">
        <v>0.13</v>
      </c>
      <c r="AG7" s="8">
        <v>0.11</v>
      </c>
      <c r="AH7" s="8">
        <v>0.05</v>
      </c>
      <c r="AI7" s="8">
        <v>0</v>
      </c>
      <c r="AJ7" s="8">
        <v>0</v>
      </c>
      <c r="AK7" s="8">
        <v>0.03</v>
      </c>
      <c r="AL7" s="8">
        <v>0</v>
      </c>
      <c r="AM7" s="8">
        <v>0.09</v>
      </c>
      <c r="AN7" s="8">
        <v>0.02</v>
      </c>
      <c r="AO7" s="8">
        <v>0.02</v>
      </c>
      <c r="AP7" s="8">
        <v>0</v>
      </c>
      <c r="AQ7" s="8">
        <v>0.14000000000000001</v>
      </c>
      <c r="AR7" s="8">
        <v>0.02</v>
      </c>
      <c r="AS7" s="8">
        <v>0.02</v>
      </c>
      <c r="AT7" s="8">
        <v>0</v>
      </c>
      <c r="AU7" s="8">
        <v>3.8</v>
      </c>
      <c r="AV7" s="8">
        <v>0</v>
      </c>
      <c r="AW7" s="8">
        <v>0.3</v>
      </c>
      <c r="AX7" s="8">
        <v>0</v>
      </c>
      <c r="AY7" s="8">
        <v>2.2000000000000002</v>
      </c>
      <c r="AZ7" s="8">
        <v>0</v>
      </c>
      <c r="BA7" s="8">
        <v>0.4</v>
      </c>
      <c r="BB7" s="8">
        <v>0</v>
      </c>
      <c r="BC7" s="8">
        <v>2.5</v>
      </c>
      <c r="BD7" s="8">
        <v>0.1</v>
      </c>
      <c r="BE7" s="8">
        <v>1.6</v>
      </c>
      <c r="BF7" s="8">
        <v>0</v>
      </c>
      <c r="BG7" s="8">
        <v>6.7</v>
      </c>
      <c r="BH7" s="8">
        <v>0</v>
      </c>
      <c r="BI7" s="8">
        <v>0</v>
      </c>
      <c r="BJ7" s="8">
        <v>0</v>
      </c>
      <c r="BK7" s="8">
        <v>0.1</v>
      </c>
      <c r="BL7" s="8">
        <v>0</v>
      </c>
      <c r="BM7" s="8">
        <v>0.2</v>
      </c>
      <c r="BN7" s="8">
        <v>0.3</v>
      </c>
      <c r="BO7" s="8">
        <v>1</v>
      </c>
      <c r="BP7" s="8">
        <v>1.1000000000000001</v>
      </c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>
        <v>3.8</v>
      </c>
      <c r="CX7" s="6">
        <v>0</v>
      </c>
      <c r="CY7" s="6">
        <v>0.3</v>
      </c>
      <c r="CZ7" s="6">
        <v>0</v>
      </c>
      <c r="DA7" s="6">
        <v>2.2000000000000002</v>
      </c>
      <c r="DB7" s="6">
        <v>0</v>
      </c>
      <c r="DC7" s="6">
        <v>0.4</v>
      </c>
      <c r="DD7" s="6">
        <v>0</v>
      </c>
      <c r="DE7" s="6">
        <v>2.5</v>
      </c>
      <c r="DF7" s="6">
        <v>0.1</v>
      </c>
      <c r="DG7" s="6">
        <v>1.6</v>
      </c>
      <c r="DH7" s="6">
        <v>0</v>
      </c>
      <c r="DI7" s="6">
        <v>6.7</v>
      </c>
      <c r="DJ7" s="6">
        <v>0</v>
      </c>
      <c r="DK7" s="6">
        <v>0</v>
      </c>
      <c r="DL7" s="6">
        <v>0</v>
      </c>
      <c r="DM7" s="6">
        <v>0.1</v>
      </c>
      <c r="DN7" s="6">
        <v>0</v>
      </c>
      <c r="DO7" s="6">
        <v>0.2</v>
      </c>
      <c r="DP7" s="6">
        <v>0.3</v>
      </c>
      <c r="DQ7" s="6">
        <v>1</v>
      </c>
      <c r="DR7" s="6">
        <v>1.1000000000000001</v>
      </c>
    </row>
    <row r="8" spans="1:122">
      <c r="A8" s="85"/>
      <c r="B8" s="30" t="s">
        <v>57</v>
      </c>
      <c r="C8" s="22">
        <v>43485</v>
      </c>
      <c r="D8" s="24">
        <f t="shared" si="0"/>
        <v>277</v>
      </c>
      <c r="E8" s="5">
        <v>4.5</v>
      </c>
      <c r="F8" s="5"/>
      <c r="G8" s="5"/>
      <c r="H8" s="5"/>
      <c r="I8" s="5">
        <v>91.83</v>
      </c>
      <c r="J8" s="5">
        <v>0.33</v>
      </c>
      <c r="K8" s="5">
        <v>80.930000000000007</v>
      </c>
      <c r="L8" s="5">
        <v>0.33</v>
      </c>
      <c r="M8" s="5">
        <v>59.95</v>
      </c>
      <c r="N8" s="5">
        <v>2.62</v>
      </c>
      <c r="O8" s="5">
        <v>57.6</v>
      </c>
      <c r="P8" s="5">
        <v>2.4</v>
      </c>
      <c r="Q8" s="5">
        <v>145.9</v>
      </c>
      <c r="R8" s="5">
        <v>1.7</v>
      </c>
      <c r="S8" s="5">
        <v>56.7</v>
      </c>
      <c r="T8" s="5">
        <v>0.3</v>
      </c>
      <c r="U8" s="5">
        <v>35.5</v>
      </c>
      <c r="V8" s="5">
        <v>0.1</v>
      </c>
      <c r="W8" s="5">
        <v>17.8</v>
      </c>
      <c r="X8" s="5">
        <v>0.05</v>
      </c>
      <c r="Y8" s="5">
        <v>16.600000000000001</v>
      </c>
      <c r="Z8" s="5">
        <v>2.2000000000000002</v>
      </c>
      <c r="AA8" s="8">
        <v>1.88</v>
      </c>
      <c r="AB8" s="8">
        <v>0.01</v>
      </c>
      <c r="AC8" s="8">
        <v>6.68</v>
      </c>
      <c r="AD8" s="8">
        <v>0.1</v>
      </c>
      <c r="AE8" s="8">
        <v>1.53</v>
      </c>
      <c r="AF8" s="8">
        <v>0</v>
      </c>
      <c r="AG8" s="8">
        <v>0.08</v>
      </c>
      <c r="AH8" s="8">
        <v>0</v>
      </c>
      <c r="AI8" s="8">
        <v>0.01</v>
      </c>
      <c r="AJ8" s="8">
        <v>0</v>
      </c>
      <c r="AK8" s="8">
        <v>0.02</v>
      </c>
      <c r="AL8" s="8">
        <v>0</v>
      </c>
      <c r="AM8" s="8">
        <v>0.09</v>
      </c>
      <c r="AN8" s="8">
        <v>0</v>
      </c>
      <c r="AO8" s="8">
        <v>0.01</v>
      </c>
      <c r="AP8" s="8">
        <v>0</v>
      </c>
      <c r="AQ8" s="8">
        <v>0.13</v>
      </c>
      <c r="AR8" s="8">
        <v>0</v>
      </c>
      <c r="AS8" s="8">
        <v>0.02</v>
      </c>
      <c r="AT8" s="8">
        <v>0</v>
      </c>
      <c r="AU8" s="8">
        <v>2.1</v>
      </c>
      <c r="AV8" s="8">
        <v>2</v>
      </c>
      <c r="AW8" s="8">
        <v>0.8</v>
      </c>
      <c r="AX8" s="8">
        <v>0.7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1.2</v>
      </c>
      <c r="BF8" s="8">
        <v>0</v>
      </c>
      <c r="BG8" s="8">
        <v>6</v>
      </c>
      <c r="BH8" s="8">
        <v>0</v>
      </c>
      <c r="BI8" s="8">
        <v>0</v>
      </c>
      <c r="BJ8" s="8">
        <v>0</v>
      </c>
      <c r="BK8" s="8">
        <v>0.1</v>
      </c>
      <c r="BL8" s="8">
        <v>0</v>
      </c>
      <c r="BM8" s="8">
        <v>0.4</v>
      </c>
      <c r="BN8" s="8">
        <v>0</v>
      </c>
      <c r="BO8" s="8">
        <v>0.2</v>
      </c>
      <c r="BP8" s="8">
        <v>0</v>
      </c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>
        <v>2.1</v>
      </c>
      <c r="CX8" s="6">
        <v>2</v>
      </c>
      <c r="CY8" s="6">
        <v>0.8</v>
      </c>
      <c r="CZ8" s="6">
        <v>0.7</v>
      </c>
      <c r="DA8" s="6">
        <v>0</v>
      </c>
      <c r="DB8" s="6">
        <v>0</v>
      </c>
      <c r="DC8" s="6">
        <v>0</v>
      </c>
      <c r="DD8" s="6">
        <v>0</v>
      </c>
      <c r="DE8" s="6">
        <v>0</v>
      </c>
      <c r="DF8" s="6">
        <v>0</v>
      </c>
      <c r="DG8" s="6">
        <v>1.2</v>
      </c>
      <c r="DH8" s="6">
        <v>0</v>
      </c>
      <c r="DI8" s="6">
        <v>6</v>
      </c>
      <c r="DJ8" s="6">
        <v>0</v>
      </c>
      <c r="DK8" s="6">
        <v>0</v>
      </c>
      <c r="DL8" s="6">
        <v>0</v>
      </c>
      <c r="DM8" s="6">
        <v>0.1</v>
      </c>
      <c r="DN8" s="6">
        <v>0</v>
      </c>
      <c r="DO8" s="6">
        <v>0.4</v>
      </c>
      <c r="DP8" s="6">
        <v>0</v>
      </c>
      <c r="DQ8" s="6">
        <v>0.2</v>
      </c>
      <c r="DR8" s="6">
        <v>0</v>
      </c>
    </row>
    <row r="9" spans="1:122" ht="16.5" customHeight="1">
      <c r="A9" s="85"/>
      <c r="B9" s="30" t="s">
        <v>62</v>
      </c>
      <c r="C9" s="22">
        <v>43577</v>
      </c>
      <c r="D9" s="24">
        <f t="shared" si="0"/>
        <v>369</v>
      </c>
      <c r="E9" s="5">
        <v>3.78</v>
      </c>
      <c r="F9" s="5"/>
      <c r="G9" s="5"/>
      <c r="H9" s="5"/>
      <c r="I9" s="5">
        <v>95.2</v>
      </c>
      <c r="J9" s="5">
        <v>1.2</v>
      </c>
      <c r="K9" s="5">
        <v>81.900000000000006</v>
      </c>
      <c r="L9" s="5">
        <v>1</v>
      </c>
      <c r="M9" s="5">
        <v>84</v>
      </c>
      <c r="N9" s="5">
        <v>5.0999999999999996</v>
      </c>
      <c r="O9" s="5">
        <v>75.5</v>
      </c>
      <c r="P9" s="5">
        <v>4.8</v>
      </c>
      <c r="Q9" s="5">
        <v>152.69999999999999</v>
      </c>
      <c r="R9" s="5">
        <v>4.5999999999999996</v>
      </c>
      <c r="S9" s="5">
        <v>74.8</v>
      </c>
      <c r="T9" s="5">
        <v>2.6</v>
      </c>
      <c r="U9" s="5">
        <v>26.1</v>
      </c>
      <c r="V9" s="5">
        <v>1.2</v>
      </c>
      <c r="W9" s="5">
        <v>23.01</v>
      </c>
      <c r="X9" s="5">
        <v>0.17</v>
      </c>
      <c r="Y9" s="5">
        <v>18.5</v>
      </c>
      <c r="Z9" s="5">
        <v>0.5</v>
      </c>
      <c r="AA9" s="8">
        <v>4.12</v>
      </c>
      <c r="AB9" s="8">
        <v>0.27</v>
      </c>
      <c r="AC9" s="8">
        <v>5.56</v>
      </c>
      <c r="AD9" s="8">
        <v>0.06</v>
      </c>
      <c r="AE9" s="8">
        <v>3.44</v>
      </c>
      <c r="AF9" s="8">
        <v>0.14000000000000001</v>
      </c>
      <c r="AG9" s="8">
        <v>0.18</v>
      </c>
      <c r="AH9" s="8">
        <v>0.02</v>
      </c>
      <c r="AI9" s="8">
        <v>0.01</v>
      </c>
      <c r="AJ9" s="8">
        <v>0.02</v>
      </c>
      <c r="AK9" s="8">
        <v>0.19</v>
      </c>
      <c r="AL9" s="8">
        <v>0.01</v>
      </c>
      <c r="AM9" s="8">
        <v>0.04</v>
      </c>
      <c r="AN9" s="8">
        <v>0.01</v>
      </c>
      <c r="AO9" s="8">
        <v>0.08</v>
      </c>
      <c r="AP9" s="8">
        <v>0.01</v>
      </c>
      <c r="AQ9" s="8">
        <v>0.04</v>
      </c>
      <c r="AR9" s="8">
        <v>0.03</v>
      </c>
      <c r="AS9" s="8">
        <v>0.13</v>
      </c>
      <c r="AT9" s="8">
        <v>0.03</v>
      </c>
      <c r="AU9" s="8">
        <v>1.4</v>
      </c>
      <c r="AV9" s="8">
        <v>0</v>
      </c>
      <c r="AW9" s="8">
        <v>0.3</v>
      </c>
      <c r="AX9" s="8">
        <v>0</v>
      </c>
      <c r="AY9" s="8">
        <v>1.1000000000000001</v>
      </c>
      <c r="AZ9" s="8">
        <v>0</v>
      </c>
      <c r="BA9" s="8">
        <v>0.1</v>
      </c>
      <c r="BB9" s="8">
        <v>0</v>
      </c>
      <c r="BC9" s="8">
        <v>1.1000000000000001</v>
      </c>
      <c r="BD9" s="8">
        <v>0</v>
      </c>
      <c r="BE9" s="8">
        <v>2.9</v>
      </c>
      <c r="BF9" s="8">
        <v>0</v>
      </c>
      <c r="BG9" s="8">
        <v>2.9</v>
      </c>
      <c r="BH9" s="8">
        <v>0</v>
      </c>
      <c r="BI9" s="8">
        <v>0.1</v>
      </c>
      <c r="BJ9" s="8">
        <v>0</v>
      </c>
      <c r="BK9" s="8">
        <v>0</v>
      </c>
      <c r="BL9" s="8">
        <v>0</v>
      </c>
      <c r="BM9" s="8">
        <v>0.5</v>
      </c>
      <c r="BN9" s="8">
        <v>0</v>
      </c>
      <c r="BO9" s="8">
        <v>1.4</v>
      </c>
      <c r="BP9" s="8">
        <v>0</v>
      </c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>
        <v>1.4</v>
      </c>
      <c r="CX9" s="6">
        <v>0</v>
      </c>
      <c r="CY9" s="6">
        <v>0.3</v>
      </c>
      <c r="CZ9" s="6">
        <v>0</v>
      </c>
      <c r="DA9" s="6">
        <v>1.1000000000000001</v>
      </c>
      <c r="DB9" s="6">
        <v>0</v>
      </c>
      <c r="DC9" s="6">
        <v>0.1</v>
      </c>
      <c r="DD9" s="6">
        <v>0</v>
      </c>
      <c r="DE9" s="6">
        <v>1.1000000000000001</v>
      </c>
      <c r="DF9" s="6">
        <v>0</v>
      </c>
      <c r="DG9" s="6">
        <v>2.9</v>
      </c>
      <c r="DH9" s="6">
        <v>0</v>
      </c>
      <c r="DI9" s="6">
        <v>2.9</v>
      </c>
      <c r="DJ9" s="6">
        <v>0</v>
      </c>
      <c r="DK9" s="6">
        <v>0.1</v>
      </c>
      <c r="DL9" s="6">
        <v>0</v>
      </c>
      <c r="DM9" s="6">
        <v>0</v>
      </c>
      <c r="DN9" s="6">
        <v>0</v>
      </c>
      <c r="DO9" s="6">
        <v>0.5</v>
      </c>
      <c r="DP9" s="6">
        <v>0</v>
      </c>
      <c r="DQ9" s="6">
        <v>1.4</v>
      </c>
      <c r="DR9" s="6">
        <v>0</v>
      </c>
    </row>
    <row r="10" spans="1:122" ht="16.5" customHeight="1">
      <c r="A10" s="85"/>
      <c r="B10" s="30" t="s">
        <v>61</v>
      </c>
      <c r="C10" s="22">
        <v>43698</v>
      </c>
      <c r="D10" s="24">
        <f t="shared" si="0"/>
        <v>490</v>
      </c>
      <c r="E10" s="5">
        <v>4.21</v>
      </c>
      <c r="F10" s="5"/>
      <c r="G10" s="5"/>
      <c r="H10" s="5"/>
      <c r="I10" s="5">
        <v>83.7</v>
      </c>
      <c r="J10" s="5">
        <v>1.1000000000000001</v>
      </c>
      <c r="K10" s="5">
        <v>71.900000000000006</v>
      </c>
      <c r="L10" s="5">
        <v>0.7</v>
      </c>
      <c r="M10" s="5">
        <v>11.8</v>
      </c>
      <c r="N10" s="5">
        <v>0.3</v>
      </c>
      <c r="O10" s="5">
        <v>63.4</v>
      </c>
      <c r="P10" s="5">
        <v>0.7</v>
      </c>
      <c r="Q10" s="5">
        <v>120.3</v>
      </c>
      <c r="R10" s="5">
        <v>1.5</v>
      </c>
      <c r="S10" s="5">
        <v>55.5</v>
      </c>
      <c r="T10" s="5">
        <v>0.6</v>
      </c>
      <c r="U10" s="5">
        <v>61.5</v>
      </c>
      <c r="V10" s="5">
        <v>0.7</v>
      </c>
      <c r="W10" s="5">
        <v>28.2</v>
      </c>
      <c r="X10" s="5">
        <v>0.67</v>
      </c>
      <c r="Y10" s="5">
        <v>18.399999999999999</v>
      </c>
      <c r="Z10" s="5">
        <v>0.5</v>
      </c>
      <c r="AA10" s="8">
        <v>2.61</v>
      </c>
      <c r="AB10" s="8">
        <v>0.08</v>
      </c>
      <c r="AC10" s="8">
        <v>8.1199999999999992</v>
      </c>
      <c r="AD10" s="8">
        <v>0.14000000000000001</v>
      </c>
      <c r="AE10" s="8">
        <v>2.4700000000000002</v>
      </c>
      <c r="AF10" s="8">
        <v>7.0000000000000007E-2</v>
      </c>
      <c r="AG10" s="8">
        <v>0.04</v>
      </c>
      <c r="AH10" s="8">
        <v>0</v>
      </c>
      <c r="AI10" s="8">
        <v>0</v>
      </c>
      <c r="AJ10" s="8">
        <v>0</v>
      </c>
      <c r="AK10" s="8">
        <v>0.05</v>
      </c>
      <c r="AL10" s="8">
        <v>0</v>
      </c>
      <c r="AM10" s="8">
        <v>0.02</v>
      </c>
      <c r="AN10" s="8">
        <v>0.01</v>
      </c>
      <c r="AO10" s="8">
        <v>0.01</v>
      </c>
      <c r="AP10" s="8">
        <v>0</v>
      </c>
      <c r="AQ10" s="8">
        <v>0</v>
      </c>
      <c r="AR10" s="8">
        <v>0</v>
      </c>
      <c r="AS10" s="8">
        <v>0.03</v>
      </c>
      <c r="AT10" s="8">
        <v>0</v>
      </c>
      <c r="AU10" s="8">
        <v>2.4</v>
      </c>
      <c r="AV10" s="8">
        <v>0.3</v>
      </c>
      <c r="AW10" s="8">
        <v>0.4</v>
      </c>
      <c r="AX10" s="8">
        <v>0.1</v>
      </c>
      <c r="AY10" s="8">
        <v>1.9</v>
      </c>
      <c r="AZ10" s="8">
        <v>0.5</v>
      </c>
      <c r="BA10" s="8">
        <v>0.3</v>
      </c>
      <c r="BB10" s="8">
        <v>0</v>
      </c>
      <c r="BC10" s="8">
        <v>2.2999999999999998</v>
      </c>
      <c r="BD10" s="8">
        <v>0.1</v>
      </c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>
        <v>2.4</v>
      </c>
      <c r="CX10" s="6">
        <v>0.3</v>
      </c>
      <c r="CY10" s="6">
        <v>0.4</v>
      </c>
      <c r="CZ10" s="6">
        <v>0.1</v>
      </c>
      <c r="DA10" s="6">
        <v>1.9</v>
      </c>
      <c r="DB10" s="6">
        <v>0.5</v>
      </c>
      <c r="DC10" s="6">
        <v>0.3</v>
      </c>
      <c r="DD10" s="6">
        <v>0</v>
      </c>
      <c r="DE10" s="6">
        <v>2.2999999999999998</v>
      </c>
      <c r="DF10" s="6">
        <v>0.1</v>
      </c>
      <c r="DG10" s="6"/>
      <c r="DH10" s="6"/>
      <c r="DI10" s="6"/>
      <c r="DJ10" s="6"/>
    </row>
    <row r="11" spans="1:122" ht="16.5" customHeight="1">
      <c r="A11" s="85"/>
      <c r="B11" s="30" t="s">
        <v>63</v>
      </c>
      <c r="C11" s="22">
        <v>43749</v>
      </c>
      <c r="D11" s="24">
        <f t="shared" si="0"/>
        <v>541</v>
      </c>
      <c r="E11" s="5">
        <v>4.21</v>
      </c>
      <c r="F11" s="5"/>
      <c r="G11" s="5"/>
      <c r="H11" s="5"/>
      <c r="I11" s="5">
        <v>75.8</v>
      </c>
      <c r="J11" s="5">
        <v>6.2</v>
      </c>
      <c r="K11" s="5">
        <v>64.7</v>
      </c>
      <c r="L11" s="5">
        <v>5.2</v>
      </c>
      <c r="M11" s="5">
        <v>39.9</v>
      </c>
      <c r="N11" s="5">
        <v>1.2</v>
      </c>
      <c r="O11" s="5">
        <v>39.6</v>
      </c>
      <c r="P11" s="5">
        <v>1.2</v>
      </c>
      <c r="Q11" s="5">
        <v>73</v>
      </c>
      <c r="R11" s="5">
        <v>1.5</v>
      </c>
      <c r="S11" s="5">
        <v>52.5</v>
      </c>
      <c r="T11" s="5">
        <v>0.3</v>
      </c>
      <c r="U11" s="5">
        <v>20.350000000000001</v>
      </c>
      <c r="V11" s="5">
        <v>0.31</v>
      </c>
      <c r="W11" s="5">
        <v>22.32</v>
      </c>
      <c r="X11" s="5">
        <v>0.22</v>
      </c>
      <c r="Y11" s="5">
        <v>18.8</v>
      </c>
      <c r="Z11" s="5">
        <v>0.1</v>
      </c>
      <c r="AA11" s="8">
        <v>2.44</v>
      </c>
      <c r="AB11" s="8">
        <v>0.09</v>
      </c>
      <c r="AC11" s="8">
        <v>5.55</v>
      </c>
      <c r="AD11" s="8">
        <v>0.01</v>
      </c>
      <c r="AE11" s="8">
        <v>2.29</v>
      </c>
      <c r="AF11" s="8">
        <v>7.0000000000000007E-2</v>
      </c>
      <c r="AG11" s="8">
        <v>0.02</v>
      </c>
      <c r="AH11" s="8">
        <v>0</v>
      </c>
      <c r="AI11" s="8">
        <v>0</v>
      </c>
      <c r="AJ11" s="8">
        <v>0</v>
      </c>
      <c r="AK11" s="8">
        <v>0.03</v>
      </c>
      <c r="AL11" s="8">
        <v>0</v>
      </c>
      <c r="AM11" s="8">
        <v>0.03</v>
      </c>
      <c r="AN11" s="8">
        <v>0</v>
      </c>
      <c r="AO11" s="8">
        <v>0</v>
      </c>
      <c r="AP11" s="8">
        <v>0</v>
      </c>
      <c r="AQ11" s="8">
        <v>0.02</v>
      </c>
      <c r="AR11" s="8">
        <v>0.01</v>
      </c>
      <c r="AS11" s="8">
        <v>0.04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>
        <v>0</v>
      </c>
      <c r="CX11" s="6">
        <v>0</v>
      </c>
      <c r="CY11" s="6">
        <v>0</v>
      </c>
      <c r="CZ11" s="6">
        <v>0</v>
      </c>
      <c r="DA11" s="6">
        <v>0</v>
      </c>
      <c r="DB11" s="6">
        <v>0</v>
      </c>
      <c r="DC11" s="6">
        <v>0</v>
      </c>
      <c r="DD11" s="6">
        <v>0</v>
      </c>
      <c r="DE11" s="6">
        <v>0</v>
      </c>
      <c r="DF11" s="6">
        <v>0</v>
      </c>
      <c r="DG11" s="6"/>
      <c r="DH11" s="6"/>
      <c r="DI11" s="6"/>
      <c r="DJ11" s="6"/>
    </row>
    <row r="12" spans="1:122">
      <c r="A12" s="85"/>
      <c r="B12" s="30" t="s">
        <v>64</v>
      </c>
      <c r="C12" s="22">
        <v>43879</v>
      </c>
      <c r="D12" s="24">
        <f t="shared" si="0"/>
        <v>671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</row>
    <row r="13" spans="1:122" ht="21" thickBot="1">
      <c r="A13" s="85"/>
      <c r="B13" s="30"/>
      <c r="C13" s="22"/>
      <c r="D13" s="2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</row>
    <row r="14" spans="1:122" ht="20.100000000000001" customHeight="1" thickBot="1">
      <c r="A14" s="84" t="s">
        <v>54</v>
      </c>
      <c r="B14" s="30" t="s">
        <v>60</v>
      </c>
      <c r="C14" s="22">
        <v>43208</v>
      </c>
      <c r="D14" s="24">
        <f>C14-$C$5</f>
        <v>0</v>
      </c>
      <c r="E14" s="5">
        <v>6.2</v>
      </c>
      <c r="F14" s="5">
        <v>1175.5</v>
      </c>
      <c r="G14" s="60">
        <v>452.5</v>
      </c>
      <c r="H14" s="61">
        <v>723</v>
      </c>
      <c r="I14" s="5">
        <v>67.930000000000007</v>
      </c>
      <c r="J14" s="5">
        <v>3.87</v>
      </c>
      <c r="K14" s="5">
        <v>48.92</v>
      </c>
      <c r="L14" s="5">
        <v>2.66</v>
      </c>
      <c r="M14" s="5">
        <v>69.819999999999993</v>
      </c>
      <c r="N14" s="5">
        <v>3.37</v>
      </c>
      <c r="O14" s="5">
        <v>51.02</v>
      </c>
      <c r="P14" s="5">
        <v>2.85</v>
      </c>
      <c r="Q14" s="5">
        <v>115.3</v>
      </c>
      <c r="R14" s="5">
        <v>0.3</v>
      </c>
      <c r="S14" s="5">
        <v>2.33</v>
      </c>
      <c r="T14" s="5">
        <v>0.03</v>
      </c>
      <c r="U14" s="5">
        <v>11.83</v>
      </c>
      <c r="V14" s="5">
        <v>0.01</v>
      </c>
      <c r="W14" s="5">
        <v>13.88</v>
      </c>
      <c r="X14" s="5">
        <v>0.65</v>
      </c>
      <c r="Y14" s="5">
        <v>11.53</v>
      </c>
      <c r="Z14" s="5">
        <v>2.58</v>
      </c>
      <c r="AA14" s="8">
        <v>1.39</v>
      </c>
      <c r="AB14" s="8">
        <v>0.04</v>
      </c>
      <c r="AC14" s="8">
        <v>0.01</v>
      </c>
      <c r="AD14" s="8">
        <v>0.01</v>
      </c>
      <c r="AE14" s="8">
        <v>0.77</v>
      </c>
      <c r="AF14" s="8">
        <v>0.01</v>
      </c>
      <c r="AG14" s="8">
        <v>0.34</v>
      </c>
      <c r="AH14" s="8">
        <v>0</v>
      </c>
      <c r="AI14" s="8">
        <v>0.04</v>
      </c>
      <c r="AJ14" s="8">
        <v>0</v>
      </c>
      <c r="AK14" s="8">
        <v>0.09</v>
      </c>
      <c r="AL14" s="8">
        <v>0.01</v>
      </c>
      <c r="AM14" s="8">
        <v>0.06</v>
      </c>
      <c r="AN14" s="8">
        <v>0.01</v>
      </c>
      <c r="AO14" s="8">
        <v>0.03</v>
      </c>
      <c r="AP14" s="8">
        <v>0.01</v>
      </c>
      <c r="AQ14" s="8">
        <v>0.02</v>
      </c>
      <c r="AR14" s="8">
        <v>0.01</v>
      </c>
      <c r="AS14" s="8">
        <v>0.03</v>
      </c>
      <c r="AT14" s="8">
        <v>0.01</v>
      </c>
      <c r="AU14" s="8">
        <v>0.75</v>
      </c>
      <c r="AV14" s="8">
        <v>0.01</v>
      </c>
      <c r="AW14" s="8">
        <v>0.12</v>
      </c>
      <c r="AX14" s="8">
        <v>0.13</v>
      </c>
      <c r="AY14" s="8">
        <v>0.75</v>
      </c>
      <c r="AZ14" s="8">
        <v>0.78</v>
      </c>
      <c r="BA14" s="8">
        <v>0.08</v>
      </c>
      <c r="BB14" s="8">
        <v>0</v>
      </c>
      <c r="BC14" s="8">
        <v>0.35</v>
      </c>
      <c r="BD14" s="8">
        <v>0.57999999999999996</v>
      </c>
      <c r="BE14" s="8">
        <v>0.09</v>
      </c>
      <c r="BF14" s="8">
        <v>0.01</v>
      </c>
      <c r="BG14" s="8">
        <v>2.61</v>
      </c>
      <c r="BH14" s="8">
        <v>0.01</v>
      </c>
      <c r="BI14" s="8">
        <v>0</v>
      </c>
      <c r="BJ14" s="8">
        <v>0</v>
      </c>
      <c r="BK14" s="8">
        <v>0.01</v>
      </c>
      <c r="BL14" s="8">
        <v>0</v>
      </c>
      <c r="BM14" s="8">
        <v>0</v>
      </c>
      <c r="BN14" s="8">
        <v>0</v>
      </c>
      <c r="BO14" s="8">
        <v>0.02</v>
      </c>
      <c r="BP14" s="8">
        <v>0</v>
      </c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</row>
    <row r="15" spans="1:122" ht="21" thickBot="1">
      <c r="A15" s="84"/>
      <c r="B15" s="30" t="s">
        <v>59</v>
      </c>
      <c r="C15" s="22">
        <v>43361</v>
      </c>
      <c r="D15" s="24">
        <f>C15-$C$5</f>
        <v>153</v>
      </c>
      <c r="E15" s="5">
        <v>5.9</v>
      </c>
      <c r="F15" s="5"/>
      <c r="G15" s="54">
        <v>0</v>
      </c>
      <c r="H15" s="53">
        <v>0</v>
      </c>
      <c r="I15" s="5">
        <v>101.58</v>
      </c>
      <c r="J15" s="5">
        <v>5.07</v>
      </c>
      <c r="K15" s="5">
        <v>73.92</v>
      </c>
      <c r="L15" s="5">
        <v>3.18</v>
      </c>
      <c r="M15" s="5">
        <v>91.42</v>
      </c>
      <c r="N15" s="5">
        <v>0.12</v>
      </c>
      <c r="O15" s="5">
        <v>69.33</v>
      </c>
      <c r="P15" s="5">
        <v>0.71</v>
      </c>
      <c r="Q15" s="5">
        <v>46.3</v>
      </c>
      <c r="R15" s="5">
        <v>0.7</v>
      </c>
      <c r="S15" s="5">
        <v>1.4</v>
      </c>
      <c r="T15" s="5">
        <v>0.2</v>
      </c>
      <c r="U15" s="5">
        <v>43.59</v>
      </c>
      <c r="V15" s="5">
        <v>1.06</v>
      </c>
      <c r="W15" s="5">
        <v>26.76</v>
      </c>
      <c r="X15" s="5">
        <v>0.16</v>
      </c>
      <c r="Y15" s="5">
        <v>9</v>
      </c>
      <c r="Z15" s="5">
        <v>0</v>
      </c>
      <c r="AA15" s="8">
        <v>1.48</v>
      </c>
      <c r="AB15" s="8">
        <v>0.19</v>
      </c>
      <c r="AC15" s="8">
        <v>0.08</v>
      </c>
      <c r="AD15" s="8">
        <v>0.01</v>
      </c>
      <c r="AE15" s="8">
        <v>0.23</v>
      </c>
      <c r="AF15" s="8">
        <v>0.03</v>
      </c>
      <c r="AG15" s="8">
        <v>0.6</v>
      </c>
      <c r="AH15" s="8">
        <v>0.05</v>
      </c>
      <c r="AI15" s="8">
        <v>0.06</v>
      </c>
      <c r="AJ15" s="8">
        <v>0.08</v>
      </c>
      <c r="AK15" s="8">
        <v>0</v>
      </c>
      <c r="AL15" s="8">
        <v>0</v>
      </c>
      <c r="AM15" s="8">
        <v>7.0000000000000007E-2</v>
      </c>
      <c r="AN15" s="8">
        <v>0</v>
      </c>
      <c r="AO15" s="8">
        <v>0.12</v>
      </c>
      <c r="AP15" s="8">
        <v>0.02</v>
      </c>
      <c r="AQ15" s="8">
        <v>0.11</v>
      </c>
      <c r="AR15" s="8">
        <v>0</v>
      </c>
      <c r="AS15" s="8">
        <v>0.3</v>
      </c>
      <c r="AT15" s="8">
        <v>0.01</v>
      </c>
      <c r="AU15" s="8">
        <v>0.34</v>
      </c>
      <c r="AV15" s="8">
        <v>0.06</v>
      </c>
      <c r="AW15" s="8">
        <v>0.05</v>
      </c>
      <c r="AX15" s="8">
        <v>7.0000000000000007E-2</v>
      </c>
      <c r="AY15" s="8">
        <v>0.01</v>
      </c>
      <c r="AZ15" s="8">
        <v>0.01</v>
      </c>
      <c r="BA15" s="8">
        <v>0.23</v>
      </c>
      <c r="BB15" s="8">
        <v>0.31</v>
      </c>
      <c r="BC15" s="8">
        <v>0.1</v>
      </c>
      <c r="BD15" s="8">
        <v>0.05</v>
      </c>
      <c r="BE15" s="8">
        <v>0</v>
      </c>
      <c r="BF15" s="8">
        <v>0</v>
      </c>
      <c r="BG15" s="8">
        <v>0.56000000000000005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0.06</v>
      </c>
      <c r="BP15" s="8">
        <v>0</v>
      </c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</row>
    <row r="16" spans="1:122" ht="21" thickBot="1">
      <c r="A16" s="84"/>
      <c r="B16" s="30" t="s">
        <v>58</v>
      </c>
      <c r="C16" s="22">
        <v>43423</v>
      </c>
      <c r="D16" s="24">
        <f t="shared" ref="D16:D21" si="1">C16-$C$5</f>
        <v>215</v>
      </c>
      <c r="E16" s="5">
        <v>6.4</v>
      </c>
      <c r="F16" s="5">
        <v>807</v>
      </c>
      <c r="G16" s="54">
        <v>490</v>
      </c>
      <c r="H16" s="53">
        <v>317</v>
      </c>
      <c r="I16" s="5">
        <v>92.58</v>
      </c>
      <c r="J16" s="5">
        <v>0.35</v>
      </c>
      <c r="K16" s="5">
        <v>69.17</v>
      </c>
      <c r="L16" s="5">
        <v>0.24</v>
      </c>
      <c r="M16" s="5">
        <v>78.75</v>
      </c>
      <c r="N16" s="5">
        <v>3.18</v>
      </c>
      <c r="O16" s="5">
        <v>65.75</v>
      </c>
      <c r="P16" s="5">
        <v>2.4700000000000002</v>
      </c>
      <c r="Q16" s="5">
        <v>137.6</v>
      </c>
      <c r="R16" s="5">
        <v>22.1</v>
      </c>
      <c r="S16" s="5">
        <v>7</v>
      </c>
      <c r="T16" s="5">
        <v>0.7</v>
      </c>
      <c r="U16" s="5">
        <v>6.3</v>
      </c>
      <c r="V16" s="5">
        <v>1.24</v>
      </c>
      <c r="W16" s="5">
        <v>16.72</v>
      </c>
      <c r="X16" s="5">
        <v>1.1000000000000001</v>
      </c>
      <c r="Y16" s="5">
        <v>11.75</v>
      </c>
      <c r="Z16" s="5">
        <v>2.12</v>
      </c>
      <c r="AA16" s="8">
        <v>1.93</v>
      </c>
      <c r="AB16" s="8">
        <v>0.12</v>
      </c>
      <c r="AC16" s="8">
        <v>0</v>
      </c>
      <c r="AD16" s="8">
        <v>0</v>
      </c>
      <c r="AE16" s="8">
        <v>0.52</v>
      </c>
      <c r="AF16" s="8">
        <v>0.01</v>
      </c>
      <c r="AG16" s="8">
        <v>0.69</v>
      </c>
      <c r="AH16" s="8">
        <v>0.1</v>
      </c>
      <c r="AI16" s="8">
        <v>0.11</v>
      </c>
      <c r="AJ16" s="8">
        <v>0.03</v>
      </c>
      <c r="AK16" s="8">
        <v>0.15</v>
      </c>
      <c r="AL16" s="8">
        <v>0.02</v>
      </c>
      <c r="AM16" s="8">
        <v>0.26</v>
      </c>
      <c r="AN16" s="8">
        <v>0.03</v>
      </c>
      <c r="AO16" s="8">
        <v>7.0000000000000007E-2</v>
      </c>
      <c r="AP16" s="8">
        <v>0</v>
      </c>
      <c r="AQ16" s="8">
        <v>0</v>
      </c>
      <c r="AR16" s="8">
        <v>0</v>
      </c>
      <c r="AS16" s="8">
        <v>0.12</v>
      </c>
      <c r="AT16" s="8">
        <v>0.01</v>
      </c>
      <c r="AU16" s="8">
        <v>14.7</v>
      </c>
      <c r="AV16" s="8">
        <v>0</v>
      </c>
      <c r="AW16" s="8">
        <v>0.6</v>
      </c>
      <c r="AX16" s="8">
        <v>0</v>
      </c>
      <c r="AY16" s="8">
        <v>0.7</v>
      </c>
      <c r="AZ16" s="8">
        <v>0.1</v>
      </c>
      <c r="BA16" s="8">
        <v>1.7</v>
      </c>
      <c r="BB16" s="8">
        <v>0.2</v>
      </c>
      <c r="BC16" s="8">
        <v>23.8</v>
      </c>
      <c r="BD16" s="8">
        <v>0.6</v>
      </c>
      <c r="BE16" s="8">
        <v>0</v>
      </c>
      <c r="BF16" s="8">
        <v>0</v>
      </c>
      <c r="BG16" s="8">
        <v>37</v>
      </c>
      <c r="BH16" s="8">
        <v>0.8</v>
      </c>
      <c r="BI16" s="8">
        <v>0</v>
      </c>
      <c r="BJ16" s="8">
        <v>0</v>
      </c>
      <c r="BK16" s="8">
        <v>0</v>
      </c>
      <c r="BL16" s="8">
        <v>0</v>
      </c>
      <c r="BM16" s="8">
        <v>1.3</v>
      </c>
      <c r="BN16" s="8">
        <v>0</v>
      </c>
      <c r="BO16" s="8">
        <v>0</v>
      </c>
      <c r="BP16" s="8">
        <v>0</v>
      </c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</row>
    <row r="17" spans="1:114" ht="21" thickBot="1">
      <c r="A17" s="84"/>
      <c r="B17" s="30" t="s">
        <v>57</v>
      </c>
      <c r="C17" s="22">
        <v>43485</v>
      </c>
      <c r="D17" s="24">
        <f t="shared" si="1"/>
        <v>277</v>
      </c>
      <c r="E17" s="5">
        <v>6.15</v>
      </c>
      <c r="F17" s="5">
        <v>193.5</v>
      </c>
      <c r="G17" s="54">
        <v>87.5</v>
      </c>
      <c r="H17" s="53">
        <v>106</v>
      </c>
      <c r="I17" s="5">
        <v>75</v>
      </c>
      <c r="J17" s="5">
        <v>2.12</v>
      </c>
      <c r="K17" s="5">
        <v>57.67</v>
      </c>
      <c r="L17" s="5">
        <v>1.65</v>
      </c>
      <c r="M17" s="5">
        <v>67.25</v>
      </c>
      <c r="N17" s="5">
        <v>1.77</v>
      </c>
      <c r="O17" s="5">
        <v>57.5</v>
      </c>
      <c r="P17" s="5">
        <v>1.41</v>
      </c>
      <c r="Q17" s="5">
        <v>119.9</v>
      </c>
      <c r="R17" s="5">
        <v>3.4</v>
      </c>
      <c r="S17" s="5">
        <v>1.6</v>
      </c>
      <c r="T17" s="5">
        <v>0</v>
      </c>
      <c r="U17" s="5">
        <v>17.600000000000001</v>
      </c>
      <c r="V17" s="5">
        <v>2.7</v>
      </c>
      <c r="W17" s="5">
        <v>27.15</v>
      </c>
      <c r="X17" s="5">
        <v>0.82</v>
      </c>
      <c r="Y17" s="5">
        <v>7.1</v>
      </c>
      <c r="Z17" s="5">
        <v>0.5</v>
      </c>
      <c r="AA17" s="8">
        <v>1.63</v>
      </c>
      <c r="AB17" s="8">
        <v>0.05</v>
      </c>
      <c r="AC17" s="8">
        <v>0</v>
      </c>
      <c r="AD17" s="8">
        <v>0</v>
      </c>
      <c r="AE17" s="8">
        <v>0.43</v>
      </c>
      <c r="AF17" s="8">
        <v>0.02</v>
      </c>
      <c r="AG17" s="8">
        <v>0.64</v>
      </c>
      <c r="AH17" s="8">
        <v>0.05</v>
      </c>
      <c r="AI17" s="8">
        <v>0.11</v>
      </c>
      <c r="AJ17" s="8">
        <v>0.03</v>
      </c>
      <c r="AK17" s="8">
        <v>0.15</v>
      </c>
      <c r="AL17" s="8">
        <v>0</v>
      </c>
      <c r="AM17" s="8">
        <v>0.23</v>
      </c>
      <c r="AN17" s="8">
        <v>0.01</v>
      </c>
      <c r="AO17" s="8">
        <v>7.0000000000000007E-2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2.1</v>
      </c>
      <c r="AV17" s="8">
        <v>0.1</v>
      </c>
      <c r="AW17" s="8">
        <v>0.2</v>
      </c>
      <c r="AX17" s="8">
        <v>0.1</v>
      </c>
      <c r="AY17" s="8">
        <v>0.1</v>
      </c>
      <c r="AZ17" s="8">
        <v>0.1</v>
      </c>
      <c r="BA17" s="8">
        <v>1</v>
      </c>
      <c r="BB17" s="8">
        <v>0.4</v>
      </c>
      <c r="BC17" s="8">
        <v>7.7</v>
      </c>
      <c r="BD17" s="8">
        <v>0.5</v>
      </c>
      <c r="BE17" s="8">
        <v>0.1</v>
      </c>
      <c r="BF17" s="8">
        <v>0</v>
      </c>
      <c r="BG17" s="8">
        <v>3.6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0.1</v>
      </c>
      <c r="BN17" s="8">
        <v>0</v>
      </c>
      <c r="BO17" s="8">
        <v>0</v>
      </c>
      <c r="BP17" s="8">
        <v>0</v>
      </c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</row>
    <row r="18" spans="1:114" ht="21" thickBot="1">
      <c r="A18" s="84"/>
      <c r="B18" s="30" t="s">
        <v>62</v>
      </c>
      <c r="C18" s="22">
        <v>43577</v>
      </c>
      <c r="D18" s="24">
        <f t="shared" si="1"/>
        <v>369</v>
      </c>
      <c r="E18" s="5">
        <v>6.13</v>
      </c>
      <c r="F18" s="5">
        <v>501.3</v>
      </c>
      <c r="G18" s="54">
        <v>392.5</v>
      </c>
      <c r="H18" s="53">
        <v>108.8</v>
      </c>
      <c r="I18" s="5">
        <v>122.9</v>
      </c>
      <c r="J18" s="5">
        <v>4.4000000000000004</v>
      </c>
      <c r="K18" s="5">
        <v>92.8</v>
      </c>
      <c r="L18" s="5">
        <v>3.9</v>
      </c>
      <c r="M18" s="5">
        <v>119.1</v>
      </c>
      <c r="N18" s="5">
        <v>7.6</v>
      </c>
      <c r="O18" s="5">
        <v>95.4</v>
      </c>
      <c r="P18" s="5">
        <v>5.5</v>
      </c>
      <c r="Q18" s="5">
        <v>146</v>
      </c>
      <c r="R18" s="5">
        <v>2.4</v>
      </c>
      <c r="S18" s="5">
        <v>1.9</v>
      </c>
      <c r="T18" s="5">
        <v>0.1</v>
      </c>
      <c r="U18" s="5">
        <v>28.8</v>
      </c>
      <c r="V18" s="5">
        <v>1.3</v>
      </c>
      <c r="W18" s="5">
        <v>27.45</v>
      </c>
      <c r="X18" s="5">
        <v>0.04</v>
      </c>
      <c r="Y18" s="5">
        <v>16.7</v>
      </c>
      <c r="Z18" s="5">
        <v>2.1</v>
      </c>
      <c r="AA18" s="8">
        <v>0.9</v>
      </c>
      <c r="AB18" s="8">
        <v>7.0000000000000007E-2</v>
      </c>
      <c r="AC18" s="8">
        <v>0</v>
      </c>
      <c r="AD18" s="8">
        <v>0</v>
      </c>
      <c r="AE18" s="8">
        <v>0.61</v>
      </c>
      <c r="AF18" s="8">
        <v>0.05</v>
      </c>
      <c r="AG18" s="8">
        <v>0.14000000000000001</v>
      </c>
      <c r="AH18" s="8">
        <v>0</v>
      </c>
      <c r="AI18" s="8">
        <v>0.02</v>
      </c>
      <c r="AJ18" s="8">
        <v>0</v>
      </c>
      <c r="AK18" s="8">
        <v>0.03</v>
      </c>
      <c r="AL18" s="8">
        <v>0</v>
      </c>
      <c r="AM18" s="8">
        <v>0.03</v>
      </c>
      <c r="AN18" s="8">
        <v>0</v>
      </c>
      <c r="AO18" s="8">
        <v>0.03</v>
      </c>
      <c r="AP18" s="8">
        <v>0.01</v>
      </c>
      <c r="AQ18" s="8">
        <v>0</v>
      </c>
      <c r="AR18" s="8">
        <v>0</v>
      </c>
      <c r="AS18" s="8">
        <v>0.04</v>
      </c>
      <c r="AT18" s="8">
        <v>0.01</v>
      </c>
      <c r="AU18" s="8">
        <v>0.8</v>
      </c>
      <c r="AV18" s="8">
        <v>0</v>
      </c>
      <c r="AW18" s="8">
        <v>0</v>
      </c>
      <c r="AX18" s="8">
        <v>0</v>
      </c>
      <c r="AY18" s="8">
        <v>0.2</v>
      </c>
      <c r="AZ18" s="8">
        <v>0.1</v>
      </c>
      <c r="BA18" s="8">
        <v>0.1</v>
      </c>
      <c r="BB18" s="8">
        <v>0.1</v>
      </c>
      <c r="BC18" s="8">
        <v>0.8</v>
      </c>
      <c r="BD18" s="8">
        <v>0.3</v>
      </c>
      <c r="BE18" s="8">
        <v>0.1</v>
      </c>
      <c r="BF18" s="8">
        <v>0.1</v>
      </c>
      <c r="BG18" s="8">
        <v>2.5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0.4</v>
      </c>
      <c r="BN18" s="8">
        <v>0</v>
      </c>
      <c r="BO18" s="8">
        <v>0</v>
      </c>
      <c r="BP18" s="8">
        <v>0</v>
      </c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</row>
    <row r="19" spans="1:114" ht="21" thickBot="1">
      <c r="A19" s="84"/>
      <c r="B19" s="30" t="s">
        <v>61</v>
      </c>
      <c r="C19" s="22">
        <v>43698</v>
      </c>
      <c r="D19" s="24">
        <f t="shared" si="1"/>
        <v>490</v>
      </c>
      <c r="E19" s="5">
        <v>6.7</v>
      </c>
      <c r="F19" s="5">
        <v>282.5</v>
      </c>
      <c r="G19" s="54">
        <v>0</v>
      </c>
      <c r="H19" s="53">
        <v>282.5</v>
      </c>
      <c r="I19" s="5">
        <v>148.1</v>
      </c>
      <c r="J19" s="5">
        <v>4.0999999999999996</v>
      </c>
      <c r="K19" s="5">
        <v>113.9</v>
      </c>
      <c r="L19" s="5">
        <v>3</v>
      </c>
      <c r="M19" s="5">
        <v>34.299999999999997</v>
      </c>
      <c r="N19" s="5">
        <v>1.1000000000000001</v>
      </c>
      <c r="O19" s="5">
        <v>27.5</v>
      </c>
      <c r="P19" s="5">
        <v>1.9</v>
      </c>
      <c r="Q19" s="5">
        <v>188.1</v>
      </c>
      <c r="R19" s="5">
        <v>8</v>
      </c>
      <c r="S19" s="5">
        <v>0.1</v>
      </c>
      <c r="T19" s="5">
        <v>0</v>
      </c>
      <c r="U19" s="5">
        <v>23.8</v>
      </c>
      <c r="V19" s="5">
        <v>1.9</v>
      </c>
      <c r="W19" s="5">
        <v>39.32</v>
      </c>
      <c r="X19" s="5">
        <v>2.08</v>
      </c>
      <c r="Y19" s="5">
        <v>12.5</v>
      </c>
      <c r="Z19" s="5">
        <v>0.7</v>
      </c>
      <c r="AA19" s="8">
        <v>0.16</v>
      </c>
      <c r="AB19" s="8">
        <v>0.02</v>
      </c>
      <c r="AC19" s="8">
        <v>0</v>
      </c>
      <c r="AD19" s="8">
        <v>0</v>
      </c>
      <c r="AE19" s="8">
        <v>0.02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0.1</v>
      </c>
      <c r="AN19" s="8">
        <v>0.02</v>
      </c>
      <c r="AO19" s="8">
        <v>0</v>
      </c>
      <c r="AP19" s="8">
        <v>0</v>
      </c>
      <c r="AQ19" s="8">
        <v>0</v>
      </c>
      <c r="AR19" s="8">
        <v>0</v>
      </c>
      <c r="AS19" s="8">
        <v>0.04</v>
      </c>
      <c r="AT19" s="8">
        <v>0.01</v>
      </c>
      <c r="AU19" s="8">
        <v>0.3</v>
      </c>
      <c r="AV19" s="8">
        <v>0.1</v>
      </c>
      <c r="AW19" s="8">
        <v>0.2</v>
      </c>
      <c r="AX19" s="8">
        <v>0</v>
      </c>
      <c r="AY19" s="8">
        <v>0</v>
      </c>
      <c r="AZ19" s="8">
        <v>0</v>
      </c>
      <c r="BA19" s="8">
        <v>0.2</v>
      </c>
      <c r="BB19" s="8">
        <v>0</v>
      </c>
      <c r="BC19" s="8">
        <v>0.8</v>
      </c>
      <c r="BD19" s="8">
        <v>0.3</v>
      </c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</row>
    <row r="20" spans="1:114" ht="21" thickBot="1">
      <c r="A20" s="84"/>
      <c r="B20" s="30" t="s">
        <v>63</v>
      </c>
      <c r="C20" s="22">
        <v>43749</v>
      </c>
      <c r="D20" s="24">
        <f t="shared" si="1"/>
        <v>541</v>
      </c>
      <c r="E20" s="5">
        <v>6.58</v>
      </c>
      <c r="F20" s="5">
        <v>1183.8</v>
      </c>
      <c r="G20" s="54">
        <v>570</v>
      </c>
      <c r="H20" s="53">
        <v>613.79999999999995</v>
      </c>
      <c r="I20" s="5">
        <v>102.3</v>
      </c>
      <c r="J20" s="5">
        <v>6.2</v>
      </c>
      <c r="K20" s="5">
        <v>80.099999999999994</v>
      </c>
      <c r="L20" s="5">
        <v>6.5</v>
      </c>
      <c r="M20" s="5">
        <v>17.600000000000001</v>
      </c>
      <c r="N20" s="5">
        <v>0.2</v>
      </c>
      <c r="O20" s="5">
        <v>16.100000000000001</v>
      </c>
      <c r="P20" s="5">
        <v>0.2</v>
      </c>
      <c r="Q20" s="5">
        <v>202</v>
      </c>
      <c r="R20" s="5">
        <v>24.4</v>
      </c>
      <c r="S20" s="5">
        <v>0.6</v>
      </c>
      <c r="T20" s="5">
        <v>0</v>
      </c>
      <c r="U20" s="5">
        <v>30.82</v>
      </c>
      <c r="V20" s="5">
        <v>1.07</v>
      </c>
      <c r="W20" s="5">
        <v>28</v>
      </c>
      <c r="X20" s="5">
        <v>5.0599999999999996</v>
      </c>
      <c r="Y20" s="5">
        <v>15.7</v>
      </c>
      <c r="Z20" s="5">
        <v>0.4</v>
      </c>
      <c r="AA20" s="8">
        <v>1.91</v>
      </c>
      <c r="AB20" s="8">
        <v>0.06</v>
      </c>
      <c r="AC20" s="8">
        <v>0</v>
      </c>
      <c r="AD20" s="8">
        <v>0</v>
      </c>
      <c r="AE20" s="8">
        <v>1.1399999999999999</v>
      </c>
      <c r="AF20" s="8">
        <v>0.11</v>
      </c>
      <c r="AG20" s="8">
        <v>0.16</v>
      </c>
      <c r="AH20" s="8">
        <v>0.02</v>
      </c>
      <c r="AI20" s="8">
        <v>0</v>
      </c>
      <c r="AJ20" s="8">
        <v>0</v>
      </c>
      <c r="AK20" s="8">
        <v>0.04</v>
      </c>
      <c r="AL20" s="8">
        <v>0</v>
      </c>
      <c r="AM20" s="8">
        <v>0.11</v>
      </c>
      <c r="AN20" s="8">
        <v>0</v>
      </c>
      <c r="AO20" s="8">
        <v>0</v>
      </c>
      <c r="AP20" s="8">
        <v>0</v>
      </c>
      <c r="AQ20" s="8">
        <v>0.05</v>
      </c>
      <c r="AR20" s="8">
        <v>0.02</v>
      </c>
      <c r="AS20" s="8">
        <v>0.4</v>
      </c>
      <c r="AT20" s="8">
        <v>0.06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</row>
    <row r="21" spans="1:114">
      <c r="A21" s="84"/>
      <c r="B21" s="30" t="s">
        <v>64</v>
      </c>
      <c r="C21" s="22">
        <v>43879</v>
      </c>
      <c r="D21" s="24">
        <f t="shared" si="1"/>
        <v>671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</row>
    <row r="22" spans="1:114" ht="21" thickBot="1">
      <c r="A22" s="84"/>
      <c r="B22" s="29"/>
      <c r="C22" s="22"/>
      <c r="D22" s="23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</row>
    <row r="23" spans="1:114" ht="20.100000000000001" customHeight="1" thickBot="1">
      <c r="A23" s="84" t="s">
        <v>55</v>
      </c>
      <c r="B23" s="30" t="s">
        <v>60</v>
      </c>
      <c r="C23" s="22">
        <v>43208</v>
      </c>
      <c r="D23" s="24">
        <f>C23-$C$5</f>
        <v>0</v>
      </c>
      <c r="E23" s="5">
        <v>7.6</v>
      </c>
      <c r="F23" s="5">
        <v>5065.5</v>
      </c>
      <c r="G23" s="54">
        <v>3937</v>
      </c>
      <c r="H23" s="53">
        <v>1128.5</v>
      </c>
      <c r="I23" s="5">
        <v>45.77</v>
      </c>
      <c r="J23" s="5">
        <v>1.74</v>
      </c>
      <c r="K23" s="5">
        <v>25.77</v>
      </c>
      <c r="L23" s="5">
        <v>0.85</v>
      </c>
      <c r="M23" s="5">
        <v>36.07</v>
      </c>
      <c r="N23" s="5">
        <v>0.05</v>
      </c>
      <c r="O23" s="5">
        <v>22.75</v>
      </c>
      <c r="P23" s="5">
        <v>0.35</v>
      </c>
      <c r="Q23" s="5">
        <v>45.5</v>
      </c>
      <c r="R23" s="5">
        <v>1.3</v>
      </c>
      <c r="S23" s="5">
        <v>2.0299999999999998</v>
      </c>
      <c r="T23" s="5">
        <v>0.16</v>
      </c>
      <c r="U23" s="5">
        <v>3.5</v>
      </c>
      <c r="V23" s="5">
        <v>0.08</v>
      </c>
      <c r="W23" s="5">
        <v>28.44</v>
      </c>
      <c r="X23" s="5">
        <v>0.53</v>
      </c>
      <c r="Y23" s="5">
        <v>3.13</v>
      </c>
      <c r="Z23" s="5">
        <v>0.11</v>
      </c>
      <c r="AA23" s="8">
        <v>0.08</v>
      </c>
      <c r="AB23" s="8">
        <v>0</v>
      </c>
      <c r="AC23" s="8">
        <v>0</v>
      </c>
      <c r="AD23" s="8">
        <v>0</v>
      </c>
      <c r="AE23" s="8">
        <v>0.02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0.01</v>
      </c>
      <c r="AO23" s="8">
        <v>0</v>
      </c>
      <c r="AP23" s="8">
        <v>0</v>
      </c>
      <c r="AQ23" s="8">
        <v>0.04</v>
      </c>
      <c r="AR23" s="8">
        <v>0.01</v>
      </c>
      <c r="AS23" s="8">
        <v>0.02</v>
      </c>
      <c r="AT23" s="8">
        <v>0</v>
      </c>
      <c r="AU23" s="8">
        <v>1.26</v>
      </c>
      <c r="AV23" s="8">
        <v>0.04</v>
      </c>
      <c r="AW23" s="8">
        <v>2.75</v>
      </c>
      <c r="AX23" s="8">
        <v>2.95</v>
      </c>
      <c r="AY23" s="8">
        <v>7.37</v>
      </c>
      <c r="AZ23" s="8">
        <v>7.85</v>
      </c>
      <c r="BA23" s="8">
        <v>0.76</v>
      </c>
      <c r="BB23" s="8">
        <v>0.03</v>
      </c>
      <c r="BC23" s="8">
        <v>0.42</v>
      </c>
      <c r="BD23" s="8">
        <v>0.28999999999999998</v>
      </c>
      <c r="BE23" s="8">
        <v>0</v>
      </c>
      <c r="BF23" s="8">
        <v>0</v>
      </c>
      <c r="BG23" s="8">
        <v>4.41</v>
      </c>
      <c r="BH23" s="8">
        <v>0.01</v>
      </c>
      <c r="BI23" s="8">
        <v>0</v>
      </c>
      <c r="BJ23" s="8">
        <v>0</v>
      </c>
      <c r="BK23" s="8">
        <v>0.02</v>
      </c>
      <c r="BL23" s="8">
        <v>0</v>
      </c>
      <c r="BM23" s="8">
        <v>0</v>
      </c>
      <c r="BN23" s="8">
        <v>0</v>
      </c>
      <c r="BO23" s="8">
        <v>0.03</v>
      </c>
      <c r="BP23" s="8">
        <v>0</v>
      </c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</row>
    <row r="24" spans="1:114" ht="21" thickBot="1">
      <c r="A24" s="84"/>
      <c r="B24" s="30" t="s">
        <v>59</v>
      </c>
      <c r="C24" s="22">
        <v>43361</v>
      </c>
      <c r="D24" s="24">
        <f>C24-$C$5</f>
        <v>153</v>
      </c>
      <c r="E24" s="5">
        <v>7.6</v>
      </c>
      <c r="F24" s="5">
        <v>5713</v>
      </c>
      <c r="G24" s="54">
        <v>3582</v>
      </c>
      <c r="H24" s="53">
        <v>2131</v>
      </c>
      <c r="I24" s="5">
        <v>41.68</v>
      </c>
      <c r="J24" s="5">
        <v>0.82</v>
      </c>
      <c r="K24" s="5">
        <v>21.88</v>
      </c>
      <c r="L24" s="5">
        <v>0.31</v>
      </c>
      <c r="M24" s="5">
        <v>39.72</v>
      </c>
      <c r="N24" s="5">
        <v>0.64</v>
      </c>
      <c r="O24" s="5">
        <v>24.07</v>
      </c>
      <c r="P24" s="5">
        <v>0.28000000000000003</v>
      </c>
      <c r="Q24" s="5">
        <v>34.5</v>
      </c>
      <c r="R24" s="5">
        <v>0.6</v>
      </c>
      <c r="S24" s="5">
        <v>3.9</v>
      </c>
      <c r="T24" s="5">
        <v>0.1</v>
      </c>
      <c r="U24" s="5">
        <v>3.93</v>
      </c>
      <c r="V24" s="5">
        <v>0.13</v>
      </c>
      <c r="W24" s="5">
        <v>10.79</v>
      </c>
      <c r="X24" s="5">
        <v>0.04</v>
      </c>
      <c r="Y24" s="5">
        <v>2.5299999999999998</v>
      </c>
      <c r="Z24" s="5">
        <v>0.04</v>
      </c>
      <c r="AA24" s="8">
        <v>0.43</v>
      </c>
      <c r="AB24" s="8">
        <v>0.05</v>
      </c>
      <c r="AC24" s="8">
        <v>0.01</v>
      </c>
      <c r="AD24" s="8">
        <v>0.01</v>
      </c>
      <c r="AE24" s="8">
        <v>0.08</v>
      </c>
      <c r="AF24" s="8">
        <v>0.03</v>
      </c>
      <c r="AG24" s="8">
        <v>0.14000000000000001</v>
      </c>
      <c r="AH24" s="8">
        <v>0.01</v>
      </c>
      <c r="AI24" s="8">
        <v>0.01</v>
      </c>
      <c r="AJ24" s="8">
        <v>0.02</v>
      </c>
      <c r="AK24" s="8">
        <v>0.01</v>
      </c>
      <c r="AL24" s="8">
        <v>0.02</v>
      </c>
      <c r="AM24" s="8">
        <v>0.02</v>
      </c>
      <c r="AN24" s="8">
        <v>0</v>
      </c>
      <c r="AO24" s="8">
        <v>0.06</v>
      </c>
      <c r="AP24" s="8">
        <v>0.01</v>
      </c>
      <c r="AQ24" s="8">
        <v>0.04</v>
      </c>
      <c r="AR24" s="8">
        <v>0</v>
      </c>
      <c r="AS24" s="8">
        <v>7.0000000000000007E-2</v>
      </c>
      <c r="AT24" s="8">
        <v>0</v>
      </c>
      <c r="AU24" s="8">
        <v>2.2799999999999998</v>
      </c>
      <c r="AV24" s="8">
        <v>0.12</v>
      </c>
      <c r="AW24" s="8">
        <v>2.91</v>
      </c>
      <c r="AX24" s="8">
        <v>1.79</v>
      </c>
      <c r="AY24" s="8">
        <v>1.42</v>
      </c>
      <c r="AZ24" s="8">
        <v>0.17</v>
      </c>
      <c r="BA24" s="8">
        <v>0.49</v>
      </c>
      <c r="BB24" s="8">
        <v>0.1</v>
      </c>
      <c r="BC24" s="8">
        <v>0.09</v>
      </c>
      <c r="BD24" s="8">
        <v>0.12</v>
      </c>
      <c r="BE24" s="8">
        <v>0.01</v>
      </c>
      <c r="BF24" s="8">
        <v>0</v>
      </c>
      <c r="BG24" s="8">
        <v>7.45</v>
      </c>
      <c r="BH24" s="8">
        <v>0.01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0.01</v>
      </c>
      <c r="BO24" s="8">
        <v>0.01</v>
      </c>
      <c r="BP24" s="8">
        <v>0</v>
      </c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</row>
    <row r="25" spans="1:114" ht="21" thickBot="1">
      <c r="A25" s="84"/>
      <c r="B25" s="30" t="s">
        <v>58</v>
      </c>
      <c r="C25" s="22">
        <v>43423</v>
      </c>
      <c r="D25" s="24">
        <f t="shared" ref="D25:D30" si="2">C25-$C$5</f>
        <v>215</v>
      </c>
      <c r="E25" s="5">
        <v>7.4</v>
      </c>
      <c r="F25" s="5">
        <v>5119</v>
      </c>
      <c r="G25" s="54">
        <v>3759</v>
      </c>
      <c r="H25" s="53">
        <v>1360</v>
      </c>
      <c r="I25" s="5">
        <v>38.619999999999997</v>
      </c>
      <c r="J25" s="5">
        <v>0.02</v>
      </c>
      <c r="K25" s="5">
        <v>21.25</v>
      </c>
      <c r="L25" s="5">
        <v>0.02</v>
      </c>
      <c r="M25" s="5">
        <v>31</v>
      </c>
      <c r="N25" s="5">
        <v>1.84</v>
      </c>
      <c r="O25" s="5">
        <v>20.3</v>
      </c>
      <c r="P25" s="5">
        <v>1.1299999999999999</v>
      </c>
      <c r="Q25" s="5">
        <v>40.700000000000003</v>
      </c>
      <c r="R25" s="5">
        <v>1.6</v>
      </c>
      <c r="S25" s="5">
        <v>2.4</v>
      </c>
      <c r="T25" s="5">
        <v>0.1</v>
      </c>
      <c r="U25" s="5">
        <v>6.65</v>
      </c>
      <c r="V25" s="5">
        <v>1.4</v>
      </c>
      <c r="W25" s="5">
        <v>9.8000000000000007</v>
      </c>
      <c r="X25" s="5">
        <v>1.45</v>
      </c>
      <c r="Y25" s="5">
        <v>2.0499999999999998</v>
      </c>
      <c r="Z25" s="5">
        <v>0.14000000000000001</v>
      </c>
      <c r="AA25" s="8">
        <v>0.24</v>
      </c>
      <c r="AB25" s="8">
        <v>0.04</v>
      </c>
      <c r="AC25" s="8">
        <v>0</v>
      </c>
      <c r="AD25" s="8">
        <v>0</v>
      </c>
      <c r="AE25" s="8">
        <v>0.04</v>
      </c>
      <c r="AF25" s="8">
        <v>0.01</v>
      </c>
      <c r="AG25" s="8">
        <v>0.08</v>
      </c>
      <c r="AH25" s="8">
        <v>0.01</v>
      </c>
      <c r="AI25" s="8">
        <v>0</v>
      </c>
      <c r="AJ25" s="8">
        <v>0</v>
      </c>
      <c r="AK25" s="8">
        <v>0</v>
      </c>
      <c r="AL25" s="8">
        <v>0</v>
      </c>
      <c r="AM25" s="8">
        <v>0.02</v>
      </c>
      <c r="AN25" s="8">
        <v>0</v>
      </c>
      <c r="AO25" s="8">
        <v>0.02</v>
      </c>
      <c r="AP25" s="8">
        <v>0</v>
      </c>
      <c r="AQ25" s="8">
        <v>0.03</v>
      </c>
      <c r="AR25" s="8">
        <v>0.02</v>
      </c>
      <c r="AS25" s="8">
        <v>0.05</v>
      </c>
      <c r="AT25" s="8">
        <v>0.01</v>
      </c>
      <c r="AU25" s="8">
        <v>3.1</v>
      </c>
      <c r="AV25" s="8">
        <v>0.6</v>
      </c>
      <c r="AW25" s="8">
        <v>5.6</v>
      </c>
      <c r="AX25" s="8">
        <v>0.1</v>
      </c>
      <c r="AY25" s="8">
        <v>1.9</v>
      </c>
      <c r="AZ25" s="8">
        <v>0</v>
      </c>
      <c r="BA25" s="8">
        <v>0.8</v>
      </c>
      <c r="BB25" s="8">
        <v>0.3</v>
      </c>
      <c r="BC25" s="8">
        <v>1.3</v>
      </c>
      <c r="BD25" s="8">
        <v>0.1</v>
      </c>
      <c r="BE25" s="8">
        <v>0</v>
      </c>
      <c r="BF25" s="8">
        <v>0</v>
      </c>
      <c r="BG25" s="8">
        <v>9.1999999999999993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</row>
    <row r="26" spans="1:114" ht="21" thickBot="1">
      <c r="A26" s="84"/>
      <c r="B26" s="30" t="s">
        <v>57</v>
      </c>
      <c r="C26" s="22">
        <v>43485</v>
      </c>
      <c r="D26" s="24">
        <f t="shared" si="2"/>
        <v>277</v>
      </c>
      <c r="E26" s="5">
        <v>7.46</v>
      </c>
      <c r="F26" s="5">
        <v>5033</v>
      </c>
      <c r="G26" s="54">
        <v>3758.5</v>
      </c>
      <c r="H26" s="53">
        <v>1274.5</v>
      </c>
      <c r="I26" s="5">
        <v>38.22</v>
      </c>
      <c r="J26" s="5">
        <v>0.49</v>
      </c>
      <c r="K26" s="5">
        <v>21.4</v>
      </c>
      <c r="L26" s="5">
        <v>0.42</v>
      </c>
      <c r="M26" s="5">
        <v>30.7</v>
      </c>
      <c r="N26" s="5">
        <v>0.85</v>
      </c>
      <c r="O26" s="5">
        <v>20.7</v>
      </c>
      <c r="P26" s="5">
        <v>0.42</v>
      </c>
      <c r="Q26" s="5">
        <v>35.9</v>
      </c>
      <c r="R26" s="5">
        <v>0</v>
      </c>
      <c r="S26" s="5">
        <v>2.6</v>
      </c>
      <c r="T26" s="5">
        <v>0</v>
      </c>
      <c r="U26" s="5">
        <v>5.4</v>
      </c>
      <c r="V26" s="5">
        <v>0.2</v>
      </c>
      <c r="W26" s="5">
        <v>9.73</v>
      </c>
      <c r="X26" s="5">
        <v>0.37</v>
      </c>
      <c r="Y26" s="5">
        <v>2</v>
      </c>
      <c r="Z26" s="5">
        <v>0</v>
      </c>
      <c r="AA26" s="8">
        <v>0.2</v>
      </c>
      <c r="AB26" s="8">
        <v>0</v>
      </c>
      <c r="AC26" s="8">
        <v>0</v>
      </c>
      <c r="AD26" s="8">
        <v>0</v>
      </c>
      <c r="AE26" s="8">
        <v>0.03</v>
      </c>
      <c r="AF26" s="8">
        <v>0</v>
      </c>
      <c r="AG26" s="8">
        <v>0.09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0.02</v>
      </c>
      <c r="AN26" s="8">
        <v>0</v>
      </c>
      <c r="AO26" s="8">
        <v>0.01</v>
      </c>
      <c r="AP26" s="8">
        <v>0</v>
      </c>
      <c r="AQ26" s="8">
        <v>0.01</v>
      </c>
      <c r="AR26" s="8">
        <v>0</v>
      </c>
      <c r="AS26" s="8">
        <v>0.04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9.5</v>
      </c>
      <c r="BH26" s="8">
        <v>0</v>
      </c>
      <c r="BI26" s="8">
        <v>0</v>
      </c>
      <c r="BJ26" s="8">
        <v>0</v>
      </c>
      <c r="BK26" s="8">
        <v>0</v>
      </c>
      <c r="BL26" s="8">
        <v>0</v>
      </c>
      <c r="BM26" s="8">
        <v>0</v>
      </c>
      <c r="BN26" s="8">
        <v>0</v>
      </c>
      <c r="BO26" s="8">
        <v>0</v>
      </c>
      <c r="BP26" s="8">
        <v>0</v>
      </c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</row>
    <row r="27" spans="1:114" ht="21" thickBot="1">
      <c r="A27" s="84"/>
      <c r="B27" s="30" t="s">
        <v>62</v>
      </c>
      <c r="C27" s="22">
        <v>43577</v>
      </c>
      <c r="D27" s="24">
        <f t="shared" si="2"/>
        <v>369</v>
      </c>
      <c r="E27" s="5">
        <v>7.6</v>
      </c>
      <c r="F27" s="5">
        <v>5902.5</v>
      </c>
      <c r="G27" s="54">
        <v>4293.8</v>
      </c>
      <c r="H27" s="53">
        <v>1608.8</v>
      </c>
      <c r="I27" s="5">
        <v>40.299999999999997</v>
      </c>
      <c r="J27" s="5">
        <v>1.1000000000000001</v>
      </c>
      <c r="K27" s="5">
        <v>20.399999999999999</v>
      </c>
      <c r="L27" s="5">
        <v>0.7</v>
      </c>
      <c r="M27" s="5">
        <v>33.200000000000003</v>
      </c>
      <c r="N27" s="5">
        <v>1.9</v>
      </c>
      <c r="O27" s="5">
        <v>20.6</v>
      </c>
      <c r="P27" s="5">
        <v>1</v>
      </c>
      <c r="Q27" s="5">
        <v>29.4</v>
      </c>
      <c r="R27" s="5">
        <v>0.3</v>
      </c>
      <c r="S27" s="5">
        <v>2.4</v>
      </c>
      <c r="T27" s="5">
        <v>0</v>
      </c>
      <c r="U27" s="5">
        <v>2.2999999999999998</v>
      </c>
      <c r="V27" s="5">
        <v>0.2</v>
      </c>
      <c r="W27" s="5">
        <v>8.94</v>
      </c>
      <c r="X27" s="5">
        <v>0.14000000000000001</v>
      </c>
      <c r="Y27" s="5">
        <v>2.5</v>
      </c>
      <c r="Z27" s="5">
        <v>0.2</v>
      </c>
      <c r="AA27" s="8">
        <v>0.05</v>
      </c>
      <c r="AB27" s="8">
        <v>0</v>
      </c>
      <c r="AC27" s="8">
        <v>0</v>
      </c>
      <c r="AD27" s="8">
        <v>0</v>
      </c>
      <c r="AE27" s="8">
        <v>0.02</v>
      </c>
      <c r="AF27" s="8">
        <v>0</v>
      </c>
      <c r="AG27" s="8">
        <v>0.01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0.01</v>
      </c>
      <c r="AR27" s="8">
        <v>0</v>
      </c>
      <c r="AS27" s="8">
        <v>0.01</v>
      </c>
      <c r="AT27" s="8">
        <v>0</v>
      </c>
      <c r="AU27" s="8">
        <v>1.3</v>
      </c>
      <c r="AV27" s="8">
        <v>0</v>
      </c>
      <c r="AW27" s="8">
        <v>2.4</v>
      </c>
      <c r="AX27" s="8">
        <v>0.1</v>
      </c>
      <c r="AY27" s="8">
        <v>0.9</v>
      </c>
      <c r="AZ27" s="8">
        <v>0</v>
      </c>
      <c r="BA27" s="8">
        <v>0.2</v>
      </c>
      <c r="BB27" s="8">
        <v>0.1</v>
      </c>
      <c r="BC27" s="8">
        <v>0.3</v>
      </c>
      <c r="BD27" s="8">
        <v>0</v>
      </c>
      <c r="BE27" s="8">
        <v>0</v>
      </c>
      <c r="BF27" s="8">
        <v>0</v>
      </c>
      <c r="BG27" s="8">
        <v>3.2</v>
      </c>
      <c r="BH27" s="8">
        <v>0</v>
      </c>
      <c r="BI27" s="8">
        <v>0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</row>
    <row r="28" spans="1:114" ht="21" thickBot="1">
      <c r="A28" s="84"/>
      <c r="B28" s="30" t="s">
        <v>61</v>
      </c>
      <c r="C28" s="22">
        <v>43698</v>
      </c>
      <c r="D28" s="24">
        <f t="shared" si="2"/>
        <v>490</v>
      </c>
      <c r="E28" s="5">
        <v>7.54</v>
      </c>
      <c r="F28" s="5">
        <v>5493.8</v>
      </c>
      <c r="G28" s="54">
        <v>4212.5</v>
      </c>
      <c r="H28" s="53">
        <v>1281.3</v>
      </c>
      <c r="I28" s="5">
        <v>36.700000000000003</v>
      </c>
      <c r="J28" s="5">
        <v>0</v>
      </c>
      <c r="K28" s="5">
        <v>19.399999999999999</v>
      </c>
      <c r="L28" s="5">
        <v>0.2</v>
      </c>
      <c r="M28" s="5">
        <v>17.3</v>
      </c>
      <c r="N28" s="5">
        <v>0.2</v>
      </c>
      <c r="O28" s="5">
        <v>28.5</v>
      </c>
      <c r="P28" s="5">
        <v>1.1000000000000001</v>
      </c>
      <c r="Q28" s="5">
        <v>25.7</v>
      </c>
      <c r="R28" s="5">
        <v>0.8</v>
      </c>
      <c r="S28" s="5">
        <v>2.5</v>
      </c>
      <c r="T28" s="5">
        <v>0</v>
      </c>
      <c r="U28" s="5">
        <v>19.899999999999999</v>
      </c>
      <c r="V28" s="5">
        <v>0.6</v>
      </c>
      <c r="W28" s="5">
        <v>11.63</v>
      </c>
      <c r="X28" s="5">
        <v>0.3</v>
      </c>
      <c r="Y28" s="5">
        <v>2.4</v>
      </c>
      <c r="Z28" s="5">
        <v>0</v>
      </c>
      <c r="AA28" s="8">
        <v>0.18</v>
      </c>
      <c r="AB28" s="8">
        <v>0.05</v>
      </c>
      <c r="AC28" s="8">
        <v>0</v>
      </c>
      <c r="AD28" s="8">
        <v>0</v>
      </c>
      <c r="AE28" s="8">
        <v>0.11</v>
      </c>
      <c r="AF28" s="8">
        <v>0.06</v>
      </c>
      <c r="AG28" s="8">
        <v>0.01</v>
      </c>
      <c r="AH28" s="8">
        <v>0</v>
      </c>
      <c r="AI28" s="8">
        <v>0</v>
      </c>
      <c r="AJ28" s="8">
        <v>0</v>
      </c>
      <c r="AK28" s="8">
        <v>0.01</v>
      </c>
      <c r="AL28" s="8">
        <v>0</v>
      </c>
      <c r="AM28" s="8">
        <v>0.01</v>
      </c>
      <c r="AN28" s="8">
        <v>0</v>
      </c>
      <c r="AO28" s="8">
        <v>0</v>
      </c>
      <c r="AP28" s="8">
        <v>0</v>
      </c>
      <c r="AQ28" s="8">
        <v>0.02</v>
      </c>
      <c r="AR28" s="8">
        <v>0</v>
      </c>
      <c r="AS28" s="8">
        <v>0.03</v>
      </c>
      <c r="AT28" s="8">
        <v>0.01</v>
      </c>
      <c r="AU28" s="8">
        <v>2</v>
      </c>
      <c r="AV28" s="8">
        <v>0.5</v>
      </c>
      <c r="AW28" s="8">
        <v>3.5</v>
      </c>
      <c r="AX28" s="8">
        <v>0.5</v>
      </c>
      <c r="AY28" s="8">
        <v>1.2</v>
      </c>
      <c r="AZ28" s="8">
        <v>0.2</v>
      </c>
      <c r="BA28" s="8">
        <v>0.3</v>
      </c>
      <c r="BB28" s="8">
        <v>0.1</v>
      </c>
      <c r="BC28" s="8">
        <v>0.7</v>
      </c>
      <c r="BD28" s="8">
        <v>0.2</v>
      </c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</row>
    <row r="29" spans="1:114" ht="21" thickBot="1">
      <c r="A29" s="84"/>
      <c r="B29" s="30" t="s">
        <v>63</v>
      </c>
      <c r="C29" s="22">
        <v>43749</v>
      </c>
      <c r="D29" s="24">
        <f t="shared" si="2"/>
        <v>541</v>
      </c>
      <c r="E29" s="5">
        <v>7.54</v>
      </c>
      <c r="F29" s="5">
        <v>4953.5</v>
      </c>
      <c r="G29" s="54">
        <v>4146.5</v>
      </c>
      <c r="H29" s="53">
        <v>807</v>
      </c>
      <c r="I29" s="5">
        <v>37.6</v>
      </c>
      <c r="J29" s="5">
        <v>0.4</v>
      </c>
      <c r="K29" s="5">
        <v>21</v>
      </c>
      <c r="L29" s="5">
        <v>0.3</v>
      </c>
      <c r="M29" s="5">
        <v>28.9</v>
      </c>
      <c r="N29" s="5">
        <v>0.9</v>
      </c>
      <c r="O29" s="5">
        <v>20.7</v>
      </c>
      <c r="P29" s="5">
        <v>0.4</v>
      </c>
      <c r="Q29" s="5">
        <v>26.7</v>
      </c>
      <c r="R29" s="5">
        <v>0.7</v>
      </c>
      <c r="S29" s="5">
        <v>2.8</v>
      </c>
      <c r="T29" s="5">
        <v>0.1</v>
      </c>
      <c r="U29" s="5">
        <v>3.19</v>
      </c>
      <c r="V29" s="5">
        <v>0.08</v>
      </c>
      <c r="W29" s="5">
        <v>9.5500000000000007</v>
      </c>
      <c r="X29" s="5">
        <v>0.28999999999999998</v>
      </c>
      <c r="Y29" s="5">
        <v>2.8</v>
      </c>
      <c r="Z29" s="5">
        <v>0.6</v>
      </c>
      <c r="AA29" s="8">
        <v>0.19</v>
      </c>
      <c r="AB29" s="8">
        <v>0.01</v>
      </c>
      <c r="AC29" s="8">
        <v>0</v>
      </c>
      <c r="AD29" s="8">
        <v>0</v>
      </c>
      <c r="AE29" s="8">
        <v>0.05</v>
      </c>
      <c r="AF29" s="8">
        <v>0.01</v>
      </c>
      <c r="AG29" s="8">
        <v>0.01</v>
      </c>
      <c r="AH29" s="8">
        <v>0</v>
      </c>
      <c r="AI29" s="8">
        <v>0</v>
      </c>
      <c r="AJ29" s="8">
        <v>0</v>
      </c>
      <c r="AK29" s="8">
        <v>0.01</v>
      </c>
      <c r="AL29" s="8">
        <v>0</v>
      </c>
      <c r="AM29" s="8">
        <v>0.01</v>
      </c>
      <c r="AN29" s="8">
        <v>0</v>
      </c>
      <c r="AO29" s="8">
        <v>0</v>
      </c>
      <c r="AP29" s="8">
        <v>0</v>
      </c>
      <c r="AQ29" s="8">
        <v>0.01</v>
      </c>
      <c r="AR29" s="8">
        <v>0</v>
      </c>
      <c r="AS29" s="8">
        <v>0.1</v>
      </c>
      <c r="AT29" s="8">
        <v>0.02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</row>
    <row r="30" spans="1:114">
      <c r="A30" s="84"/>
      <c r="B30" s="30" t="s">
        <v>64</v>
      </c>
      <c r="C30" s="22">
        <v>43879</v>
      </c>
      <c r="D30" s="24">
        <f t="shared" si="2"/>
        <v>671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</row>
    <row r="31" spans="1:114">
      <c r="A31" s="84"/>
      <c r="B31" s="29"/>
      <c r="C31" s="22"/>
      <c r="D31" s="23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</row>
    <row r="32" spans="1:114"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</row>
    <row r="33" spans="85:114"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</row>
    <row r="34" spans="85:114"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</row>
    <row r="35" spans="85:114"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</row>
    <row r="36" spans="85:114"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</row>
    <row r="37" spans="85:114"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</row>
    <row r="38" spans="85:114"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</row>
    <row r="39" spans="85:114"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</row>
    <row r="40" spans="85:114"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</row>
    <row r="41" spans="85:114"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</row>
    <row r="42" spans="85:114"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</row>
    <row r="43" spans="85:114"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</row>
    <row r="44" spans="85:114"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</row>
    <row r="45" spans="85:114"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</row>
    <row r="46" spans="85:114"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</row>
    <row r="47" spans="85:114"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</row>
    <row r="48" spans="85:114"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</row>
    <row r="49" spans="85:114"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</row>
    <row r="50" spans="85:114"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</row>
    <row r="51" spans="85:114"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</row>
    <row r="52" spans="85:114"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</row>
    <row r="53" spans="85:114"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</row>
    <row r="54" spans="85:114"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</row>
    <row r="55" spans="85:114"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</row>
    <row r="56" spans="85:114"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</row>
    <row r="57" spans="85:114"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</row>
    <row r="58" spans="85:114"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</row>
    <row r="59" spans="85:114"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</row>
    <row r="60" spans="85:114"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</row>
    <row r="61" spans="85:114"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</row>
    <row r="62" spans="85:114"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</row>
    <row r="63" spans="85:114"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</row>
    <row r="64" spans="85:114"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</row>
    <row r="65" spans="85:114"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</row>
    <row r="66" spans="85:114"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</row>
    <row r="67" spans="85:114"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</row>
    <row r="68" spans="85:114"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</row>
    <row r="69" spans="85:114"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</row>
    <row r="70" spans="85:114"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</row>
    <row r="71" spans="85:114"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</row>
    <row r="72" spans="85:114"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</row>
    <row r="73" spans="85:114"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</row>
    <row r="74" spans="85:114"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</row>
    <row r="75" spans="85:114"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</row>
    <row r="76" spans="85:114"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</row>
    <row r="77" spans="85:114"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</row>
    <row r="78" spans="85:114"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</row>
    <row r="79" spans="85:114"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</row>
    <row r="80" spans="85:114"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</row>
    <row r="81" spans="85:114"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</row>
    <row r="82" spans="85:114"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</row>
    <row r="83" spans="85:114"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</row>
    <row r="84" spans="85:114"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</row>
    <row r="85" spans="85:114"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</row>
    <row r="86" spans="85:114"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</row>
    <row r="87" spans="85:114"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</row>
    <row r="88" spans="85:114"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</row>
    <row r="89" spans="85:114"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</row>
    <row r="90" spans="85:114"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</row>
    <row r="91" spans="85:114"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</row>
    <row r="92" spans="85:114"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</row>
    <row r="93" spans="85:114"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</row>
    <row r="94" spans="85:114"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</row>
    <row r="95" spans="85:114"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</row>
    <row r="96" spans="85:114"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</row>
    <row r="97" spans="85:114"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</row>
    <row r="98" spans="85:114"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</row>
    <row r="99" spans="85:114"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</row>
    <row r="100" spans="85:114"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</row>
    <row r="101" spans="85:114"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</row>
    <row r="102" spans="85:114"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</row>
    <row r="103" spans="85:114"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</row>
    <row r="104" spans="85:114"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</row>
    <row r="105" spans="85:114"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</row>
    <row r="106" spans="85:114"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</row>
    <row r="107" spans="85:114"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</row>
    <row r="108" spans="85:114"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</row>
    <row r="109" spans="85:114"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</row>
    <row r="110" spans="85:114"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</row>
    <row r="111" spans="85:114"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</row>
    <row r="112" spans="85:114"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</row>
    <row r="113" spans="85:114"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</row>
    <row r="114" spans="85:114"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</row>
    <row r="115" spans="85:114"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</row>
    <row r="116" spans="85:114"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</row>
    <row r="117" spans="85:114"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</row>
    <row r="118" spans="85:114"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</row>
    <row r="119" spans="85:114"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</row>
    <row r="120" spans="85:114"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</row>
    <row r="121" spans="85:114"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</row>
    <row r="122" spans="85:114"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</row>
    <row r="123" spans="85:114"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</row>
    <row r="124" spans="85:114"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</row>
    <row r="125" spans="85:114"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</row>
    <row r="126" spans="85:114"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</row>
    <row r="127" spans="85:114"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</row>
    <row r="128" spans="85:114"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</row>
    <row r="129" spans="85:114"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</row>
    <row r="130" spans="85:114"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</row>
    <row r="131" spans="85:114"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</row>
    <row r="132" spans="85:114"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</row>
    <row r="133" spans="85:114"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</row>
    <row r="134" spans="85:114"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</row>
    <row r="135" spans="85:114"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</row>
    <row r="136" spans="85:114"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</row>
    <row r="137" spans="85:114"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</row>
    <row r="138" spans="85:114"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</row>
  </sheetData>
  <mergeCells count="46">
    <mergeCell ref="AG3:AH3"/>
    <mergeCell ref="AI3:AJ3"/>
    <mergeCell ref="B3:B4"/>
    <mergeCell ref="W3:X3"/>
    <mergeCell ref="A3:A4"/>
    <mergeCell ref="C3:C4"/>
    <mergeCell ref="D3:D4"/>
    <mergeCell ref="E3:E4"/>
    <mergeCell ref="I3:J3"/>
    <mergeCell ref="K3:L3"/>
    <mergeCell ref="M3:N3"/>
    <mergeCell ref="O3:P3"/>
    <mergeCell ref="Q3:R3"/>
    <mergeCell ref="S3:T3"/>
    <mergeCell ref="U3:V3"/>
    <mergeCell ref="AK3:AL3"/>
    <mergeCell ref="AM3:AN3"/>
    <mergeCell ref="AO3:AP3"/>
    <mergeCell ref="BY3:BZ3"/>
    <mergeCell ref="CA3:CB3"/>
    <mergeCell ref="AQ3:AR3"/>
    <mergeCell ref="AS3:AT3"/>
    <mergeCell ref="CC3:CD3"/>
    <mergeCell ref="CE3:CF3"/>
    <mergeCell ref="BI3:BJ3"/>
    <mergeCell ref="BK3:BL3"/>
    <mergeCell ref="BM3:BN3"/>
    <mergeCell ref="BO3:BP3"/>
    <mergeCell ref="BQ3:BR3"/>
    <mergeCell ref="BS3:BT3"/>
    <mergeCell ref="A5:A13"/>
    <mergeCell ref="A14:A22"/>
    <mergeCell ref="A23:A31"/>
    <mergeCell ref="BU3:BV3"/>
    <mergeCell ref="BW3:BX3"/>
    <mergeCell ref="AW3:AX3"/>
    <mergeCell ref="AY3:AZ3"/>
    <mergeCell ref="BA3:BB3"/>
    <mergeCell ref="BC3:BD3"/>
    <mergeCell ref="BE3:BF3"/>
    <mergeCell ref="BG3:BH3"/>
    <mergeCell ref="AU3:AV3"/>
    <mergeCell ref="Y3:Z3"/>
    <mergeCell ref="AA3:AB3"/>
    <mergeCell ref="AC3:AD3"/>
    <mergeCell ref="AE3:AF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General</vt:lpstr>
      <vt:lpstr>Observed data_Bukbu</vt:lpstr>
      <vt:lpstr>Observed data_Gangbyeon</vt:lpstr>
      <vt:lpstr>Observed data_Gimhae</vt:lpstr>
      <vt:lpstr>Observed data_Sang-ri</vt:lpstr>
      <vt:lpstr>Observed data_Sincheon</vt:lpstr>
      <vt:lpstr>Observed data_Yongyeon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최수진</cp:lastModifiedBy>
  <dcterms:created xsi:type="dcterms:W3CDTF">2019-07-12T05:22:51Z</dcterms:created>
  <dcterms:modified xsi:type="dcterms:W3CDTF">2021-08-24T06:25:28Z</dcterms:modified>
</cp:coreProperties>
</file>